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F385E281-61ED-47FC-8AC9-47762BE77155}" xr6:coauthVersionLast="44" xr6:coauthVersionMax="44" xr10:uidLastSave="{00000000-0000-0000-0000-000000000000}"/>
  <bookViews>
    <workbookView xWindow="0" yWindow="0" windowWidth="28800" windowHeight="15600" tabRatio="627" firstSheet="80" activeTab="85" xr2:uid="{CDDE7028-CBE4-44D1-A799-18407409A719}"/>
  </bookViews>
  <sheets>
    <sheet name="20230502TUE" sheetId="1154" r:id="rId1"/>
    <sheet name="20230502TUEa" sheetId="1156" r:id="rId2"/>
    <sheet name="20230503WED" sheetId="1153" r:id="rId3"/>
    <sheet name="20230503WEDa" sheetId="1158" r:id="rId4"/>
    <sheet name="20230504THU" sheetId="1157" r:id="rId5"/>
    <sheet name="20230504THUa" sheetId="1160" r:id="rId6"/>
    <sheet name="20230505FRI" sheetId="1159" r:id="rId7"/>
    <sheet name="20230505FRIa" sheetId="1164" r:id="rId8"/>
    <sheet name="20230508MON" sheetId="1161" r:id="rId9"/>
    <sheet name="20230508MONa" sheetId="1165" r:id="rId10"/>
    <sheet name="20230509TUE" sheetId="1162" r:id="rId11"/>
    <sheet name="20230509TUEa" sheetId="1166" r:id="rId12"/>
    <sheet name="20230510WED" sheetId="1163" r:id="rId13"/>
    <sheet name="20230510WEDa" sheetId="1171" r:id="rId14"/>
    <sheet name="20230511THU" sheetId="1167" r:id="rId15"/>
    <sheet name="20230511THUa" sheetId="1172" r:id="rId16"/>
    <sheet name="20230512FRI" sheetId="1168" r:id="rId17"/>
    <sheet name="20230512FRIa" sheetId="1174" r:id="rId18"/>
    <sheet name="20230515MON" sheetId="1169" r:id="rId19"/>
    <sheet name="20230515MONa" sheetId="1175" r:id="rId20"/>
    <sheet name="20230516TUE" sheetId="1170" r:id="rId21"/>
    <sheet name="20230516TUEa" sheetId="1176" r:id="rId22"/>
    <sheet name="20230517WED" sheetId="1178" r:id="rId23"/>
    <sheet name="20230517WEDa" sheetId="1177" r:id="rId24"/>
    <sheet name="20230522MON" sheetId="1173" r:id="rId25"/>
    <sheet name="20230522MONa" sheetId="1180" r:id="rId26"/>
    <sheet name="20230523TUE" sheetId="1179" r:id="rId27"/>
    <sheet name="20230523TUEa" sheetId="1182" r:id="rId28"/>
    <sheet name="20230524WED" sheetId="1181" r:id="rId29"/>
    <sheet name="20230524WEDa" sheetId="1184" r:id="rId30"/>
    <sheet name="20230525THU" sheetId="1183" r:id="rId31"/>
    <sheet name="20230525THUa" sheetId="1190" r:id="rId32"/>
    <sheet name="20230526FRI" sheetId="1185" r:id="rId33"/>
    <sheet name="20230526FRIa" sheetId="1191" r:id="rId34"/>
    <sheet name="20230529MON" sheetId="1186" r:id="rId35"/>
    <sheet name="20230529MONa" sheetId="1192" r:id="rId36"/>
    <sheet name="20230530TUE" sheetId="1187" r:id="rId37"/>
    <sheet name="20230530TUEa" sheetId="1193" r:id="rId38"/>
    <sheet name="20230531WED" sheetId="1188" r:id="rId39"/>
    <sheet name="20230531WEDa" sheetId="1194" r:id="rId40"/>
    <sheet name="20230602FRI" sheetId="1189" r:id="rId41"/>
    <sheet name="20230605MON" sheetId="1195" r:id="rId42"/>
    <sheet name="20230605MONa" sheetId="1196" r:id="rId43"/>
    <sheet name="20230606TUE" sheetId="1197" r:id="rId44"/>
    <sheet name="20230606TUEa" sheetId="1206" r:id="rId45"/>
    <sheet name="20230607WED" sheetId="1198" r:id="rId46"/>
    <sheet name="20230607WEDa" sheetId="1207" r:id="rId47"/>
    <sheet name="20230608THU" sheetId="1199" r:id="rId48"/>
    <sheet name="20230608THUa" sheetId="1208" r:id="rId49"/>
    <sheet name="20230609FRI" sheetId="1200" r:id="rId50"/>
    <sheet name="20230609FRIa" sheetId="1210" r:id="rId51"/>
    <sheet name="20230612MON" sheetId="1202" r:id="rId52"/>
    <sheet name="20230612MONa" sheetId="1211" r:id="rId53"/>
    <sheet name="20230613TUE" sheetId="1203" r:id="rId54"/>
    <sheet name="20230613TUEa" sheetId="1212" r:id="rId55"/>
    <sheet name="20230614WED" sheetId="1204" r:id="rId56"/>
    <sheet name="20230614WEDa" sheetId="1213" r:id="rId57"/>
    <sheet name="20230615THU" sheetId="1205" r:id="rId58"/>
    <sheet name="20230615THUa" sheetId="1214" r:id="rId59"/>
    <sheet name="20230616FRI" sheetId="1201" r:id="rId60"/>
    <sheet name="20230616FRIa" sheetId="1217" r:id="rId61"/>
    <sheet name="20230619MON" sheetId="1209" r:id="rId62"/>
    <sheet name="20230619MONa" sheetId="1218" r:id="rId63"/>
    <sheet name="20230620TUE" sheetId="1215" r:id="rId64"/>
    <sheet name="20230620TUEa" sheetId="1219" r:id="rId65"/>
    <sheet name="20230621WED" sheetId="1216" r:id="rId66"/>
    <sheet name="20230621WEDa" sheetId="1224" r:id="rId67"/>
    <sheet name="20230622THU" sheetId="1220" r:id="rId68"/>
    <sheet name="20230622THUa" sheetId="1225" r:id="rId69"/>
    <sheet name="20230623FRI" sheetId="1221" r:id="rId70"/>
    <sheet name="20230623FRIa" sheetId="1226" r:id="rId71"/>
    <sheet name="20230626MON" sheetId="1222" r:id="rId72"/>
    <sheet name="20230626MONa" sheetId="1227" r:id="rId73"/>
    <sheet name="20230627TUE" sheetId="1223" r:id="rId74"/>
    <sheet name="20230627TUEa" sheetId="1234" r:id="rId75"/>
    <sheet name="20230628WED" sheetId="1232" r:id="rId76"/>
    <sheet name="20230628WEDa" sheetId="1235" r:id="rId77"/>
    <sheet name="20230630FRI" sheetId="1228" r:id="rId78"/>
    <sheet name="20230630FRIa" sheetId="1236" r:id="rId79"/>
    <sheet name="20230703MON" sheetId="1229" r:id="rId80"/>
    <sheet name="20230703MONa" sheetId="1237" r:id="rId81"/>
    <sheet name="20230704TUE" sheetId="1233" r:id="rId82"/>
    <sheet name="20230704TUEa" sheetId="1240" r:id="rId83"/>
    <sheet name="20230705WED" sheetId="1238" r:id="rId84"/>
    <sheet name="20230705WEDa" sheetId="1241" r:id="rId85"/>
    <sheet name="20230706THU" sheetId="1239" r:id="rId86"/>
    <sheet name="20230706THUa" sheetId="1245" r:id="rId87"/>
    <sheet name="20230707FRI" sheetId="1242" r:id="rId88"/>
    <sheet name="20230710MON" sheetId="1243" r:id="rId89"/>
    <sheet name="20230711TUE" sheetId="1244" r:id="rId90"/>
    <sheet name="TABLES" sheetId="644" r:id="rId91"/>
    <sheet name="20210518TUE" sheetId="358" r:id="rId92"/>
    <sheet name="TODAY" sheetId="122" r:id="rId93"/>
    <sheet name="1" sheetId="208" r:id="rId94"/>
    <sheet name="TEMPLATES" sheetId="4" r:id="rId95"/>
    <sheet name="Transparant Background Color" sheetId="5" r:id="rId96"/>
  </sheets>
  <definedNames>
    <definedName name="_xlnm.Print_Titles" localSheetId="92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772" i="1223" l="1"/>
  <c r="D770" i="1223"/>
  <c r="D769" i="1223"/>
  <c r="BI242" i="1215" l="1"/>
  <c r="BI243" i="1215"/>
  <c r="BI244" i="1215"/>
  <c r="BI245" i="1215"/>
  <c r="BI246" i="1215"/>
  <c r="BI247" i="1215"/>
  <c r="BI248" i="1215"/>
  <c r="BI249" i="1215"/>
  <c r="BI250" i="1215"/>
  <c r="BI251" i="1215"/>
  <c r="BI252" i="1215"/>
  <c r="BI253" i="1215"/>
  <c r="D131" i="1204" l="1"/>
  <c r="D130" i="1204"/>
  <c r="D128" i="1204"/>
  <c r="D127" i="1204"/>
  <c r="D125" i="1204"/>
  <c r="D124" i="1204"/>
  <c r="D123" i="1204"/>
  <c r="D122" i="1204"/>
  <c r="D121" i="1204"/>
  <c r="D132" i="1203" l="1"/>
  <c r="D131" i="1203"/>
  <c r="N648" i="1202" l="1"/>
  <c r="N649" i="1202"/>
  <c r="N650" i="1202"/>
  <c r="N651" i="1202"/>
  <c r="N652" i="1202"/>
  <c r="N653" i="1202"/>
  <c r="N654" i="1202"/>
  <c r="N655" i="1202"/>
  <c r="N656" i="1202"/>
  <c r="N657" i="1202"/>
  <c r="N658" i="1202"/>
  <c r="N647" i="1202"/>
  <c r="D281" i="1170" l="1"/>
  <c r="D279" i="1170"/>
  <c r="D243" i="1170"/>
  <c r="D143" i="1170" l="1"/>
  <c r="D141" i="1170"/>
  <c r="D105" i="1170"/>
  <c r="AV116" i="1153" l="1"/>
  <c r="AV156" i="1153"/>
  <c r="AV155" i="1153"/>
  <c r="AV154" i="1153"/>
  <c r="AV153" i="1153"/>
  <c r="AV152" i="1153"/>
  <c r="AV151" i="1153"/>
  <c r="AV150" i="1153"/>
  <c r="AV149" i="1153"/>
  <c r="AV148" i="1153"/>
  <c r="AV147" i="1153"/>
  <c r="AV146" i="1153"/>
  <c r="AV145" i="1153"/>
  <c r="AV144" i="1153"/>
  <c r="AV143" i="1153"/>
  <c r="AV142" i="1153"/>
  <c r="AV141" i="1153"/>
  <c r="AV140" i="1153"/>
  <c r="AV139" i="1153"/>
  <c r="AV138" i="1153"/>
  <c r="AV137" i="1153"/>
  <c r="AV136" i="1153"/>
  <c r="AV135" i="1153"/>
  <c r="AV134" i="1153"/>
  <c r="AV133" i="1153"/>
  <c r="AV132" i="1153"/>
  <c r="AV131" i="1153"/>
  <c r="AV130" i="1153"/>
  <c r="AV129" i="1153"/>
  <c r="AV128" i="1153"/>
  <c r="AV127" i="1153"/>
  <c r="AV126" i="1153"/>
  <c r="AV125" i="1153"/>
  <c r="AV124" i="1153"/>
  <c r="AV123" i="1153"/>
  <c r="AV122" i="1153"/>
  <c r="AV121" i="1153"/>
  <c r="AV120" i="1153"/>
  <c r="AV119" i="1153"/>
  <c r="AV118" i="1153"/>
  <c r="AV117" i="1153"/>
  <c r="D135" i="1154" l="1"/>
  <c r="D137" i="1154"/>
  <c r="D99" i="1154"/>
</calcChain>
</file>

<file path=xl/sharedStrings.xml><?xml version="1.0" encoding="utf-8"?>
<sst xmlns="http://schemas.openxmlformats.org/spreadsheetml/2006/main" count="18161" uniqueCount="4357">
  <si>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</si>
  <si>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</si>
  <si>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</si>
  <si>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</si>
  <si>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</si>
  <si>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</si>
  <si>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</si>
  <si>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</si>
  <si>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</si>
  <si>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</si>
  <si>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</si>
  <si>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</si>
  <si>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</si>
  <si>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</si>
  <si>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</si>
  <si>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</si>
  <si>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</si>
  <si>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</si>
  <si>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</si>
  <si>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</si>
  <si>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</si>
  <si>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</si>
  <si>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</si>
  <si>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</si>
  <si>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</si>
  <si>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</si>
  <si>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</si>
  <si>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</si>
  <si>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</si>
  <si>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</si>
  <si>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</si>
  <si>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</si>
  <si>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</si>
  <si>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</si>
  <si>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</si>
  <si>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</si>
  <si>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</si>
  <si>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</si>
  <si>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</si>
  <si>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</si>
  <si>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</si>
  <si>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</si>
  <si>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</si>
  <si>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</si>
  <si>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</si>
  <si>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</si>
  <si>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</si>
  <si>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</si>
  <si>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</si>
  <si>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</si>
  <si>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</si>
  <si>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</si>
  <si>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</si>
  <si>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</si>
  <si>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</si>
  <si>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</si>
  <si>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</si>
  <si>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</si>
  <si>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</si>
  <si>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</si>
  <si>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</si>
  <si>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</si>
  <si>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</si>
  <si>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</si>
  <si>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</si>
  <si>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</si>
  <si>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</si>
  <si>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</si>
  <si>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</si>
  <si>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</si>
  <si>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</si>
  <si>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</si>
  <si>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</si>
  <si>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</si>
  <si>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</si>
  <si>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</si>
  <si>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</si>
  <si>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</si>
  <si>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</si>
  <si>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</si>
  <si>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</si>
  <si>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</si>
  <si>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</si>
  <si>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</si>
  <si>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</si>
  <si>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</si>
  <si>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</si>
  <si>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</si>
  <si>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</si>
  <si>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</si>
  <si>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</si>
  <si>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</si>
  <si>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</si>
  <si>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</si>
  <si>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</si>
  <si>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</si>
  <si>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</si>
  <si>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</si>
  <si>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</si>
  <si>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</si>
  <si>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</si>
  <si>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</si>
  <si>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</si>
  <si>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</si>
  <si>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</si>
  <si>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</si>
  <si>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</si>
  <si>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</si>
  <si>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</si>
  <si>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</si>
  <si>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</si>
  <si>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</si>
  <si>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</si>
  <si>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</si>
  <si>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</si>
  <si>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</si>
  <si>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</si>
  <si>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</si>
  <si>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</si>
  <si>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</si>
  <si>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</si>
  <si>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</si>
  <si>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</si>
  <si>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</si>
  <si>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</si>
  <si>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</si>
  <si>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</si>
  <si>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</si>
  <si>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</si>
  <si>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</si>
  <si>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</si>
  <si>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</si>
  <si>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</si>
  <si>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</si>
  <si>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</si>
  <si>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</si>
  <si>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</si>
  <si>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</si>
  <si>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</si>
  <si>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</si>
  <si>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</si>
  <si>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</si>
  <si>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</si>
  <si>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</si>
  <si>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</si>
  <si>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</si>
  <si>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</si>
  <si>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</si>
  <si>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</si>
  <si>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</si>
  <si>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</si>
  <si>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</si>
  <si>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</si>
  <si>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</si>
  <si>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</si>
  <si>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</si>
  <si>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</si>
  <si>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</si>
  <si>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</si>
  <si>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</si>
  <si>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</si>
  <si>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</si>
  <si>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</si>
  <si>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</si>
  <si>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</si>
  <si>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</si>
  <si>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</si>
  <si>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</si>
  <si>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</si>
  <si>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</si>
  <si>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</si>
  <si>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</si>
  <si>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</si>
  <si>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</si>
  <si>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</si>
  <si>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</si>
  <si>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</si>
  <si>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</si>
  <si>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</si>
  <si>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</si>
  <si>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</si>
  <si>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</si>
  <si>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</si>
  <si>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</si>
  <si>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</si>
  <si>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</si>
  <si>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</si>
  <si>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</si>
  <si>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</si>
  <si>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</si>
  <si>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</si>
  <si>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</si>
  <si>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</si>
  <si>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</si>
  <si>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</si>
  <si>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</si>
  <si>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</si>
  <si>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</si>
  <si>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</si>
  <si>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</si>
  <si>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</si>
  <si>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</si>
  <si>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</si>
  <si>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</si>
  <si>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</si>
  <si>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</si>
  <si>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</si>
  <si>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</si>
  <si>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</si>
  <si>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</si>
  <si>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</si>
  <si>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</si>
  <si>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</si>
  <si>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</si>
  <si>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</si>
  <si>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</si>
  <si>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</si>
  <si>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</si>
  <si>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</si>
  <si>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</si>
  <si>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</si>
  <si>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</si>
  <si>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</si>
  <si>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</si>
  <si>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</si>
  <si>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</si>
  <si>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</si>
  <si>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</si>
  <si>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</si>
  <si>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</si>
  <si>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</si>
  <si>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</si>
  <si>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</si>
  <si>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</si>
  <si>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</si>
  <si>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</si>
  <si>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</si>
  <si>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</si>
  <si>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</si>
  <si>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</si>
  <si>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</si>
  <si>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</si>
  <si>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</si>
  <si>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</si>
  <si>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</si>
  <si>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</si>
  <si>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</si>
  <si>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</si>
  <si>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</si>
  <si>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</si>
  <si>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</si>
  <si>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</si>
  <si>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</si>
  <si>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</si>
  <si>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</si>
  <si>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</si>
  <si>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</si>
  <si>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</si>
  <si>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</si>
  <si>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</si>
  <si>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</si>
  <si>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</si>
  <si>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</si>
  <si>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</si>
  <si>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</si>
  <si>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</si>
  <si>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</si>
  <si>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</si>
  <si>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</si>
  <si>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</si>
  <si>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</si>
  <si>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</si>
  <si>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</si>
  <si>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</si>
  <si>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</si>
  <si>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</si>
  <si>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</si>
  <si>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</si>
  <si>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</si>
  <si>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</si>
  <si>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</si>
  <si>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</si>
  <si>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</si>
  <si>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</si>
  <si>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</si>
  <si>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</si>
  <si>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</si>
  <si>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</si>
  <si>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</si>
  <si>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</si>
  <si>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</si>
  <si>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</si>
  <si>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</si>
  <si>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</si>
  <si>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</si>
  <si>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</si>
  <si>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</si>
  <si>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</si>
  <si>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</si>
  <si>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</si>
  <si>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</si>
  <si>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</si>
  <si>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</si>
  <si>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</si>
  <si>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</si>
  <si>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</si>
  <si>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</si>
  <si>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</si>
  <si>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</si>
  <si>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</si>
  <si>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</si>
  <si>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</si>
  <si>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</si>
  <si>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</si>
  <si>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</si>
  <si>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</si>
  <si>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</si>
  <si>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</si>
  <si>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</si>
  <si>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</si>
  <si>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</si>
  <si>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</si>
  <si>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</si>
  <si>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</si>
  <si>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</si>
  <si>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</si>
  <si>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</si>
  <si>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</si>
  <si>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</si>
  <si>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</si>
  <si>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</si>
  <si>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</si>
  <si>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</si>
  <si>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</si>
  <si>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</si>
  <si>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</si>
  <si>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</si>
  <si>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</si>
  <si>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</si>
  <si>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</si>
  <si>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</si>
  <si>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</si>
  <si>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</si>
  <si>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select x.*, y.*</t>
  </si>
  <si>
    <t>a.IdOPLAgreement, a.AgreementNumber,</t>
  </si>
  <si>
    <t>on a.idtb_bil_payschedule = b.idtb_bil_payschedule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</si>
  <si>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</si>
  <si>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</si>
  <si>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</si>
  <si>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</si>
  <si>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</si>
  <si>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</si>
  <si>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</si>
  <si>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b.vatamt, b.pphamt,</t>
  </si>
  <si>
    <t>b.IdUObjLease,</t>
  </si>
  <si>
    <t>c.ChassisNumber oChassisNumber, c.EngineNumber oEngineNumber,</t>
  </si>
  <si>
    <t>b.Remarks uChassisNumber, b.EngineNumber uEngineNumber,</t>
  </si>
  <si>
    <t>left join</t>
  </si>
  <si>
    <t>c.PaymentSchedule,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</si>
  <si>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</si>
  <si>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</si>
  <si>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</si>
  <si>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</si>
  <si>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</si>
  <si>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</si>
  <si>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</si>
  <si>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</si>
  <si>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EngineNumber</t>
  </si>
  <si>
    <t>a.RemarksSys</t>
  </si>
  <si>
    <t>on x.AgreementNumber = y.AgreementNumber</t>
  </si>
  <si>
    <t>and x.bChassisNumber = y.oChassisNumber</t>
  </si>
  <si>
    <t>Created Date</t>
  </si>
  <si>
    <t>1 [1]</t>
  </si>
  <si>
    <t>--and</t>
  </si>
  <si>
    <t>-- OLSS --</t>
  </si>
  <si>
    <t>-- MFAPPL --</t>
  </si>
  <si>
    <t>IdProduct</t>
  </si>
  <si>
    <t>ModelName</t>
  </si>
  <si>
    <t>0000010/4/38/10/2022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</si>
  <si>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</si>
  <si>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</si>
  <si>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</si>
  <si>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</si>
  <si>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</si>
  <si>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</si>
  <si>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</si>
  <si>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</si>
  <si>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</si>
  <si>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</si>
  <si>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</si>
  <si>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</si>
  <si>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</si>
  <si>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</si>
  <si>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</si>
  <si>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</si>
  <si>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</si>
  <si>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</si>
  <si>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</si>
  <si>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</si>
  <si>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</si>
  <si>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</si>
  <si>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</si>
  <si>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</si>
  <si>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</si>
  <si>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</si>
  <si>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</si>
  <si>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</si>
  <si>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Isabela Isabela</t>
  </si>
  <si>
    <t>MFAPPL</t>
  </si>
  <si>
    <t>OLSS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</si>
  <si>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</si>
  <si>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</si>
  <si>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</si>
  <si>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</si>
  <si>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</si>
  <si>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</si>
  <si>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</si>
  <si>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</si>
  <si>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</si>
  <si>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</si>
  <si>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</si>
  <si>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</si>
  <si>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</si>
  <si>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</si>
  <si>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IdentityPoliceNumber</t>
  </si>
  <si>
    <t>where a.agreementnumber in (</t>
  </si>
  <si>
    <t>Staging Invoice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</si>
  <si>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</si>
  <si>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</si>
  <si>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</si>
  <si>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</si>
  <si>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</si>
  <si>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</si>
  <si>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</si>
  <si>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</si>
  <si>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</si>
  <si>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</si>
  <si>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</si>
  <si>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</si>
  <si>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</si>
  <si>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</si>
  <si>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</si>
  <si>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</si>
  <si>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</si>
  <si>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</si>
  <si>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</si>
  <si>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</si>
  <si>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</si>
  <si>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</si>
  <si>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</si>
  <si>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</si>
  <si>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</si>
  <si>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</si>
  <si>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</si>
  <si>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</si>
  <si>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</si>
  <si>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</si>
  <si>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Ragita Putri</t>
  </si>
  <si>
    <t>on a.OPLCalculationNumber = b.OPLCalculationNumber</t>
  </si>
  <si>
    <t>0000016/4/38/10/2022</t>
  </si>
  <si>
    <t>from olss_mfappl..OLSS_MFAPPL.TB_INVOICENUMBER a</t>
  </si>
  <si>
    <t>0000014/4/38/10/2022</t>
  </si>
  <si>
    <t>0000015/4/38/10/2022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</si>
  <si>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</si>
  <si>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</si>
  <si>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</si>
  <si>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</si>
  <si>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</si>
  <si>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</si>
  <si>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</si>
  <si>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</si>
  <si>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</si>
  <si>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</si>
  <si>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</si>
  <si>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</si>
  <si>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</si>
  <si>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0000779/4/01/06/2021</t>
  </si>
  <si>
    <t>0000917/4/01/12/2021</t>
  </si>
  <si>
    <t>on c.IdTb_MKT_SKD = d.IdTb_MKT_SKD</t>
  </si>
  <si>
    <t>0000160/4/04/10/2020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</si>
  <si>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</si>
  <si>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</si>
  <si>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</si>
  <si>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</si>
  <si>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</si>
  <si>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</si>
  <si>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</si>
  <si>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</si>
  <si>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</si>
  <si>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</si>
  <si>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</si>
  <si>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</si>
  <si>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</si>
  <si>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</si>
  <si>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on x.agreementnumber = y.AgreementNumber</t>
  </si>
  <si>
    <t>…</t>
  </si>
  <si>
    <t>0000020/4/38/12/2022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</si>
  <si>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</si>
  <si>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</si>
  <si>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</si>
  <si>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</si>
  <si>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t>update Tb_MKT_SKD</t>
  </si>
  <si>
    <t>c.Colour,</t>
  </si>
  <si>
    <t>c.RemarksSys oRemarksSys,</t>
  </si>
  <si>
    <t>b.RemarksSys,</t>
  </si>
  <si>
    <t>NULL</t>
  </si>
  <si>
    <t>update Tb_PRO_PODtl</t>
  </si>
  <si>
    <t>0000017/4/38/11/2022</t>
  </si>
  <si>
    <t>0000018/4/38/11/2022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</si>
  <si>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</si>
  <si>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</si>
  <si>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</si>
  <si>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</si>
  <si>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</si>
  <si>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0000427/4/10/03/2022</t>
  </si>
  <si>
    <t>where a.SKDNo in (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</si>
  <si>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</si>
  <si>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</si>
  <si>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</si>
  <si>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</si>
  <si>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update Tb_SYS_NumberingFormatDtl</t>
  </si>
  <si>
    <t>b.IdTb_MGT_UnitPrep,</t>
  </si>
  <si>
    <t>b.PONumber,</t>
  </si>
  <si>
    <t>b.BASTActualDate,</t>
  </si>
  <si>
    <t>b.RemarksSys RemarksSys2,</t>
  </si>
  <si>
    <t>0000573/4/10/11/2022</t>
  </si>
  <si>
    <t>0000574/4/10/11/2022</t>
  </si>
  <si>
    <t>RE: Revisi Kwitansi Kontrak PT. AMARTHA MANUNGGAL PRIMA (NON PPH)</t>
  </si>
  <si>
    <t>--a.createddate, a.isread,</t>
  </si>
  <si>
    <t>5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</si>
  <si>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</si>
  <si>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</si>
  <si>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Qty</t>
  </si>
  <si>
    <t>c.RemarksSys,</t>
  </si>
  <si>
    <t>d.InvoiceNoInstalment,</t>
  </si>
  <si>
    <t>left join Tb_BIL_PayScheduleDtlRevision e</t>
  </si>
  <si>
    <t>on c.IdTb_BIL_PayScheduleDtl = e.IdTb_BIL_PayScheduleDtl</t>
  </si>
  <si>
    <t>order by a.AgreementNumber, c.EndPeriod;</t>
  </si>
  <si>
    <t>c.invoicenoinstalment,</t>
  </si>
  <si>
    <t>ProductModelName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</si>
  <si>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</si>
  <si>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BASTActualDate</t>
  </si>
  <si>
    <t>0000598/4/10/01/2023</t>
  </si>
  <si>
    <t>0000819/4/01/07/2021</t>
  </si>
  <si>
    <t>e.InvoiceReceiptDate, --&gt; REVISI UTK END PERIOD --&gt; BISA DIREVISI SENDIRI OLEH USER</t>
  </si>
  <si>
    <t>c.IdTb_BIL_PayScheduleDtl,</t>
  </si>
  <si>
    <t>d.IdTb_BIL_InvoiceReceipt,</t>
  </si>
  <si>
    <t>Hold by User</t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</si>
  <si>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</si>
  <si>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</si>
  <si>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t>0000565/4/10/11/2022</t>
  </si>
  <si>
    <t>Colour</t>
  </si>
  <si>
    <t>PUTIH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</si>
  <si>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</si>
  <si>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</si>
  <si>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</si>
  <si>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</si>
  <si>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</si>
  <si>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</si>
  <si>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</si>
  <si>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</si>
  <si>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</si>
  <si>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</si>
  <si>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</si>
  <si>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</si>
  <si>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</si>
  <si>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>delete from Tb_BIL_InvoiceReceipt</t>
  </si>
  <si>
    <t>StartPeriod</t>
  </si>
  <si>
    <t>0000027/4/38/02/2023</t>
  </si>
  <si>
    <t>0000035/4/38/02/2023</t>
  </si>
  <si>
    <t>0000031/4/38/02/2023</t>
  </si>
  <si>
    <t>0000465/4/01/04/2020</t>
  </si>
  <si>
    <t>0000969/4/01/02/2022</t>
  </si>
  <si>
    <t>0000483/4/01/07/2020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</si>
  <si>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</si>
  <si>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</si>
  <si>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</si>
  <si>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</si>
  <si>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</si>
  <si>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</si>
  <si>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</si>
  <si>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update Tb_BIL_PayScheduleDtl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</si>
  <si>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</si>
  <si>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</si>
  <si>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</si>
  <si>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</si>
  <si>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</si>
  <si>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</si>
  <si>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</si>
  <si>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</si>
  <si>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</si>
  <si>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</si>
  <si>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</si>
  <si>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</si>
  <si>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</si>
  <si>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</si>
  <si>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</si>
  <si>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</si>
  <si>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</si>
  <si>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</si>
  <si>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</si>
  <si>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</si>
  <si>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</si>
  <si>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</si>
  <si>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</si>
  <si>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</si>
  <si>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</si>
  <si>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</si>
  <si>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</si>
  <si>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</si>
  <si>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</si>
  <si>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Incidents: SDA_INCIDENTS_ASSIGNED (10 rows)</t>
  </si>
  <si>
    <t>Test on Local/Laptop:</t>
  </si>
  <si>
    <t>Calculation:</t>
  </si>
  <si>
    <t>SKD:</t>
  </si>
  <si>
    <t>and a.isread &lt;&gt; 'Y';</t>
  </si>
  <si>
    <t>0000875/4/08/12/2022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</si>
  <si>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</si>
  <si>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</si>
  <si>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</si>
  <si>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</si>
  <si>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</si>
  <si>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</si>
  <si>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</si>
  <si>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</si>
  <si>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</si>
  <si>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</si>
  <si>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</si>
  <si>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</si>
  <si>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</si>
  <si>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</si>
  <si>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</si>
  <si>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</si>
  <si>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</si>
  <si>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</si>
  <si>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</si>
  <si>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</si>
  <si>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</si>
  <si>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</si>
  <si>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</si>
  <si>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and x.paymentschedule = y.PaymentSchedule</t>
  </si>
  <si>
    <t>from Tb_BIL_PayScheduleDtl a</t>
  </si>
  <si>
    <t>where a.IdTb_BIL_PayScheduleDtl in (</t>
  </si>
  <si>
    <t>delete from Tb_BIL_PayScheduleDtl</t>
  </si>
  <si>
    <t>where IdTb_BIL_PayScheduleDtl in (</t>
  </si>
  <si>
    <t>Data yang dirubah:</t>
  </si>
  <si>
    <t>c.RemarksSys</t>
  </si>
  <si>
    <t>INVOICENOINSTALMENT</t>
  </si>
  <si>
    <t>AGREEMENTNUMBER</t>
  </si>
  <si>
    <t>and a.agreementnumber in (</t>
  </si>
  <si>
    <t>'0000969/4/01/02/2022'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</si>
  <si>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</si>
  <si>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</si>
  <si>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</si>
  <si>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</si>
  <si>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</si>
  <si>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</si>
  <si>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</si>
  <si>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</si>
  <si>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</si>
  <si>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t>Erni Yesie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</si>
  <si>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</si>
  <si>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</si>
  <si>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</si>
  <si>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</si>
  <si>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</si>
  <si>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</si>
  <si>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'0000027/4/38/02/2023',</t>
  </si>
  <si>
    <t>'0000035/4/38/02/2023',</t>
  </si>
  <si>
    <t>on d.IdOPLAgreement = e.IdOPLAgreement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</si>
  <si>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</si>
  <si>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</si>
  <si>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</si>
  <si>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t>OPLQuotationNumber</t>
  </si>
  <si>
    <t>IsDraft = 1,</t>
  </si>
  <si>
    <t>IsValid = 0</t>
  </si>
  <si>
    <t>update OPLQuotation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</si>
  <si>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</si>
  <si>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</si>
  <si>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t>0000847/4/08/11/2022</t>
  </si>
  <si>
    <t>Tanto Subagyo</t>
  </si>
  <si>
    <t>DSF - Confins Application Support (OS21414)</t>
  </si>
  <si>
    <t>a.IsDraft, a.IsValid</t>
  </si>
  <si>
    <t>join Tb_OPL_Status b</t>
  </si>
  <si>
    <t>on a.IdTb_OPL_Status = b.IdTb_OPL_Status</t>
  </si>
  <si>
    <t>Revisi Kwitansi Kontrak PT. AMARTHA MANUNGGAL PRIMA (NON PPH)</t>
  </si>
  <si>
    <t>00045/DSF/INV/4/01/2023</t>
  </si>
  <si>
    <t>Dede.Surono</t>
  </si>
  <si>
    <t>Andri Kurniawan</t>
  </si>
  <si>
    <t>where a.OPLCalculationNumber in (</t>
  </si>
  <si>
    <t>from TB_MGT_DailyRecordCar a</t>
  </si>
  <si>
    <t>select a.SKDNo,</t>
  </si>
  <si>
    <t>b.IdTb_MKT_SKD_Dtl, b.[Name],</t>
  </si>
  <si>
    <t>b.Qty, b.RemarksSys</t>
  </si>
  <si>
    <t>00062/DSF/INV/4/03/2023</t>
  </si>
  <si>
    <t>0000588/4/10/12/2022</t>
  </si>
  <si>
    <t>0000026/4/38/01/2023</t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</si>
  <si>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</si>
  <si>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t>0000103/4/04/10/2021</t>
  </si>
  <si>
    <t>000008/4/38/09/2022</t>
  </si>
  <si>
    <t>000009/4/38/09/2022</t>
  </si>
  <si>
    <t>000013/4/38/10/2022</t>
  </si>
  <si>
    <t>47557/INV/JKS/04/2023</t>
  </si>
  <si>
    <t>47533/INV/JKS/04/2023</t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</si>
  <si>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</si>
  <si>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b.AgreementNumber = d.AgreementNumber</t>
  </si>
  <si>
    <r>
      <t xml:space="preserve">--join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</si>
  <si>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t>--on d.IdOPLAgreement = e.IdOPLAgreement</t>
  </si>
  <si>
    <r>
      <t xml:space="preserve">--join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</si>
  <si>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t>--on e.IdTb_OPL_Unit = f.IdTb_OPL_Unit</t>
  </si>
  <si>
    <t>Incidents: SDA_INCIDENTS_ASSIGNED (17 rows)</t>
  </si>
  <si>
    <t>b.billingamt,</t>
  </si>
  <si>
    <t>b.expectationcollectionamount, b.collectionamt,</t>
  </si>
  <si>
    <t>c.BillingAmt,</t>
  </si>
  <si>
    <t>c.ExpectationCollectionAmount, c.CollectionAmt,</t>
  </si>
  <si>
    <t>c.SKDNo,</t>
  </si>
  <si>
    <t>0001216/4/01/01/2023</t>
  </si>
  <si>
    <t>47568/INV/JKC/02/2023</t>
  </si>
  <si>
    <t>47170/INV/JKC/03/2023</t>
  </si>
  <si>
    <t>update [User]</t>
  </si>
  <si>
    <t>update Tb_OPL_Employee</t>
  </si>
  <si>
    <t>a.MonthlyInstallmentAmount, a.RemarksSys</t>
  </si>
  <si>
    <t>IsActive = 0 -- 1</t>
  </si>
  <si>
    <t>IsDeleted = 1 -- 0</t>
  </si>
  <si>
    <t>IsActive = 0, -- 1</t>
  </si>
  <si>
    <t>0000041/4/38/03/2023</t>
  </si>
  <si>
    <t>Qty = 1, -- 2</t>
  </si>
  <si>
    <t>Staging invoice Prorate PT Arta Dwitunggal Abadi</t>
  </si>
  <si>
    <t>0000848/4/08/11/2022</t>
  </si>
  <si>
    <t>0000851/4/08/11/2022</t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</si>
  <si>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</si>
  <si>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 xml:space="preserve"> </t>
  </si>
  <si>
    <t>0000154/4/04/06/2022</t>
  </si>
  <si>
    <t>JKC</t>
  </si>
  <si>
    <t>a.IdTb_OPL_Branch, b.BranchShortName,</t>
  </si>
  <si>
    <t>join Tb_OPL_Branch b</t>
  </si>
  <si>
    <t>on a.IdTb_OPL_Branch = b.IdTb_OPL_Branch</t>
  </si>
  <si>
    <t>0000960/4/08/02/2023</t>
  </si>
  <si>
    <t>RE: Service Request S0327096 RE: Migrasi Data MFAPPL ke OLSS (Agreement KTB Agr 960/4/08)</t>
  </si>
  <si>
    <t>'0000848/4/08/11/2022',</t>
  </si>
  <si>
    <t>'0000851/4/08/11/2022',</t>
  </si>
  <si>
    <t>47791/INV/BDG/04/2023</t>
  </si>
  <si>
    <t>where IdTb_BIL_PayScheduleDtl = 404526;</t>
  </si>
  <si>
    <t>0001232/4/01/12/2022</t>
  </si>
  <si>
    <t>MHKB3BA1JLK071346GS</t>
  </si>
  <si>
    <t>K3MH88551GS</t>
  </si>
  <si>
    <t>K3MH80978GS</t>
  </si>
  <si>
    <t>B9523PCRGS</t>
  </si>
  <si>
    <t>B9294PCRGS</t>
  </si>
  <si>
    <t>MHKP3BA1JNK180667</t>
  </si>
  <si>
    <t>MHKP3BA1JNK180654</t>
  </si>
  <si>
    <t>K3MJ30595</t>
  </si>
  <si>
    <t>K3MJ30646</t>
  </si>
  <si>
    <t>B9668PCU</t>
  </si>
  <si>
    <t>B9801PCU</t>
  </si>
  <si>
    <t>and x.bEngineNumber = y.oEngineNumber</t>
  </si>
  <si>
    <t>MHKB3BA1JMK074252GS</t>
  </si>
  <si>
    <t>c.ChassisNumber, c.EngineNumber,</t>
  </si>
  <si>
    <t>'45843/INV/JKC/03/2023'</t>
  </si>
  <si>
    <t>join Tb_PRO_PO b</t>
  </si>
  <si>
    <t>join Tb_PRO_PODtl c</t>
  </si>
  <si>
    <t>on b.IdTb_PRO_PO = c.IdTb_PRO_PO</t>
  </si>
  <si>
    <t>PONumber</t>
  </si>
  <si>
    <t>Incidents: SDA_INCIDENTS_ASSIGNED (14 rows)</t>
  </si>
  <si>
    <t>update Tb_MGT_UnitPrep</t>
  </si>
  <si>
    <t>4</t>
  </si>
  <si>
    <t>Qty = 4, -- 5</t>
  </si>
  <si>
    <t>a.*</t>
  </si>
  <si>
    <t>c.*</t>
  </si>
  <si>
    <t>Joko Mulyanto</t>
  </si>
  <si>
    <t>Request Pak Haris</t>
  </si>
  <si>
    <t>--Allocation: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</si>
  <si>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</si>
  <si>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</si>
  <si>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--Status:</t>
  </si>
  <si>
    <t>where a.StatusCode in (</t>
  </si>
  <si>
    <t>'S1Active',</t>
  </si>
  <si>
    <t>'S1Replacement Car',</t>
  </si>
  <si>
    <t>'S1Stock Car',</t>
  </si>
  <si>
    <t>'S1Disposal'</t>
  </si>
  <si>
    <t>--c.Colour,</t>
  </si>
  <si>
    <t>--d.IdProduct, d.ModelName,</t>
  </si>
  <si>
    <t>--e.IdProductModel, e.ProductModelName,</t>
  </si>
  <si>
    <t>Request Pak Riona</t>
  </si>
  <si>
    <t>RE: Service Request S0325531-RE:[URGENT] Penerbitan invoice billing APRIL 2023 kontrak lebih cepat PT. GLOBAL JET CARGO - No TIKET #308117 (MFAPPL Support) dan No TIKET #308121</t>
  </si>
  <si>
    <t>0000029/4/38/02/2023</t>
  </si>
  <si>
    <t>0000030/4/38/02/2023</t>
  </si>
  <si>
    <t>0000033/4/38/02/2023</t>
  </si>
  <si>
    <t xml:space="preserve">0000027/4/38/02/2023 </t>
  </si>
  <si>
    <t>0000034/4/38/02/2023</t>
  </si>
  <si>
    <t>0000028/4/38/02/2023</t>
  </si>
  <si>
    <t>'0000037/4/38/02/2023',</t>
  </si>
  <si>
    <t>'0000031/4/38/02/2023',</t>
  </si>
  <si>
    <t>'0000034/4/38/02/2023',</t>
  </si>
  <si>
    <t>0000037/4/38/02/2023</t>
  </si>
  <si>
    <t>0000032/4/38/02/2023</t>
  </si>
  <si>
    <t>47537/INV/MD3/04/2023</t>
  </si>
  <si>
    <t>47542/INV/MD3/04/2023</t>
  </si>
  <si>
    <t>S0329047</t>
  </si>
  <si>
    <t>a.AgreementNumber, b.IdTb_MGT_UnitPrep,</t>
  </si>
  <si>
    <t>b.Qty, b.BASTTotal, b.BASTRemaining,</t>
  </si>
  <si>
    <t>Revise BAST Unit Quantity #315541</t>
  </si>
  <si>
    <r>
      <rPr>
        <b/>
        <sz val="11"/>
        <color rgb="FFFF0000"/>
        <rFont val="Calibri"/>
        <family val="2"/>
        <scheme val="minor"/>
      </rPr>
      <t>20230502</t>
    </r>
    <r>
      <rPr>
        <b/>
        <sz val="11"/>
        <color rgb="FF0000FF"/>
        <rFont val="Calibri"/>
        <family val="2"/>
        <scheme val="minor"/>
      </rPr>
      <t>TUE</t>
    </r>
  </si>
  <si>
    <t>0000043/4/38/04/2023</t>
  </si>
  <si>
    <t>left join Product c</t>
  </si>
  <si>
    <t>Revisi quantity #315812</t>
  </si>
  <si>
    <t>0000983/4/08/03/2023</t>
  </si>
  <si>
    <t>S0329364 - Revise Quantity in Agreement #315812</t>
  </si>
  <si>
    <t>D:\OPERATION-OLS\CMDB-TICKETS\S0329364 - Revise Quantity in Agreement #315812</t>
  </si>
  <si>
    <t>b.IdOPLAgreementDetails, b.Qty,</t>
  </si>
  <si>
    <t>c.IdTb_PRO_PODtl, c.[Name], c.[Type], c.Qty,</t>
  </si>
  <si>
    <r>
      <t>where a.AgreementNumber = '</t>
    </r>
    <r>
      <rPr>
        <b/>
        <sz val="11"/>
        <color theme="1"/>
        <rFont val="Consolas"/>
        <family val="3"/>
      </rPr>
      <t>0000983/4/08/03/2023</t>
    </r>
    <r>
      <rPr>
        <sz val="11"/>
        <color theme="1"/>
        <rFont val="Consolas"/>
        <family val="3"/>
      </rPr>
      <t>';</t>
    </r>
  </si>
  <si>
    <t>c.ModelCode, c.ModelName</t>
  </si>
  <si>
    <t>BASTTotal = 4, -- 5</t>
  </si>
  <si>
    <t>BASTRemaining = 0, -- 5</t>
  </si>
  <si>
    <t>RemarksSys = case when RemarksSys is null then 'S0329364' else RemarksSys + '-S0329364' end</t>
  </si>
  <si>
    <t>where IdTb_MGT_UnitPrep in (5965);</t>
  </si>
  <si>
    <t>where IdOPLAgreementDetails in (243728);</t>
  </si>
  <si>
    <t>where IdTb_PRO_PODtl in (6124, 6125);</t>
  </si>
  <si>
    <t>RE: Service Request S0329364  RE: Revisi quantity #315812</t>
  </si>
  <si>
    <t>3</t>
  </si>
  <si>
    <t>Incidents: SDA_INCIDENTS_ASSIGNED (4 rows)</t>
  </si>
  <si>
    <r>
      <rPr>
        <b/>
        <sz val="11"/>
        <color rgb="FFFF0000"/>
        <rFont val="Calibri"/>
        <family val="2"/>
        <scheme val="minor"/>
      </rPr>
      <t>20230503</t>
    </r>
    <r>
      <rPr>
        <b/>
        <sz val="11"/>
        <color rgb="FF0000FF"/>
        <rFont val="Calibri"/>
        <family val="2"/>
        <scheme val="minor"/>
      </rPr>
      <t>WED</t>
    </r>
  </si>
  <si>
    <t>0000990/4/08/03/2023</t>
  </si>
  <si>
    <t>0000963/4/08/02/2023</t>
  </si>
  <si>
    <t>S0329548</t>
  </si>
  <si>
    <t>Revise Unit Quantity #316041</t>
  </si>
  <si>
    <t>S0329573</t>
  </si>
  <si>
    <t>Deactivation Request : Muda Andika Meiza - DSF JHO (OLSS)</t>
  </si>
  <si>
    <t>'47527/INV/MD3/04/2023'</t>
  </si>
  <si>
    <t>S0329609</t>
  </si>
  <si>
    <t>Revise Agreement Period &amp; BAST Date #316181</t>
  </si>
  <si>
    <t>2023-04-01</t>
  </si>
  <si>
    <t>S0329638</t>
  </si>
  <si>
    <t>Revise Unit Quantity #316235</t>
  </si>
  <si>
    <t>IdTb_PRO_PODtl</t>
  </si>
  <si>
    <t>IdTb_PRO_PO</t>
  </si>
  <si>
    <t>Name</t>
  </si>
  <si>
    <t>MaintenancePeriod</t>
  </si>
  <si>
    <t>OTRPrice</t>
  </si>
  <si>
    <t>LeaseCategory</t>
  </si>
  <si>
    <t>IsDelete</t>
  </si>
  <si>
    <t>Niketas.Arili</t>
  </si>
  <si>
    <t>Verdian</t>
  </si>
  <si>
    <t>IdTb_MGT_UnitPrep</t>
  </si>
  <si>
    <t>Revisi data unit kendaraan #316279</t>
  </si>
  <si>
    <t>0000023/4/38/01/2023</t>
  </si>
  <si>
    <t>MHKP3BA1JFK110400GS</t>
  </si>
  <si>
    <t>K3MG54267GS</t>
  </si>
  <si>
    <t>MHKP3BA1JNK180696</t>
  </si>
  <si>
    <t>K3MJ30200</t>
  </si>
  <si>
    <t>B9631PCU</t>
  </si>
  <si>
    <r>
      <t>--dbo.Tb_BIL_InvoiceReceipt.InvoiceIssueDate &gt;= '</t>
    </r>
    <r>
      <rPr>
        <b/>
        <sz val="11"/>
        <color rgb="FFFF0000"/>
        <rFont val="Consolas"/>
        <family val="3"/>
      </rPr>
      <t>2023-5-02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</si>
  <si>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</si>
  <si>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</si>
  <si>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t>Generate data for 29-30 April 2023</t>
  </si>
  <si>
    <t>S0329919</t>
  </si>
  <si>
    <t>S0329919 - Revise Vehicle Unit Data #316279</t>
  </si>
  <si>
    <t>Revise Vehicle Unit Data #316279</t>
  </si>
  <si>
    <t>Aryo Budi Dwi Prasetyo</t>
  </si>
  <si>
    <t>Produced by Aryo Budi Dwi Prasetyo on May 2, 2023, 8:55 am</t>
  </si>
  <si>
    <t>Incidents: SDA_INCIDENTS_ASSIGNED (7 rows)</t>
  </si>
  <si>
    <r>
      <t>--dbo.Tb_BIL_InvoiceReceipt.InvoiceIssueDate &gt;= '</t>
    </r>
    <r>
      <rPr>
        <b/>
        <sz val="11"/>
        <color rgb="FFFF0000"/>
        <rFont val="Consolas"/>
        <family val="3"/>
      </rPr>
      <t>2023-5-03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</si>
  <si>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</si>
  <si>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</si>
  <si>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20230504</t>
    </r>
    <r>
      <rPr>
        <b/>
        <sz val="11"/>
        <color rgb="FF0000FF"/>
        <rFont val="Calibri"/>
        <family val="2"/>
        <scheme val="minor"/>
      </rPr>
      <t>THU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</si>
  <si>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</si>
  <si>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</si>
  <si>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t>GRAN MAX PU BOX 1.3 ALUMUNIUM PT FH E4</t>
  </si>
  <si>
    <t>D:\OPERATION-OLS\CMDB-TICKETS\S0329919 - Revise Vehicle Unit Data #316279</t>
  </si>
  <si>
    <t>RE: Service Request S0329919 created successfullyRE: Revisi data unit kendaraan #316279</t>
  </si>
  <si>
    <t>D:\olss\log</t>
  </si>
  <si>
    <t>172.30.2.11</t>
  </si>
  <si>
    <t>S0329972</t>
  </si>
  <si>
    <t>OLSS Monthly Report April 2023</t>
  </si>
  <si>
    <t>S0329972 - OLSS Monthly Report April 2023</t>
  </si>
  <si>
    <t xml:space="preserve">STAGING invoice Prorate  Agr 1318 PT. PINUS MERAH </t>
  </si>
  <si>
    <t>0001318/4/01/03/2023</t>
  </si>
  <si>
    <t xml:space="preserve">RE: STAGING invoice Prorate  Agr 1318 PT. PINUS MERAH </t>
  </si>
  <si>
    <t>49225/INV/JKC/03/2023</t>
  </si>
  <si>
    <t>Perubahan Qty Karoseri Pada SKD 1213</t>
  </si>
  <si>
    <t>S0329993</t>
  </si>
  <si>
    <t>S0329993 - Staging Invoice for Agreement 0001318/4/01/03/2023</t>
  </si>
  <si>
    <t>Staging Invoice for Agreement 0001318/4/01/03/2023</t>
  </si>
  <si>
    <t>S0330005</t>
  </si>
  <si>
    <t>Revise Carroserie Quantity #316626</t>
  </si>
  <si>
    <t>S0330005 - Revise Carroserie Quantity #316626</t>
  </si>
  <si>
    <t>D:\OPERATION-OLS\CMDB-TICKETS\S0330005 - Revise Carroserie Quantity #316626</t>
  </si>
  <si>
    <t>0001213/4/01/12/2022</t>
  </si>
  <si>
    <t>'0001213/4/01/12/2022'</t>
  </si>
  <si>
    <r>
      <t>where IdTb_MKT_SKD_Dtl in (</t>
    </r>
    <r>
      <rPr>
        <b/>
        <sz val="11"/>
        <color theme="1"/>
        <rFont val="Consolas"/>
        <family val="3"/>
      </rPr>
      <t>209322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209323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</si>
  <si>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end</t>
    </r>
  </si>
  <si>
    <t>Qty = 2, -- 1</t>
  </si>
  <si>
    <t>RE: Service Request S0330005 RE: Perubahan Qty Karoseri Pada SKD 1213</t>
  </si>
  <si>
    <t>Woking folder:</t>
  </si>
  <si>
    <t>[Request] Monthly Report OLS - April 2023</t>
  </si>
  <si>
    <t>D:\OPERATION-OLS\CMDB-TICKETS\S0329972 - Monthly Report 202304</t>
  </si>
  <si>
    <t xml:space="preserve">Staging Invoice PT Bank Sinarmas Tbk </t>
  </si>
  <si>
    <t xml:space="preserve">RE: Staging Invoice PT Bank Sinarmas Tbk </t>
  </si>
  <si>
    <t>00069/DSF/INV/4/04/2023</t>
  </si>
  <si>
    <t>REVISI STATUS UNIT KENDARAAN #316771</t>
  </si>
  <si>
    <t>#Ticket Eform 316815</t>
  </si>
  <si>
    <t>S0330077</t>
  </si>
  <si>
    <t>STAGING INVOICE GABUNGAN PRORATE PT. SICEPAT EKSPRES INDONESIA - APRIL 2023 Tiket MFAPPL #316813 &amp; Tiket OLSS #316815</t>
  </si>
  <si>
    <t>S0330077 - STAGING INVOICE GABUNGAN PRORATE PT. SICEPAT EKSPRES INDONESIA - APRIL 2023 Tiket MFAPPL #316813 &amp; Tiket OLSS #316815</t>
  </si>
  <si>
    <t>S0330058 - Revise Lease Category #316771</t>
  </si>
  <si>
    <t>S0330080</t>
  </si>
  <si>
    <t>S0330080 - #Ticket Eform 316815</t>
  </si>
  <si>
    <t>RE: STAGING INVOICE GABUNGAN PRORATE PT. SICEPAT EKSPRES INDONESIA - APRIL 2023 Tiket MFAPPL #316813 &amp; Tiket OLSS #316815</t>
  </si>
  <si>
    <t>00070/DSF/INV/4/04/2023</t>
  </si>
  <si>
    <t>Service Request S0330077 - RE: STAGING INVOICE GABUNGAN PRORATE PT. SICEPAT EKSPRES INDONESIA - APRIL 2023 Tiket MFAPPL #316813 &amp; Tiket OLSS #316815</t>
  </si>
  <si>
    <t>RE: Service Request S0329972 created successfullyRE: [Request] Monthly Report OLS - April 2023</t>
  </si>
  <si>
    <t>Laras Anggit</t>
  </si>
  <si>
    <t>Produced by Aryo Budi Dwi Prasetyo on May 3, 2023, 7:57 am</t>
  </si>
  <si>
    <t>REVISI DATA UNIT KENDARAAN #316889</t>
  </si>
  <si>
    <t>S0330135</t>
  </si>
  <si>
    <t>Revise Unit Data #316889</t>
  </si>
  <si>
    <t>S0330138</t>
  </si>
  <si>
    <t>[URGENT] Penerbitan invoice billing MEI 2023 kontrak lebih cepat SWIF, KOMPAS, CHAMPION, BANK SYARIAH, YAMANASHI, COGINDO, SECO TOOLS, JET TEKNOLOGI, GLOBAL JET   - No TIKET #316910  (MFAPPL Support) dan No TIKET #316911 (OLSS)</t>
  </si>
  <si>
    <t>S0330135 - Revise Unit Data #316889</t>
  </si>
  <si>
    <t>S0330138 - [URGENT] Penerbitan invoice billing MEI 2023 kontrak lebih cepat SWIF, KOMPAS, CHAMPION, BANK SYARIAH, YAMANASHI, COGINDO, SECO TOOLS, JET TEKNOLOGI, GLOBAL JET   - No TIKET #316910  (MFAPPL Support) dan No TIKET #316911 (OLSS)</t>
  </si>
  <si>
    <t>RE: [URGENT] Penerbitan invoice billing MEI 2023 kontrak lebih cepat SWIF, KOMPAS, CHAMPION, BANK SYARIAH, YAMANASHI, COGINDO, SECO TOOLS, JET TEKNOLOGI, GLOBAL JET   - No TIKET #316910  (MFAPPL Support) dan No TIKET #316911 (OLSS)</t>
  </si>
  <si>
    <t>49243/INV/MD3/05/2023</t>
  </si>
  <si>
    <t>where a.isread is null</t>
  </si>
  <si>
    <t>and a.invoicenoinstalment like '492%/INV/MD3/05/%'</t>
  </si>
  <si>
    <t>Reschedule Value Date Billing PT. ANDIARTA MUZIZAT &amp; PT. DAGANGAN KARYA INDONESIA</t>
  </si>
  <si>
    <t>S0330165</t>
  </si>
  <si>
    <t>S0330165 - Reschedule Value Date Billing PT. ANDIARTA MUZIZAT &amp; PT. DAGANGAN KARYA INDONESIA</t>
  </si>
  <si>
    <t>Service Request S0330138RE: [URGENT] Penerbitan invoice billing MEI 2023 kontrak lebih cepat SWIF, KOMPAS, CHAMPION, BANK SYARIAH, YAMANASHI, COGINDO, SECO TOOLS, JET TEKNOLOGI, GLOBAL JET   - No TIKET #316910  (MFAPPL Support) dan No TIKET #316911 (OLSS)</t>
  </si>
  <si>
    <t>REVISI NILAI INVOICE JASA PEGAWAI PT SWADHARMA SARANA I. KOPERASI - 0000573/4/10/11/2022 &amp; 0000574/4/10/11/2022</t>
  </si>
  <si>
    <t>49041/INV/JKS/04/2023</t>
  </si>
  <si>
    <t>JUMLAH HARGA : 3.648.387</t>
  </si>
  <si>
    <t>S0330173</t>
  </si>
  <si>
    <t>S0330173 - REVISI NILAI INVOICE JASA PEGAWAI PT SWADHARMA SARANA I. KOPERASI - 0000573/4/10/11/2022 &amp; 0000574/4/10/11/2022</t>
  </si>
  <si>
    <t>49042/INV/JKS/04/2023</t>
  </si>
  <si>
    <t>JUMLAH HARGA : 3.793.548</t>
  </si>
  <si>
    <t>PPN                       : 417.290</t>
  </si>
  <si>
    <t>PPN                       : 401.322</t>
  </si>
  <si>
    <t>Service Request S0330173 - RE: REVISI NILAI INVOICE JASA PEGAWAI PT SWADHARMA SARANA I. KOPERASI - 0000573/4/10/11/2022 &amp; 0000574/4/10/11/2022</t>
  </si>
  <si>
    <t>#Ticket Eform 316911</t>
  </si>
  <si>
    <t>RE: Service Request S0330080 RE: #Ticket Eform 316815</t>
  </si>
  <si>
    <t>RE: REVISI NILAI INVOICE JASA PEGAWAI PT SWADHARMA SARANA I. KOPERASI - 0000573/4/10/11/2022 &amp; 0000574/4/10/11/2022</t>
  </si>
  <si>
    <t>REVISI INVOICE AMARTHA MANUNGGAL PRIMA. PT - 0000987/4/08/03/2023</t>
  </si>
  <si>
    <t>0000987/4/08/03/2023</t>
  </si>
  <si>
    <t>S0330188</t>
  </si>
  <si>
    <t>S0330188 - Revise Invoice AMARTHA MANUNGGAL PRIMA. PT - 0000987/4/08/03/2023</t>
  </si>
  <si>
    <t>Revise Invoice AMARTHA MANUNGGAL PRIMA. PT - 0000987/4/08/03/2023</t>
  </si>
  <si>
    <t>BillingAmt = 3648387.000, -- 3900000.000</t>
  </si>
  <si>
    <t>VATAmt = 401322.000 -- 429000.000</t>
  </si>
  <si>
    <t>where IdTb_BIL_PayScheduleDtl = 403195;</t>
  </si>
  <si>
    <t>BillingAmt = 3793548.000, -- 4200000.000</t>
  </si>
  <si>
    <t>VATAmt = 417290.000 -- 462000.000</t>
  </si>
  <si>
    <t>where IdTb_BIL_PayScheduleDtl = 403279;</t>
  </si>
  <si>
    <t>RE: Reschedule Value Date Billing PT. ANDIARTA MUZIZAT &amp; PT. DAGANGAN KARYA INDONESIA</t>
  </si>
  <si>
    <t>RE: REVISI INVOICE AMARTHA MANUNGGAL PRIMA. PT - 0000987/4/08/03/2023</t>
  </si>
  <si>
    <t>49122/INV/JKN/04/2023</t>
  </si>
  <si>
    <t>Service Request S0330188 - RE: REVISI INVOICE AMARTHA MANUNGGAL PRIMA. PT - 0000987/4/08/03/2023</t>
  </si>
  <si>
    <t>RE: Service Request S0330188 - RE: REVISI INVOICE AMARTHA MANUNGGAL PRIMA. PT - 0000987/4/08/03/2023</t>
  </si>
  <si>
    <t>update Tb_BIL_PayScheduleDtl set PaymentSchedule = '2023-03-31', StartPeriod = '2023-01-05', EndPeriod = '2023-02-04' where IdTb_BIL_PayScheduleDtl = 400794;</t>
  </si>
  <si>
    <t>update Tb_BIL_PayScheduleDtl set PaymentSchedule = '2023-03-31', StartPeriod = '2023-01-21', EndPeriod = '2023-02-20' where IdTb_BIL_PayScheduleDtl = 401579;</t>
  </si>
  <si>
    <t>update Tb_BIL_PayScheduleDtl set PaymentSchedule = '2023-03-31', StartPeriod = '2023-01-27', EndPeriod = '2023-02-26' where IdTb_BIL_PayScheduleDtl = 392655;</t>
  </si>
  <si>
    <t>update Tb_BIL_PayScheduleDtl set PaymentSchedule = '2023-03-31', StartPeriod = '2023-02-27', EndPeriod = '2023-02-28' where IdTb_BIL_PayScheduleDtl = 406619;</t>
  </si>
  <si>
    <t>update Tb_BIL_PayScheduleDtl set PaymentSchedule = '2023-03-31', StartPeriod = '2023-02-21', EndPeriod = '2023-02-28' where IdTb_BIL_PayScheduleDtl = 406621;</t>
  </si>
  <si>
    <t>update Tb_BIL_PayScheduleDtl set PaymentSchedule = '2023-03-31', StartPeriod = '2023-02-03', EndPeriod = '2023-02-28' where IdTb_BIL_PayScheduleDtl = 406580;</t>
  </si>
  <si>
    <t>update Tb_BIL_PayScheduleDtl set PaymentSchedule = '2023-03-31', StartPeriod = '2023-02-05', EndPeriod = '2023-02-28' where IdTb_BIL_PayScheduleDtl = 406618;</t>
  </si>
  <si>
    <t>update Tb_BIL_PayScheduleDtl set PaymentSchedule = '2023-04-30', StartPeriod = '2023-03-01', EndPeriod = '2023-03-31' where IdTb_BIL_PayScheduleDtl = 392656;</t>
  </si>
  <si>
    <t>update Tb_BIL_PayScheduleDtl set PaymentSchedule = '2023-04-30', StartPeriod = '2023-03-01', EndPeriod = '2023-03-31' where IdTb_BIL_PayScheduleDtl = 401580;</t>
  </si>
  <si>
    <t>update Tb_BIL_PayScheduleDtl set PaymentSchedule = '2023-04-30', StartPeriod = '2023-03-01', EndPeriod = '2023-03-31' where IdTb_BIL_PayScheduleDtl = 403633;</t>
  </si>
  <si>
    <t>update Tb_BIL_PayScheduleDtl set PaymentSchedule = '2023-04-30', StartPeriod = '2023-03-01', EndPeriod = '2023-03-31' where IdTb_BIL_PayScheduleDtl = 400795;</t>
  </si>
  <si>
    <t>update Tb_BIL_PayScheduleDtl set PaymentSchedule = '2023-05-31', StartPeriod = '2023-04-01', EndPeriod = '2023-04-30' where IdTb_BIL_PayScheduleDtl = 392657;</t>
  </si>
  <si>
    <t>update Tb_BIL_PayScheduleDtl set PaymentSchedule = '2023-05-31', StartPeriod = '2023-04-01', EndPeriod = '2023-04-30' where IdTb_BIL_PayScheduleDtl = 401581;</t>
  </si>
  <si>
    <t>update Tb_BIL_PayScheduleDtl set PaymentSchedule = '2023-05-31', StartPeriod = '2023-04-01', EndPeriod = '2023-04-30' where IdTb_BIL_PayScheduleDtl = 403634;</t>
  </si>
  <si>
    <t>48871/INV/JKC/04/2023</t>
  </si>
  <si>
    <t>Service Request S0330165 - RE: Reschedule Value Date Billing PT. ANDIARTA MUZIZAT &amp; PT. DAGANGAN KARYA INDONESIA</t>
  </si>
  <si>
    <t>RE: Service Request S0330165 - RE: Reschedule Value Date Billing PT. ANDIARTA MUZIZAT &amp; PT. DAGANGAN KARYA INDONESIA</t>
  </si>
  <si>
    <t>Error Proses SKD</t>
  </si>
  <si>
    <t>REVISI DATA UNIT KENDARAAN #317485</t>
  </si>
  <si>
    <t>where a.SKDNo = '0000564/4/10/05/2023';</t>
  </si>
  <si>
    <t>Qty = 1 -- 0</t>
  </si>
  <si>
    <t>where IdTb_MKT_SKD_Dtl = 209759;</t>
  </si>
  <si>
    <t>Produced by Aryo Budi Dwi Prasetyo on May 4, 2023, 8:27 am</t>
  </si>
  <si>
    <r>
      <rPr>
        <b/>
        <sz val="11"/>
        <color rgb="FFFF0000"/>
        <rFont val="Calibri"/>
        <family val="2"/>
        <scheme val="minor"/>
      </rPr>
      <t>20230505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</si>
  <si>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</si>
  <si>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2023-05-06</t>
    </r>
    <r>
      <rPr>
        <sz val="11"/>
        <color theme="1"/>
        <rFont val="Consolas"/>
        <family val="3"/>
      </rPr>
      <t>'</t>
    </r>
  </si>
  <si>
    <t>RE: Error Proses SKD</t>
  </si>
  <si>
    <t>Staging invoice GSD 359/4/10 Extend PT. Graha Sarana Duta PERIODE FEBRUARI</t>
  </si>
  <si>
    <t>0000359/4/10/01/2021</t>
  </si>
  <si>
    <t>S0330445 - Revise Vehicle Unit Data #317485</t>
  </si>
  <si>
    <t>Revisi quantity unit #317628</t>
  </si>
  <si>
    <t>where a.InvoiceNoInstalment = '47170/INV/JKC/03/2023';</t>
  </si>
  <si>
    <t>A34EB166-0AAA-4D07-B90A-FEC416002F74</t>
  </si>
  <si>
    <t>47170/KW/JKC/03/2023</t>
  </si>
  <si>
    <t>47170/OPL/JKC/03/2023</t>
  </si>
  <si>
    <t>0x000000000575F3F9</t>
  </si>
  <si>
    <t>1F1FAE27-C1FC-4782-9021-74C9C9C5AFEA</t>
  </si>
  <si>
    <t>0x000000000575F3F8</t>
  </si>
  <si>
    <t>where a.IdTb_BIL_PayScheduleDtl = 407328;</t>
  </si>
  <si>
    <t>0x00000000057596AB</t>
  </si>
  <si>
    <t>where IdTb_BIL_InvoiceReceipt = 71389;</t>
  </si>
  <si>
    <t>where IdTb_BIL_PayScheduleDtl = 407328;</t>
  </si>
  <si>
    <t>RE: Staging invoice GSD 359/4/10 Extend PT. Graha Sarana Duta PERIODE FEBRUARI</t>
  </si>
  <si>
    <t>S0330459</t>
  </si>
  <si>
    <t>Staging Invoice GSD 359/4/10 Extend PT. Graha Sarana Duta PERIODE FEBRUARI</t>
  </si>
  <si>
    <t>S0330459 - Staging Invoice GSD 359/4/10 Extend PT. Graha Sarana Duta PERIODE FEBRUARI</t>
  </si>
  <si>
    <t>49256/INV/JKS/02/2023</t>
  </si>
  <si>
    <t>where a.IdTb_BIL_InvoiceReceipt = 68246;</t>
  </si>
  <si>
    <t>B1D3DE0E-24B9-4E88-AA6F-9159F7116C45</t>
  </si>
  <si>
    <t>44446/INV/JKS/02/2023</t>
  </si>
  <si>
    <t>44446/KW/JKS/02/2023</t>
  </si>
  <si>
    <t>44446/OPL/JKS/02/2023</t>
  </si>
  <si>
    <t>0x00000000054F586D</t>
  </si>
  <si>
    <t>where IdTb_BIL_InvoiceReceipt = 68246;</t>
  </si>
  <si>
    <t>Service Request S0330459 - RE: Staging invoice GSD 359/4/10 Extend PT. Graha Sarana Duta PERIODE FEBRUARI</t>
  </si>
  <si>
    <t>S0330473 - Revise Quantity Unit #317628</t>
  </si>
  <si>
    <t>Check Error Proses SKD</t>
  </si>
  <si>
    <t>#Ticket Eform 313811</t>
  </si>
  <si>
    <t>B9200UEN</t>
  </si>
  <si>
    <t>S0330487 - LIST OF MAINTENANCE SCHEDULE</t>
  </si>
  <si>
    <t>RE: Service Request S0330459 - RE: Staging invoice GSD 359/4/10 Extend PT. Graha Sarana Duta PERIODE FEBRUARI</t>
  </si>
  <si>
    <t>RE: Service Request S0330173 - RE: REVISI NILAI INVOICE JASA PEGAWAI PT SWADHARMA SARANA I. KOPERASI - 0000573/4/10/11/2022 &amp; 0000574/4/10/11/2022</t>
  </si>
  <si>
    <t xml:space="preserve">Staging Invoice SATU RODA INDONESIA. PT 0000978/4/08/03/2023 </t>
  </si>
  <si>
    <t>Service Request  #Ticket Eform 285847</t>
  </si>
  <si>
    <t>0000978/4/08/03/2023</t>
  </si>
  <si>
    <t xml:space="preserve">RE: Staging Invoice SATU RODA INDONESIA. PT 0000978/4/08/03/2023 </t>
  </si>
  <si>
    <t>S0330542</t>
  </si>
  <si>
    <t>S0330542 - Staging Invoice SATU RODA INDONESIA. PT 0000978/4/08/03/2023</t>
  </si>
  <si>
    <t>Staging Invoice SATU RODA INDONESIA. PT 0000978/4/08/03/2023</t>
  </si>
  <si>
    <t xml:space="preserve">Service Request S0330542 - RE: Staging Invoice SATU RODA INDONESIA. PT 0000978/4/08/03/2023 </t>
  </si>
  <si>
    <t xml:space="preserve">Staging invoice Prorate PT Karya Niaga Abadi </t>
  </si>
  <si>
    <t>0000192/4/03/04/2023</t>
  </si>
  <si>
    <t xml:space="preserve">RE: Staging invoice Prorate PT Karya Niaga Abadi </t>
  </si>
  <si>
    <t>49257/INV/SBY/04/2023</t>
  </si>
  <si>
    <t>S0330556</t>
  </si>
  <si>
    <t>S0330556 - Staging Invoice Prorate PT Karya Niaga Abadi 0000192/4/03/04/2023</t>
  </si>
  <si>
    <t>Staging Invoice Prorate PT Karya Niaga Abadi 0000192/4/03/04/2023</t>
  </si>
  <si>
    <t xml:space="preserve">Service Request S0330556 - RE: Staging invoice Prorate PT Karya Niaga Abadi </t>
  </si>
  <si>
    <t>00230/OCN/01/03/2023</t>
  </si>
  <si>
    <t>00075/OCN/01/02/2023</t>
  </si>
  <si>
    <t>00070/OCN/01/02/2023</t>
  </si>
  <si>
    <t>00069/OCN/01/01/2023</t>
  </si>
  <si>
    <t>00068/OCN/01/01/2023</t>
  </si>
  <si>
    <t>00222/OQN/01/03/2023</t>
  </si>
  <si>
    <t>00066/OQN/01/02/2023</t>
  </si>
  <si>
    <t>S0330546</t>
  </si>
  <si>
    <t>S0330546 - Delete Calculation, Quotation, &amp; SKD #285847</t>
  </si>
  <si>
    <t>Delete Calculation, Quotation, &amp; SKD #285847</t>
  </si>
  <si>
    <t>0000898/4/08/03/2023</t>
  </si>
  <si>
    <r>
      <t xml:space="preserve">left 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</si>
  <si>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'00230/OCN/01/03/2023',</t>
  </si>
  <si>
    <t>'00075/OCN/01/02/2023',</t>
  </si>
  <si>
    <t>'00070/OCN/01/02/2023',</t>
  </si>
  <si>
    <t>'00069/OCN/01/01/2023',</t>
  </si>
  <si>
    <t>'00068/OCN/01/01/2023'</t>
  </si>
  <si>
    <t>or b.OPLQuotationNumber in (</t>
  </si>
  <si>
    <t>'00222/OQN/01/03/2023',</t>
  </si>
  <si>
    <t>'00066/OQN/01/02/2023'</t>
  </si>
  <si>
    <t>or c.SKDNo = '0000898/4/08/03/2023'</t>
  </si>
  <si>
    <t>a.IsDraft, a.IsValid, a.IsDeleted,</t>
  </si>
  <si>
    <t>b.IdOPLQuotation, b.OPLQuotationNumber,</t>
  </si>
  <si>
    <t>b.IsValid, b.IsDeleted,</t>
  </si>
  <si>
    <t>c.IdTb_MKT_SKD, c.SKDNo,</t>
  </si>
  <si>
    <t>c.IdTb_OPL_Status, c.IsDelete,</t>
  </si>
  <si>
    <t>a.OPLCalculationNumber,</t>
  </si>
  <si>
    <t>b.OPLQuotationNumber,</t>
  </si>
  <si>
    <t>c.SKDNo;</t>
  </si>
  <si>
    <t>where IdOPLCalculation in (9293, 9294, 9295, 9300, 9455);</t>
  </si>
  <si>
    <t>IsDelete = 1, -- 0</t>
  </si>
  <si>
    <t>RemarksSys = case when RemarksSys is null then 'S0330546' else RemarksSys + '-S0330546' end</t>
  </si>
  <si>
    <t>where IdTb_MKT_SKD in (5924);</t>
  </si>
  <si>
    <t>D:\OPERATION-OLS\CMDB-TICKETS\S0330546 - Delete Calculation, Quotation, &amp; SKD #285847</t>
  </si>
  <si>
    <t>where IdOPLQuotation in (6153, 6309);</t>
  </si>
  <si>
    <t xml:space="preserve">Revisi invoice (Prorate Akhir) PT Karya Niaga Abadi </t>
  </si>
  <si>
    <t>RE: Service Request S0330546 created successfullyRE: Service Request  #Ticket Eform 285847</t>
  </si>
  <si>
    <t>S0330604</t>
  </si>
  <si>
    <t>Revisi Invoice (Prorate Akhir) PT Karya Niaga Abadi</t>
  </si>
  <si>
    <t>S0330604 - Revisi Invoice (Prorate Akhir) PT Karya Niaga Abadi</t>
  </si>
  <si>
    <t xml:space="preserve">RE: Revisi invoice (Prorate Akhir) PT Karya Niaga Abadi </t>
  </si>
  <si>
    <t>0000020/4/03/04/2020</t>
  </si>
  <si>
    <t>0000021/4/03/04/2020</t>
  </si>
  <si>
    <t>48937/INV/SBY/04/2023</t>
  </si>
  <si>
    <t>48938/INV/SBY/04/2023</t>
  </si>
  <si>
    <t xml:space="preserve">Service Request S0330604 - RE: Revisi invoice (Prorate Akhir) PT Karya Niaga Abadi </t>
  </si>
  <si>
    <t>VATAmt = 401323.000</t>
  </si>
  <si>
    <t>where a.IdTb_BIL_InvoiceReceipt in (73402, 73400);</t>
  </si>
  <si>
    <t>where a.IdTb_BIL_PayScheduleDtl in (304776, 304365);</t>
  </si>
  <si>
    <t>396B3E93-6D74-4738-A4DA-296A09F154AB</t>
  </si>
  <si>
    <t>48937/KW/SBY/04/2023</t>
  </si>
  <si>
    <t>48937/OPL/SBY/04/2023</t>
  </si>
  <si>
    <t>0x00000000059DE345</t>
  </si>
  <si>
    <t>AE1BD547-6F97-46BB-8D8D-7A6E05EAA708</t>
  </si>
  <si>
    <t>48938/KW/SBY/04/2023</t>
  </si>
  <si>
    <t>48938/OPL/SBY/04/2023</t>
  </si>
  <si>
    <t>0x00000000059DDBC0</t>
  </si>
  <si>
    <t>0x0000000005976A2D</t>
  </si>
  <si>
    <t>0x0000000005976A37</t>
  </si>
  <si>
    <t>delete Tb_BIL_InvoiceReceipt</t>
  </si>
  <si>
    <t>where IdTb_BIL_InvoiceReceipt in (73402, 73400);</t>
  </si>
  <si>
    <t>delete Tb_BIL_PayScheduleDtl</t>
  </si>
  <si>
    <t>where IdTb_BIL_PayScheduleDtl in (304776, 304365);</t>
  </si>
  <si>
    <r>
      <rPr>
        <b/>
        <sz val="11"/>
        <color rgb="FFFF0000"/>
        <rFont val="Calibri"/>
        <family val="2"/>
        <scheme val="minor"/>
      </rPr>
      <t>20230508</t>
    </r>
    <r>
      <rPr>
        <b/>
        <sz val="11"/>
        <color rgb="FF0000FF"/>
        <rFont val="Calibri"/>
        <family val="2"/>
        <scheme val="minor"/>
      </rPr>
      <t>MON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</si>
  <si>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</si>
  <si>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</si>
  <si>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20230509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</si>
  <si>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</si>
  <si>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</si>
  <si>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20230510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</si>
  <si>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</si>
  <si>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</si>
  <si>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</si>
  <si>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</si>
  <si>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</si>
  <si>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</si>
  <si>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</si>
  <si>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t>Revisi invoice (Prorate Akhir) PT Karya Niaga Abadi</t>
  </si>
  <si>
    <t>S0330763</t>
  </si>
  <si>
    <t>Produced by Aryo Budi Dwi Prasetyo on May 5, 2023, 8:01 am</t>
  </si>
  <si>
    <t>RE: [URGENT] Penerbitan invoice billing MEI 2023 kontrak lebih cepat KAO, SWIF, KOMPAS, CHAMPION, BANK SYARIAH, YAMANASHI, COGINDO, SECO TOOLS, JET TEKNOLOGI, GLOBAL JET   - No TIKET #316910  (MFAPPL Support) dan No TIKET #316911 (OLSS)</t>
  </si>
  <si>
    <t>S0330814</t>
  </si>
  <si>
    <t xml:space="preserve"> [URGENT] Penerbitan invoice billing MEI 2023 kontrak lebih cepat KAO, SWIF, KOMPAS, CHAMPION, BANK SYARIAH, YAMANASHI, COGINDO, SECO TOOLS, JET TEKNOLOGI, GLOBAL JET   - No TIKET #316910  (MFAPPL Support) dan No TIKET #316911 (OLSS)</t>
  </si>
  <si>
    <t>S0330814 -  [URGENT] Penerbitan invoice billing MEI 2023 kontrak lebih cepat KAO, SWIF, KOMPAS, CHAMPION, BANK SYARIAH, YAMANASHI, COGINDO, SECO TOOLS, JET TEKNOLOGI, GLOBAL JET   - No TIKET #316910  (MFAPPL Support) dan No TIKET #316911 (OLSS)</t>
  </si>
  <si>
    <t>Generate Payment Schedule (Billing) for Agreement 0000598/4/10/01/2023 (Invoice 49291/INV/JKS/05/2023)</t>
  </si>
  <si>
    <t>[URGENT] Revisi Invoice PT. Global Jet Cargo (Nomor kontrak : 0000042/4/38/03/2023) - NILAI PRORATE</t>
  </si>
  <si>
    <t>0000042/4/38/03/2023</t>
  </si>
  <si>
    <t>S0330821</t>
  </si>
  <si>
    <t>S0330821 - [URGENT] Revisi Invoice PT. Global Jet Cargo (Nomor kontrak : 0000042/4/38/03/2023) - NILAI PRORATE</t>
  </si>
  <si>
    <t>0000976/4/08/02/2023</t>
  </si>
  <si>
    <t>0000958/4/08/02/2023</t>
  </si>
  <si>
    <t>0000993/4/08/03/2023</t>
  </si>
  <si>
    <t>0000962/4/08/02/2023</t>
  </si>
  <si>
    <t>RE: REVISI INVOICE AMARTHA MANUNGGAL PRIMA. PT - 0000962/4/08/02/2023</t>
  </si>
  <si>
    <t>S0330824</t>
  </si>
  <si>
    <t>S0330824 - Revisi Kwitansi Kontrak PT. AMARTHA MANUNGGAL PRIMA (NON PPH)</t>
  </si>
  <si>
    <t>RE: [URGENT] Revisi Invoice PT. Global Jet Cargo (Nomor kontrak : 0000042/4/38/03/2023) - NILAI PRORATE</t>
  </si>
  <si>
    <t>49208/INV/JKN/04/2023</t>
  </si>
  <si>
    <t>S0330827</t>
  </si>
  <si>
    <t>Revise Unit Price in Invoice 49208/INV/JKN/04/2023</t>
  </si>
  <si>
    <t>S0330827 - Revise Unit Price in Invoice 49208/INV/JKN/04/2023</t>
  </si>
  <si>
    <t>a.MonthlyInstallmentAmount,</t>
  </si>
  <si>
    <t>where a.AgreementNumber = '0000962/4/08/02/2023';</t>
  </si>
  <si>
    <t>D:\OPERATION-OLS\CMDB-TICKETS\S0330827 - Revise Unit Price in Invoice 49208INVJKN042023</t>
  </si>
  <si>
    <t>MonthlyInstallmentAmount = 3350000, -- 3200000.000</t>
  </si>
  <si>
    <t>where IdOPLAgreement = 5027;</t>
  </si>
  <si>
    <t>RemarksSys = case when RemarksSys is null theN 'S0330827' else RemarksSys + '-S0330827' end</t>
  </si>
  <si>
    <t>RE: Service Request S0330827 created successfullyRE: REVISI INVOICE AMARTHA MANUNGGAL PRIMA. PT - 0000962/4/08/02/2023</t>
  </si>
  <si>
    <t>S0330830</t>
  </si>
  <si>
    <t>S0330830 - Revise Unit Price, PPN, Total Price, and Check Police Number for Agreement 0000960/4/08/02/2023</t>
  </si>
  <si>
    <t>Revise Unit Price, PPN, Total Price, and Check Police Number for Agreement 0000960/4/08/02/2023</t>
  </si>
  <si>
    <t>where a.AgreementNumber = '0000960/4/08/02/2023';</t>
  </si>
  <si>
    <r>
      <t>RemarksSys = case when RemarksSys is null theN '</t>
    </r>
    <r>
      <rPr>
        <b/>
        <sz val="11"/>
        <color theme="1"/>
        <rFont val="Consolas"/>
        <family val="3"/>
      </rPr>
      <t>S0330830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-S0330830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</si>
  <si>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theme="1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</si>
  <si>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</si>
  <si>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t>49394/INV/MD3/05/2023</t>
  </si>
  <si>
    <t>Service Request S0330821 - RE: [URGENT] Revisi Invoice PT. Global Jet Cargo (Nomor kontrak : 0000042/4/38/03/2023) - NILAI PRORATE</t>
  </si>
  <si>
    <t>PaymentSchedule = '2023-06-03', -- '2023-06-29'</t>
  </si>
  <si>
    <t>StartPeriod = '2023-04-05', -- '2023-05-01'</t>
  </si>
  <si>
    <t>EndPeriod = '2023-05-04', -- '2023-05-30'</t>
  </si>
  <si>
    <t>BillingAmt = 7290000, -- 8,100,000</t>
  </si>
  <si>
    <t>VATAmt = 801900, -- 891,000</t>
  </si>
  <si>
    <t>PPHAmt = 145800 -- 162,000</t>
  </si>
  <si>
    <t>where IdTb_BIL_PayScheduleDtl = 411158;</t>
  </si>
  <si>
    <t>48863/INV/JKN/04/2023</t>
  </si>
  <si>
    <t>PaymentSchedule = '2023-06-27', -- '2023-04-28'</t>
  </si>
  <si>
    <t>StartPeriod = '2023-03-29', -- '2023-03-28'</t>
  </si>
  <si>
    <t>EndPeriod = '2023-04-28', -- '2023-04-28'</t>
  </si>
  <si>
    <t>BillingAmt = BillingAmt, -- 578,920,000</t>
  </si>
  <si>
    <t>VATAmt = 63681200, -- null</t>
  </si>
  <si>
    <t>PPHAmt = 11578400, -- null</t>
  </si>
  <si>
    <t>ExpectationCollectionAmount = 625233600, -- 578920000</t>
  </si>
  <si>
    <t>CollectionAmt = 0 -- 578,920,000</t>
  </si>
  <si>
    <t>where IdTb_BIL_PayScheduleDtl = 411490;</t>
  </si>
  <si>
    <r>
      <t xml:space="preserve">MonthlyInstallmentAmount = </t>
    </r>
    <r>
      <rPr>
        <b/>
        <sz val="11"/>
        <color theme="1"/>
        <rFont val="Consolas"/>
        <family val="3"/>
      </rPr>
      <t>52629090</t>
    </r>
    <r>
      <rPr>
        <sz val="11"/>
        <color theme="1"/>
        <rFont val="Consolas"/>
        <family val="3"/>
      </rPr>
      <t>, -- 578920000.000</t>
    </r>
  </si>
  <si>
    <t>D:\OPERATION-OLS\CMDB-TICKETS\S0330830 - Revise Unit Price, PPN, Total Price, and Check Police Number for Agreement 0000960408022023</t>
  </si>
  <si>
    <t>RE: Service Request S0330821 - RE: [URGENT] Revisi Invoice PT. Global Jet Cargo (Nomor kontrak : 0000042/4/38/03/2023) - NILAI PRORATE</t>
  </si>
  <si>
    <t>Service Request S0330830 - Revise Unit Price, PPN, Total Price, and Check Police Number for Agreement 0000960/4/08/02/2023</t>
  </si>
  <si>
    <t>49476/INV/JKS/05/2023</t>
  </si>
  <si>
    <t>49485/INV/JKS/05/2023</t>
  </si>
  <si>
    <t>49483/INV/JKS/05/2023</t>
  </si>
  <si>
    <t>49478/INV/JKS/05/2023</t>
  </si>
  <si>
    <t>49480/INV/JKS/05/2023</t>
  </si>
  <si>
    <t>49477/INV/JKS/05/2023</t>
  </si>
  <si>
    <t>49479/INV/JKS/05/2023</t>
  </si>
  <si>
    <t>49484/INV/JKS/05/2023</t>
  </si>
  <si>
    <t>49482/INV/JKS/05/2023</t>
  </si>
  <si>
    <t>49481/INV/JKS/05/2023</t>
  </si>
  <si>
    <t>RE: Reschedule Value Date Billing PT. DAGANGAN KARYA INDONESIA</t>
  </si>
  <si>
    <t>0000002/4/38/06/2022</t>
  </si>
  <si>
    <t>0000006/4/38/08/2022</t>
  </si>
  <si>
    <t>0000011/4/38/10/2022</t>
  </si>
  <si>
    <t>0000012/4/38/10/2022</t>
  </si>
  <si>
    <t>0000021/4/38/12/2022</t>
  </si>
  <si>
    <t>0000025/4/38/01/2023</t>
  </si>
  <si>
    <t>c.IdTb_OPL_Unit, d.IdProduct,</t>
  </si>
  <si>
    <t>d.BrandName, d.ModelName,</t>
  </si>
  <si>
    <t>c.ChassisNumber, c.EngineNumber, c.PoliceNumber</t>
  </si>
  <si>
    <t>join TB_MGT_DailyRecordCar b</t>
  </si>
  <si>
    <t>Data Maintenance - Revise End Contract OLSS</t>
  </si>
  <si>
    <t>318416</t>
  </si>
  <si>
    <t>RE: [URGENT] - Revise Unit Price, PPN, Total Price, and Check Police Number for Agreement 0000960/4/08/02/2023 KTB</t>
  </si>
  <si>
    <t>S0330839 - Data Maintenance - Revise End Contract OLSS #318416</t>
  </si>
  <si>
    <t>48805/INV/MD3/04/2023</t>
  </si>
  <si>
    <t>48806/INV/MD3/04/2023</t>
  </si>
  <si>
    <t>48808/INV/MD3/04/2023</t>
  </si>
  <si>
    <t>48809/INV/MD3/04/2023</t>
  </si>
  <si>
    <t>48812/INV/MD3/04/2023</t>
  </si>
  <si>
    <t>48815/INV/MD3/04/2023</t>
  </si>
  <si>
    <t>48940/INV/MD3/04/2023</t>
  </si>
  <si>
    <t>48942/INV/MD3/04/2023</t>
  </si>
  <si>
    <t>'0000002/4/38/06/2022',</t>
  </si>
  <si>
    <t>'0000006/4/38/08/2022',</t>
  </si>
  <si>
    <t>'0000011/4/38/10/2022',</t>
  </si>
  <si>
    <t>'0000012/4/38/10/2022',</t>
  </si>
  <si>
    <t>'0000021/4/38/12/2022',</t>
  </si>
  <si>
    <t>'0000023/4/38/01/2023',</t>
  </si>
  <si>
    <t>'0000025/4/38/01/2023',</t>
  </si>
  <si>
    <t>'0000026/4/38/01/2023'</t>
  </si>
  <si>
    <t>and a.endperiod = '2023-04-30'</t>
  </si>
  <si>
    <t>order by a.endperiod, a.agreementnumber;</t>
  </si>
  <si>
    <t>D:\OPERATION-OLS\CMDB-TICKETS\S0330824 - Revisi Kwitansi Kontrak PT. AMARTHA MANUNGGAL PRIMA (NON PPH)</t>
  </si>
  <si>
    <t>Service Request S0330824 - RE: Revisi Kwitansi Kontrak PT. AMARTHA MANUNGGAL PRIMA (NON PPH)</t>
  </si>
  <si>
    <t>--and a.isread is null</t>
  </si>
  <si>
    <t xml:space="preserve">Service Request S0330814 - RE: [URGENT] Penerbitan invoice billing MEI 2023 kontrak lebih cepat KAO, SWIF, KOMPAS, CHAMPION, BANK SYARIAH, YAMANASHI, COGINDO, SECO TOOLS, JET TEKNOLOGI, GLOBAL JET </t>
  </si>
  <si>
    <t>RE: Service Request S0330824 - RE: Revisi Kwitansi Kontrak PT. AMARTHA MANUNGGAL PRIMA (NON PPH)</t>
  </si>
  <si>
    <t>Data maintenance expense (OLSS raw data) th 2020, 2021, 2022</t>
  </si>
  <si>
    <t>S0330853</t>
  </si>
  <si>
    <t>Maintenace Expense Data Period April 2023</t>
  </si>
  <si>
    <t>S0330853 - Maintenace Expense Data Period April 2023</t>
  </si>
  <si>
    <t>D:\OPERATION-OLS\CMDB-TICKETS\S0330853 - Maintenace Expense Data Period April 2023</t>
  </si>
  <si>
    <t>RE: Data maintenance expense (OLSS raw data) th 2020, 2021, 2022</t>
  </si>
  <si>
    <t>where a.IdTb_BIL_InvoiceReceipt = 73860;</t>
  </si>
  <si>
    <t>3A4BA12D-360F-4429-BFE3-976E9E918AED</t>
  </si>
  <si>
    <t>49394/KW/MD3/05/2023</t>
  </si>
  <si>
    <t>49394/OPL/MD3/05/2023</t>
  </si>
  <si>
    <t>0x00000000059F3765</t>
  </si>
  <si>
    <t>where IdTb_BIL_InvoiceReceipt = 73860;</t>
  </si>
  <si>
    <t xml:space="preserve">RE: Service Request S0330814 - RE: [URGENT] Penerbitan invoice billing MEI 2023 kontrak lebih cepat KAO, SWIF, KOMPAS, CHAMPION, BANK SYARIAH, YAMANASHI, COGINDO, SECO TOOLS, JET TEKNOLOGI, GLOBAL JET </t>
  </si>
  <si>
    <t>where a.AgreementNumber = '0000987/4/08/03/2023'</t>
  </si>
  <si>
    <t>and c.PPHAmt &gt; 0</t>
  </si>
  <si>
    <t>411123,</t>
  </si>
  <si>
    <t>411125,</t>
  </si>
  <si>
    <t>411128,</t>
  </si>
  <si>
    <t>411130,</t>
  </si>
  <si>
    <t>411133,</t>
  </si>
  <si>
    <t>411135,</t>
  </si>
  <si>
    <t>411137,</t>
  </si>
  <si>
    <t>411140,</t>
  </si>
  <si>
    <t>411142,</t>
  </si>
  <si>
    <t>411145,</t>
  </si>
  <si>
    <t>411147,</t>
  </si>
  <si>
    <t>411149,</t>
  </si>
  <si>
    <t>411152,</t>
  </si>
  <si>
    <t>411154,</t>
  </si>
  <si>
    <t>411157</t>
  </si>
  <si>
    <t>0x00000000057E5752</t>
  </si>
  <si>
    <t>0x00000000057E5754</t>
  </si>
  <si>
    <t>0x00000000057E5757</t>
  </si>
  <si>
    <t>0x00000000057E5759</t>
  </si>
  <si>
    <t>0x00000000057E575C</t>
  </si>
  <si>
    <t>0x00000000057E575E</t>
  </si>
  <si>
    <t>0x00000000057E5760</t>
  </si>
  <si>
    <t>0x00000000057E5763</t>
  </si>
  <si>
    <t>0x00000000057E5765</t>
  </si>
  <si>
    <t>0x00000000057E5768</t>
  </si>
  <si>
    <t>0x00000000057E576A</t>
  </si>
  <si>
    <t>0x00000000057E576C</t>
  </si>
  <si>
    <t>0x00000000057E576F</t>
  </si>
  <si>
    <t>0x00000000057E5771</t>
  </si>
  <si>
    <t>0x00000000057E5774</t>
  </si>
  <si>
    <t>49488/INV/JKS/05/2023</t>
  </si>
  <si>
    <t>0000170/4/04/01/2023</t>
  </si>
  <si>
    <t>49503/INV/BDG/05/2023</t>
  </si>
  <si>
    <t>InvoiceNumber</t>
  </si>
  <si>
    <r>
      <rPr>
        <b/>
        <sz val="11"/>
        <color rgb="FFFF0000"/>
        <rFont val="Calibri"/>
        <family val="2"/>
        <scheme val="minor"/>
      </rPr>
      <t>20230506</t>
    </r>
    <r>
      <rPr>
        <b/>
        <sz val="11"/>
        <color rgb="FF0000FF"/>
        <rFont val="Calibri"/>
        <family val="2"/>
        <scheme val="minor"/>
      </rPr>
      <t>SAT</t>
    </r>
  </si>
  <si>
    <t>Penerbitan invoice billing MEI 2023 kontrak lebih cepat KAO, SWIF, KOMPAS, CHAMPION, BANK SYARIAH, YAMANASHI, COGINDO, SECO TOOLS, JET TEKNOLOGI, GLOBAL JET   - No TIKET #316910  (MFAPPL Support) dan No TIKET #316911 (OLSS)</t>
  </si>
  <si>
    <t>S0330835</t>
  </si>
  <si>
    <t>Alexander Julianto</t>
  </si>
  <si>
    <t>LOS R3 (Eform 318246) Report Factoring</t>
  </si>
  <si>
    <t>S0330834</t>
  </si>
  <si>
    <t>[URGENT] Penerbitan invoice billing MEI 2023 kontrak lebih cepat KAO, SWIF, KOMPAS, CHAMPION, BANK SYARIAH, YAMANASHI, COGINDO, SECO TOOLS, JET TEKNOLOGI, GLOBAL JET   - No TIKET #316910  (MFAPPL Support) dan No TIKET #316911 (OLSS)</t>
  </si>
  <si>
    <t>Produced by Aryo Budi Dwi Prasetyo on May 8, 2023, 9:02 am</t>
  </si>
  <si>
    <t>Revisi End STNK di System OLSS No Polisi B9126UDH</t>
  </si>
  <si>
    <t>Revisi end date #318847</t>
  </si>
  <si>
    <t>S0331114</t>
  </si>
  <si>
    <t>S0331114 - Revise End STNK for Police Number B9126UDH</t>
  </si>
  <si>
    <t>Revise End STNK for Police Number B9126UDH</t>
  </si>
  <si>
    <t>S0331116</t>
  </si>
  <si>
    <t>S0331116 - Revise Agreement End Date &amp; BAST Date #318847</t>
  </si>
  <si>
    <t>Revise Agreement End Date &amp; BAST Date #318847</t>
  </si>
  <si>
    <t>D:\OPERATION-OLS\CMDB-TICKETS\S0331114 - Revise End STNK for Police Number B9126UDH</t>
  </si>
  <si>
    <t>B9126UDH</t>
  </si>
  <si>
    <t>select a.IdTb_OPL_Unit,</t>
  </si>
  <si>
    <t>a.PoliceNumber, a.PoliceNumberAct,</t>
  </si>
  <si>
    <t>a.StartSTNK, a.StartSTNK</t>
  </si>
  <si>
    <t>from Tb_OPL_Unit a</t>
  </si>
  <si>
    <t>where a.PoliceNumber = 'B9126UDH'</t>
  </si>
  <si>
    <t>or a.PoliceNumberAct = 'B9126UDH';</t>
  </si>
  <si>
    <t>2023-09-01</t>
  </si>
  <si>
    <t>EndSTNK = '2023-09-01', -- 2024-03-30</t>
  </si>
  <si>
    <t>RemarksSys = case when RemarksSys is null then 'S0331114' else RemarksSys + '-S0331114' end</t>
  </si>
  <si>
    <t>where IdTb_OPL_Unit = 17362</t>
  </si>
  <si>
    <t>RE: Service Request S0331114 RE: Revisi End STNK di System OLSS No Polisi B9126UDH</t>
  </si>
  <si>
    <t>FW: Update Nopol dan End Date STNK</t>
  </si>
  <si>
    <t>S0331127</t>
  </si>
  <si>
    <t>S0331127 - Update Police Number &amp; STNK End Date</t>
  </si>
  <si>
    <t>Update Police Number &amp; STNK End Date</t>
  </si>
  <si>
    <t>OLSS 318388 – A3791 - Activation Request: Adhira Aurellya - DSF JHO</t>
  </si>
  <si>
    <t>Employee ID                    : A3791</t>
  </si>
  <si>
    <t>Display Name                   : Adhira Aurellya</t>
  </si>
  <si>
    <t>User Name                       : Adhira.Aurellya</t>
  </si>
  <si>
    <t xml:space="preserve">Email Address                  : Adhira.Aurellya@dipostar.com </t>
  </si>
  <si>
    <t xml:space="preserve">Email Group                     : DL-ALL-EMPLOYEE; DL-JKT-HO; DL-JKT-OPL; collectionopl@dipostar.com </t>
  </si>
  <si>
    <t>Lokasi email                     : Jakarta Head Office</t>
  </si>
  <si>
    <t>Department                     : Operating Lease Operation</t>
  </si>
  <si>
    <t>Position                             : Staff</t>
  </si>
  <si>
    <t>Role                                     : Collection</t>
  </si>
  <si>
    <t>2020-04-01</t>
  </si>
  <si>
    <t>2021-04-01</t>
  </si>
  <si>
    <t>2022-04-01</t>
  </si>
  <si>
    <t>&gt;=</t>
  </si>
  <si>
    <t>&lt;</t>
  </si>
  <si>
    <t>S0331131</t>
  </si>
  <si>
    <t>OLSS 318388 - A3791 - Activation Request: Adhira Aurellya - DSF JHO</t>
  </si>
  <si>
    <t>S0331131 - OLSS 318388 - A3791 - Activation Request: Adhira Aurellya - DSF JHO</t>
  </si>
  <si>
    <t>D:\OPERATION-OLS\CMDB-TICKETS\S0331127 - Update Police Number &amp; STNK End Date</t>
  </si>
  <si>
    <t>RE: Service Request S0331127 RE: Update Nopol dan End Date STNK</t>
  </si>
  <si>
    <t>RE: Service Request S0330853 - RE: Data maintenance expense (OLSS raw data) th 2020, 2021, 2022</t>
  </si>
  <si>
    <t>48863/KW/JKN/04/2023</t>
  </si>
  <si>
    <t>Service Request S0330830 - RE: [URGENT] - Revise Unit Price, PPN, Total Price, and Check Police Number for Agreement 0000960/4/08/02/2023 KTB</t>
  </si>
  <si>
    <t>BillingAmt = 631022800, -- 578920000</t>
  </si>
  <si>
    <t>VATAmt = 69412508, -- 63681200</t>
  </si>
  <si>
    <t>PPHAmt = null -- 11578400</t>
  </si>
  <si>
    <t>Tidak bisa download SPK / WO, laptop sudah di restart.</t>
  </si>
  <si>
    <t>RE: Tidak bisa download SPK / WO, laptop sudah di restart.</t>
  </si>
  <si>
    <t>Produced by Aryo Budi Dwi Prasetyo on May 9, 2023, 9:19 am</t>
  </si>
  <si>
    <t>Incidents: SDA_INCIDENTS_ASSIGNED (18 rows)</t>
  </si>
  <si>
    <t>Revisi harga karoseri #319364</t>
  </si>
  <si>
    <t>S0331387</t>
  </si>
  <si>
    <t>Revise Carroserie Price #319364</t>
  </si>
  <si>
    <t>S0331387 - Revise Carroserie Price #319364</t>
  </si>
  <si>
    <t>select a.SKDNo, b.IdTb_MKT_SKD_Dtl,</t>
  </si>
  <si>
    <t>b.[Name], b.[Type],</t>
  </si>
  <si>
    <t>b.Price, b.RemarksSys</t>
  </si>
  <si>
    <t>where a.SKDNo = '0001213/4/01/12/2022';</t>
  </si>
  <si>
    <t>D:\OPERATION-OLS\CMDB-TICKETS\S0331387 - Revise Carroserie Price #319364</t>
  </si>
  <si>
    <t>Price = 68820000, -- 116320000.000</t>
  </si>
  <si>
    <t>RemarksSys = case when RemarksSys is null then 'S0331387' else RemarksSys + '-S0331387' end</t>
  </si>
  <si>
    <t>where IdTb_MKT_SKD_Dtl = 209322;</t>
  </si>
  <si>
    <t>Price = 47500000, -- 116320000.000</t>
  </si>
  <si>
    <t>where IdTb_MKT_SKD_Dtl = 209323;</t>
  </si>
  <si>
    <t>RE: Service Request S0331387 RE: Revisi harga karoseri #319364</t>
  </si>
  <si>
    <t>Discussion - Initial Discussion iFinancing Data Migration</t>
  </si>
  <si>
    <t>S0331424</t>
  </si>
  <si>
    <t>STAGING invoice Prorate Agreement 0000588/4/10/12/2022 &amp; 0000642/4/10/04/2023 - Koperasi Jasa Pegawai Swadharma Sarana Informatika (KOPSSI)</t>
  </si>
  <si>
    <t>S0331424 - STAGING invoice Prorate Agreement 0000588/4/10/12/2022 &amp; 0000642/4/10/04/2023 - Koperasi Jasa Pegawai Swadharma Sarana Informatika (KOPSSI)</t>
  </si>
  <si>
    <t>0000642/4/10/04/2023</t>
  </si>
  <si>
    <t>'0000588/4/10/12/2022',</t>
  </si>
  <si>
    <t>'0000642/4/10/04/2023'</t>
  </si>
  <si>
    <t>RE: STAGING invoice Prorate Agreement 0000588/4/10/12/2022 &amp; 0000642/4/10/04/2023 - Koperasi Jasa Pegawai Swadharma Sarana Informatika (KOPSSI)</t>
  </si>
  <si>
    <t>49682/INV/JKS/04/2023</t>
  </si>
  <si>
    <t>49683/INV/JKS/04/2023</t>
  </si>
  <si>
    <t>Service Request S0331424 - STAGING invoice Prorate Agreement 0000588/4/10/12/2022 &amp; 0000642/4/10/04/2023 - KoperRE: STAGING invoice Prorate Agreement 0000588/4/10/12/2022 &amp; 0000642/4/10/04/2023 - Koperasi Jasa Pegawai Swadharma Sarana Informatika (KOPSSI)</t>
  </si>
  <si>
    <t>Revisi supplier # 319749</t>
  </si>
  <si>
    <t>0000542/4/10/03/2023</t>
  </si>
  <si>
    <t>PT Sun Mega Motor</t>
  </si>
  <si>
    <t>PT Gowa Modern Motor</t>
  </si>
  <si>
    <t>Service Request  #Ticket Eform 319763</t>
  </si>
  <si>
    <t>S0331465</t>
  </si>
  <si>
    <t>S0331465 - Revisi supplier # 319749</t>
  </si>
  <si>
    <t>RE: Service Request  #Ticket Eform 319763</t>
  </si>
  <si>
    <t>Service Request S0331466 RE: Service Request  #Ticket Eform 319763</t>
  </si>
  <si>
    <t>RE: Service Request S0331466 RE: Service Request  #Ticket Eform 319763</t>
  </si>
  <si>
    <t>Revise Unit Quantity in SKD #319763</t>
  </si>
  <si>
    <t>S0331466</t>
  </si>
  <si>
    <t>RE: Service Request S0330138RE: [URGENT] Penerbitan invoice billingkontrak lebih cepat PT. YAMANASHI INDONESIA 0000160/4/04/10/2020 - No TIKET #316910  (MFAPPL Support) dan No TIKET #316911</t>
  </si>
  <si>
    <t>S0331466 - Revise Unit Quantity in SKD #319763</t>
  </si>
  <si>
    <t>0000917/4/08/05/2023</t>
  </si>
  <si>
    <t>S0331476</t>
  </si>
  <si>
    <t>Stagingkan Invoice Lebih Cepat PT. YAMANASHI INDONESIA 0000160/4/04/10/2020</t>
  </si>
  <si>
    <t>S0331476 - Stagingkan Invoice Lebih Cepat PT. YAMANASHI INDONESIA 0000160/4/04/10/2020</t>
  </si>
  <si>
    <t>Revisi tipe unit kendaraan #319824</t>
  </si>
  <si>
    <t>Revisi Kwitansi Kontrak PT. TELAGA BARU TRANSINDO (NON PPH)</t>
  </si>
  <si>
    <t>0000171/4/03/12/2022</t>
  </si>
  <si>
    <t>0000172/4/03/12/2022</t>
  </si>
  <si>
    <t>S0331488</t>
  </si>
  <si>
    <t>S0331488 - Revisi Kwitansi Kontrak PT. TELAGA BARU TRANSINDO (NON PPH)</t>
  </si>
  <si>
    <t>S0331496</t>
  </si>
  <si>
    <t>S0331496 - Revise Vehicle Unit Data #319824</t>
  </si>
  <si>
    <t>Revise Vehicle Unit Data #319824</t>
  </si>
  <si>
    <t>RE: Revisi Kwitansi Kontrak PT. TELAGA BARU TRANSINDO (NON PPH)</t>
  </si>
  <si>
    <t>49684/INV/BDG/05/2023</t>
  </si>
  <si>
    <t>Service Request S0331476 - [URGENT] Penerbitan invoice billingkontrak lebih cepat PT. YAMANASHI INDONESIA 0000160/4/04/10/2020 - No TIKET #316910  (MFAPPL Support) dan No TIKET #316911</t>
  </si>
  <si>
    <t>D:\OPERATION-OLS\CMDB-TICKETS\S0331466 - Revise Unit Quantity in SKD #319763</t>
  </si>
  <si>
    <t>b.[Name], b.Qty, b.RemarksSys</t>
  </si>
  <si>
    <t>where a.SKDNo = '0000917/4/08/05/2023';</t>
  </si>
  <si>
    <t>RemarksSys = case when RemarksSys is null then 'S0331466' else RemarksSys + '-S0331466' end</t>
  </si>
  <si>
    <t>where IdTb_MKT_SKD_Dtl = 209767;</t>
  </si>
  <si>
    <r>
      <rPr>
        <b/>
        <sz val="11"/>
        <color rgb="FFFF0000"/>
        <rFont val="Calibri"/>
        <family val="2"/>
        <scheme val="minor"/>
      </rPr>
      <t>20230515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</si>
  <si>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</si>
  <si>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</si>
  <si>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</si>
  <si>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20230512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</si>
  <si>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</si>
  <si>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</si>
  <si>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</si>
  <si>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20230511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</si>
  <si>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</si>
  <si>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</si>
  <si>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</si>
  <si>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</si>
  <si>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</si>
  <si>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</si>
  <si>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</si>
  <si>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t>OLSS : Connection Problem</t>
  </si>
  <si>
    <t>S0331629</t>
  </si>
  <si>
    <t>Anggi Apriliana</t>
  </si>
  <si>
    <t>Produced by Aryo Budi Dwi Prasetyo on May 10, 2023, 8:48 am</t>
  </si>
  <si>
    <t>Revisi quantity aksesoris ##320009</t>
  </si>
  <si>
    <t>14:00 - 15:30</t>
  </si>
  <si>
    <t>S0331654 - Revise Accessories Quantity #320009</t>
  </si>
  <si>
    <t>RE: [Eforms #318581] Ticket Assignment Jakarta Head Office - Operating Lease Operation - Virida Agustina from Virida Agustina</t>
  </si>
  <si>
    <t>S0331655</t>
  </si>
  <si>
    <t>S0331655 - [Eforms #318581] - Generate Maintenance Schedule B2169SIF</t>
  </si>
  <si>
    <t>[Eforms #318581] - Generate Maintenance Schedule B2169SIF</t>
  </si>
  <si>
    <t>Tb_MTN_Monschdl</t>
  </si>
  <si>
    <t>B2169SIF</t>
  </si>
  <si>
    <t>a.IdTb_OPL_Branch, a.NumberOfPayments,</t>
  </si>
  <si>
    <t>c.PoliceNumber, c.PoliceNumberAct</t>
  </si>
  <si>
    <t>where b.IdentityPoliceNumber = 'B2169SIF'</t>
  </si>
  <si>
    <t>or c.PoliceNumber = 'B2169SIF'</t>
  </si>
  <si>
    <t>or c.PoliceNumberAct = 'B2169SIF';</t>
  </si>
  <si>
    <t>D:\OPERATION-OLS\CMDB-TICKETS\S0331655 - [Eforms #318581] - Generate Maintenance Schedule B2169SIF</t>
  </si>
  <si>
    <t>RE: Service Request S0331655 RE: [Eforms #318581] Ticket Assignment Jakarta Head Office - Operating Lease Operation - Virida Agustina from Virida Agustina</t>
  </si>
  <si>
    <t>RE: OLSS : Connection Problem</t>
  </si>
  <si>
    <t>[STAGING INVOICE] ATALIAN GLOBAL SERVICES. PT 0000598/4/10/01/2023</t>
  </si>
  <si>
    <t>S0331704</t>
  </si>
  <si>
    <t>S0331704 - [STAGING INVOICE] ATALIAN GLOBAL SERVICES. PT 0000598/4/10/01/2023</t>
  </si>
  <si>
    <t>RE: [STAGING INVOICE] ATALIAN GLOBAL SERVICES. PT 0000598/4/10/01/2023</t>
  </si>
  <si>
    <t>49291/INV/JKS/05/2023</t>
  </si>
  <si>
    <t>'49291/INV/JKS/05/2023'</t>
  </si>
  <si>
    <t>49732/INV/JKS/04/2023</t>
  </si>
  <si>
    <t>Tb_BIL_PaySchedule</t>
  </si>
  <si>
    <t>IdOPLAgreement</t>
  </si>
  <si>
    <t>BillingTotal</t>
  </si>
  <si>
    <t>isValid</t>
  </si>
  <si>
    <t>ExpectationCollAmt</t>
  </si>
  <si>
    <t>Tb_BIL_PayScheduleDtl</t>
  </si>
  <si>
    <t>&lt;Binary data&gt;</t>
  </si>
  <si>
    <t>'49732/INV/JKS/04/2023',</t>
  </si>
  <si>
    <t>Service Request S0331704 - RE: [STAGING INVOICE] ATALIAN GLOBAL SERVICES. PT 0000598/4/10/01/2023</t>
  </si>
  <si>
    <t>S0331629 - OLSS : Connection Problem</t>
  </si>
  <si>
    <t>Service Request S0331629 - OLSS : Connection Problem</t>
  </si>
  <si>
    <t>[olss_mfappl]..[OLSS_MFAPPL].[TB_BIL_PAYSCHEDULE]</t>
  </si>
  <si>
    <t>[olss_mfappl]..[OLSS_MFAPPL].[TB_BIL_PAYSCHEDULEDTL]</t>
  </si>
  <si>
    <t xml:space="preserve">Staging Invoice ARTA DWITUNGGAL ABADI.PT 0000991/4/08/03/2023 </t>
  </si>
  <si>
    <t>0000991/4/08/03/2023</t>
  </si>
  <si>
    <t>S0331743</t>
  </si>
  <si>
    <t>Staging Invoice ARTA DWITUNGGAL ABADI.PT 0000991/4/08/03/2023</t>
  </si>
  <si>
    <t>S0331743 - Staging Invoice ARTA DWITUNGGAL ABADI.PT 0000991/4/08/03/2023</t>
  </si>
  <si>
    <t>Revisi invoice PT Karya Niaga Abadi Nilai Prorate</t>
  </si>
  <si>
    <t>S0331753</t>
  </si>
  <si>
    <t>S0331753 - Revisi invoice PT Karya Niaga Abadi Nilai Prorate</t>
  </si>
  <si>
    <t>s.name as [Schema Name],</t>
  </si>
  <si>
    <t>t.name as [Table Name],</t>
  </si>
  <si>
    <t>p.Rows,</t>
  </si>
  <si>
    <t>sum(a.total_pages) * 8 as [Total Space KB],</t>
  </si>
  <si>
    <t>cast(round(((sum(a.total_pages) * 8) / 1024.00), 2) as numeric(36, 2)) as [Total Space MB],</t>
  </si>
  <si>
    <t>sum(a.used_pages) * 8 as [Used Space KB],</t>
  </si>
  <si>
    <t>cast(round(((sum(a.used_pages) * 8) / 1024.00), 2) as numeric(36, 2)) as [Used Space MB],</t>
  </si>
  <si>
    <t>(sum(a.total_pages) - sum(a.used_pages)) * 8 as [Unused Space KB],</t>
  </si>
  <si>
    <t>cast(round(((sum(a.total_pages) - sum(a.used_pages)) * 8) / 1024.00, 2) as numeric(36, 2)) as [Unused Space MB]</t>
  </si>
  <si>
    <t xml:space="preserve">from </t>
  </si>
  <si>
    <t>sys.tables t</t>
  </si>
  <si>
    <t>inner join sys.indexes i</t>
  </si>
  <si>
    <t>on t.object_id = i.object_id</t>
  </si>
  <si>
    <t>inner join sys.partitions p</t>
  </si>
  <si>
    <t>on i.object_id = p.object_id</t>
  </si>
  <si>
    <t>and i.index_id = p.index_id</t>
  </si>
  <si>
    <t>inner join sys.allocation_units a</t>
  </si>
  <si>
    <t>on p.partition_id = a.container_id</t>
  </si>
  <si>
    <t>left outer join sys.schemas s</t>
  </si>
  <si>
    <t>on t.schema_id = s.schema_id</t>
  </si>
  <si>
    <t>t.name not like 'dt%'</t>
  </si>
  <si>
    <t>and t.is_ms_shipped = 0</t>
  </si>
  <si>
    <t xml:space="preserve">and i.object_id &gt; 255 </t>
  </si>
  <si>
    <t>group by</t>
  </si>
  <si>
    <t>t.name, s.name, p.rows</t>
  </si>
  <si>
    <t>s.name, t.name;</t>
  </si>
  <si>
    <t>select b.IdTb_OPL_Status, b.StatusDescription, count(1) xcount</t>
  </si>
  <si>
    <t>group by b.IdTb_OPL_Status, b.StatusDescription</t>
  </si>
  <si>
    <t>order by b.IdTb_OPL_Status;</t>
  </si>
  <si>
    <t>00067/DSF/INV/4/04/2023</t>
  </si>
  <si>
    <t>0000465/4</t>
  </si>
  <si>
    <t>0000471/4</t>
  </si>
  <si>
    <t>0000482/4</t>
  </si>
  <si>
    <t>0000483/4</t>
  </si>
  <si>
    <t>0000485/4</t>
  </si>
  <si>
    <t>0000486/4</t>
  </si>
  <si>
    <t>0000487/4</t>
  </si>
  <si>
    <t>0000488/4</t>
  </si>
  <si>
    <t>0000489/4</t>
  </si>
  <si>
    <t>0000490/4</t>
  </si>
  <si>
    <t>0000491/4</t>
  </si>
  <si>
    <t>0000494/4</t>
  </si>
  <si>
    <t>0000495/4</t>
  </si>
  <si>
    <t>Request Pak Revin</t>
  </si>
  <si>
    <t>where d.invoicenoinstalment in (</t>
  </si>
  <si>
    <t>'00067/DSF/INV/4/04/2023'</t>
  </si>
  <si>
    <t>'0000465/4/01/04/2020',</t>
  </si>
  <si>
    <t>InvoiceReceiptDate</t>
  </si>
  <si>
    <t>where a.IdTb_BIL_InvoiceReceipt in (73495, 73706);</t>
  </si>
  <si>
    <t>60C1CF3D-D0CA-4ADD-A44D-6910431364F1</t>
  </si>
  <si>
    <t>00067/DSF/KW/4/04/2023</t>
  </si>
  <si>
    <t>00067/DSF/OPL/4/04/2023</t>
  </si>
  <si>
    <t>0x0000000005A6151B</t>
  </si>
  <si>
    <t>2FE6F0DE-AA23-4236-925F-0F072DD76EFE</t>
  </si>
  <si>
    <t>0x0000000005A61505</t>
  </si>
  <si>
    <t>where IdTb_BIL_InvoiceReceipt in (73495, 73706);</t>
  </si>
  <si>
    <t xml:space="preserve">RE: Staging Invoice ARTA DWITUNGGAL ABADI.PT 0000991/4/08/03/2023 </t>
  </si>
  <si>
    <t>49733/INV/JKN/04/2023</t>
  </si>
  <si>
    <t xml:space="preserve">Service Request S0331743 - RE: Staging Invoice ARTA DWITUNGGAL ABADI.PT 0000991/4/08/03/2023 </t>
  </si>
  <si>
    <t>Request Pak Danny</t>
  </si>
  <si>
    <t>Produced by Aryo Budi Dwi Prasetyo on May 11, 2023, 9:34 am</t>
  </si>
  <si>
    <t>00324/OCN/01/05/2023</t>
  </si>
  <si>
    <r>
      <t>where a.OPLCalculationNumber = '</t>
    </r>
    <r>
      <rPr>
        <b/>
        <sz val="11"/>
        <color rgb="FFFF0000"/>
        <rFont val="Consolas"/>
        <family val="3"/>
      </rPr>
      <t>00324/OCN/01/05/2023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</si>
  <si>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9557</t>
    </r>
    <r>
      <rPr>
        <sz val="11"/>
        <color theme="1"/>
        <rFont val="Consolas"/>
        <family val="3"/>
      </rPr>
      <t>;</t>
    </r>
  </si>
  <si>
    <t>Revisi Kwitansi Kontrak PT. KRAMA YUDHA TIGA BERLIAN MOTORS 0000847/4/08/11/2022 (NON PPH)</t>
  </si>
  <si>
    <t>RE: Revisi Kwitansi Kontrak PT. KRAMA YUDHA TIGA BERLIAN MOTORS 0000847/4/08/11/2022 (NON PPH)</t>
  </si>
  <si>
    <t>Service Request S0331952 - RE: Revisi Kwitansi Kontrak PT. KRAMA YUDHA TIGA BERLIAN MOTORS 0000847/4/08/11/2022 (NON PPH)</t>
  </si>
  <si>
    <t>S0331952</t>
  </si>
  <si>
    <t>S0331952 - Revisi Kwitansi Kontrak PT. KRAMA YUDHA TIGA BERLIAN MOTORS 0000847/4/08/11/2022 (NON PPH)</t>
  </si>
  <si>
    <t>RE: Service Request S0331952 - RE: Revisi Kwitansi Kontrak PT. KRAMA YUDHA TIGA BERLIAN MOTORS 0000847/4/08/11/2022 (NON PPH)</t>
  </si>
  <si>
    <r>
      <rPr>
        <b/>
        <sz val="11"/>
        <color rgb="FFFF0000"/>
        <rFont val="Calibri"/>
        <family val="2"/>
        <scheme val="minor"/>
      </rPr>
      <t>20230517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</si>
  <si>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</si>
  <si>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</si>
  <si>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2023-05-18</t>
    </r>
    <r>
      <rPr>
        <sz val="11"/>
        <color theme="1"/>
        <rFont val="Consolas"/>
        <family val="3"/>
      </rPr>
      <t>'</t>
    </r>
  </si>
  <si>
    <t>RE: Service Request S0331753 RE: Revisi invoice PT Karya Niaga Abadi Nilai Prorate</t>
  </si>
  <si>
    <t>FW: 319978 – A3800 - Activation Request: Febby Dwi Cahyani - DSF JHO</t>
  </si>
  <si>
    <t>S0332010</t>
  </si>
  <si>
    <t>S0332010 - 319978 - A3800 - Activation Request: Febby Dwi Cahyani - DSF JHO</t>
  </si>
  <si>
    <t>319978 - A3800 - Activation Request: Febby Dwi Cahyani - DSF JHO</t>
  </si>
  <si>
    <t>NitroPDF</t>
  </si>
  <si>
    <t>HRMS</t>
  </si>
  <si>
    <t>EForms</t>
  </si>
  <si>
    <t>Confins</t>
  </si>
  <si>
    <t>LOS R3</t>
  </si>
  <si>
    <t>Employee ID                    : A3800</t>
  </si>
  <si>
    <t>Display Name                   : Febby Dwi Cahyani</t>
  </si>
  <si>
    <t>User Name                       : Febby.Cahyani</t>
  </si>
  <si>
    <t>Application Name           :</t>
  </si>
  <si>
    <t>Staging Invoice KINARYA SELARAS PIRANTI. PT 0000170/4/04/01/2023</t>
  </si>
  <si>
    <t>RE: Staging Invoice KINARYA SELARAS PIRANTI. PT 0000170/4/04/01/2023</t>
  </si>
  <si>
    <t>46080/INV/BDG/03/2023</t>
  </si>
  <si>
    <t>'46080/INV/BDG/03/2023',</t>
  </si>
  <si>
    <t>'47791/INV/BDG/04/2023'</t>
  </si>
  <si>
    <t>S0332013</t>
  </si>
  <si>
    <t>S0332013 - Staging Invoice KINARYA SELARAS PIRANTI. PT 0000170/4/04/01/2023</t>
  </si>
  <si>
    <t>Service Request S0332013 - RE: Staging Invoice KINARYA SELARAS PIRANTI. PT 0000170/4/04/01/2023</t>
  </si>
  <si>
    <r>
      <t xml:space="preserve">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</si>
  <si>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t>RE: Service Request S0332013 - RE: Staging Invoice KINARYA SELARAS PIRANTI. PT 0000170/4/04/01/2023</t>
  </si>
  <si>
    <t>PaymentSchedule = '2023-07-05', -- '2023-07-27'</t>
  </si>
  <si>
    <t>StartPeriod = '2023-04-07', -- '2023-04-29'</t>
  </si>
  <si>
    <t>EndPeriod = '2023-05-06' -- '2023-05-28'</t>
  </si>
  <si>
    <t>where IdTb_BIL_PayScheduleDtl = 404527;</t>
  </si>
  <si>
    <r>
      <t>values (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Febby.Cahyani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Operation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</si>
  <si>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Address                  : Febby.Cahyani@dipostar.com</t>
  </si>
  <si>
    <r>
      <t>values (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'A3800'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Febby Dwi Cahyani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Febby.Cahyani@dipostar.com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'A3800'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</si>
  <si>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</si>
  <si>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</si>
  <si>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</si>
  <si>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t>D:\OPERATION-OLS\CMDB-TICKETS\S0332010 - 319978 - A3800 - Activation Request Febby Dwi Cahyani - DSF JHO</t>
  </si>
  <si>
    <r>
      <t>values ('</t>
    </r>
    <r>
      <rPr>
        <b/>
        <sz val="11"/>
        <color rgb="FF0000FF"/>
        <rFont val="Consolas"/>
        <family val="3"/>
      </rPr>
      <t>Febby.Cahyani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2147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</si>
  <si>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S0332010 RE: 319978 – A3800 - Activation Request: Febby Dwi Cahyani - DSF JHO</t>
  </si>
  <si>
    <t>#Ticket Eform 320915</t>
  </si>
  <si>
    <t>S0332150</t>
  </si>
  <si>
    <t>Produced by Aryo Budi Dwi Prasetyo on May 12, 2023, 8:06 am</t>
  </si>
  <si>
    <t>S0332150 - #Ticket Eform 320915</t>
  </si>
  <si>
    <t>RE: Service Request S0332150 RE: #Ticket Eform 320915</t>
  </si>
  <si>
    <t>[STAGING INVOICE PRORATE] PT. GLOBAL JET CARGO - 4 KONTRAK</t>
  </si>
  <si>
    <t>S0332164</t>
  </si>
  <si>
    <t>S0332164 - [STAGING INVOICE PRORATE] PT. GLOBAL JET CARGO - 4 KONTRAK</t>
  </si>
  <si>
    <t>REVISI INVOICE SUKSES MAKMUR GROUP PERIODE APRIL 2023</t>
  </si>
  <si>
    <t>S0332176</t>
  </si>
  <si>
    <t>S0332176 - REVISI INVOICE SUKSES MAKMUR GROUP PERIODE APRIL 2023</t>
  </si>
  <si>
    <t>RE: REVISI INVOICE SUKSES MAKMUR GROUP PERIODE APRIL 2023</t>
  </si>
  <si>
    <t>49093/INV/JKN/04/2023</t>
  </si>
  <si>
    <t xml:space="preserve">0000848/4/08/11/2022  Tagihan April ada biaya kompensasi </t>
  </si>
  <si>
    <t>No Invoice : 49093/INV/JKN/04/2023</t>
  </si>
  <si>
    <t>Periode Sewa : 01 April 2023 – 30 April 2023</t>
  </si>
  <si>
    <t>Harga per Unit   : 7.500.000</t>
  </si>
  <si>
    <t>Jumlah Harga     : 6.000.000</t>
  </si>
  <si>
    <t>PPN 11%             : 660.000</t>
  </si>
  <si>
    <t>Total                    : 6.660.000</t>
  </si>
  <si>
    <t>PPH                      : 120.000</t>
  </si>
  <si>
    <t xml:space="preserve">0000851/4/08/11/2022  Tagihan April ada biaya kompensasi </t>
  </si>
  <si>
    <t>No Invoice : 49096/INV/JKN/04/2023</t>
  </si>
  <si>
    <t>Harga per Unit   : 11.400.000</t>
  </si>
  <si>
    <t>Jumlah Harga     : 6.760.000</t>
  </si>
  <si>
    <t>PPN 11%             : 743.600</t>
  </si>
  <si>
    <t>Total                    : 7.503.600</t>
  </si>
  <si>
    <t>PPH                      : 135.200</t>
  </si>
  <si>
    <r>
      <t xml:space="preserve">1. 0000875/4/08/12/2022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ada biaya kompensasi </t>
    </r>
  </si>
  <si>
    <t>No Invoice : 49103/INV/JKN/04/2023</t>
  </si>
  <si>
    <t>Harga per Unit   : 21.500.000</t>
  </si>
  <si>
    <t>Jumlah Harga     : 18.725.807</t>
  </si>
  <si>
    <t>PPN 11%             : 2.059.839</t>
  </si>
  <si>
    <t>Total                    : 20.785.646</t>
  </si>
  <si>
    <t>PPH                      : 374.516</t>
  </si>
  <si>
    <t>49096/INV/JKN/04/2023</t>
  </si>
  <si>
    <t>49103/INV/JKN/04/2023</t>
  </si>
  <si>
    <t>'49093/INV/JKN/04/2023',</t>
  </si>
  <si>
    <t>'49096/INV/JKN/04/2023',</t>
  </si>
  <si>
    <t>'49103/INV/JKN/04/2023'</t>
  </si>
  <si>
    <t>'0000875/4/08/12/2022'</t>
  </si>
  <si>
    <t>MonthlyInstallmentAmount = 11400000, -- 5700000.000</t>
  </si>
  <si>
    <t>RemarksSys = case when RemarksSys is null then 'S0332176' else RemarksSys + '-S0332176' end</t>
  </si>
  <si>
    <t>where IdOPLAgreement = 4661;</t>
  </si>
  <si>
    <t>MonthlyInstallmentAmount = 21500000, -- 10750000.000</t>
  </si>
  <si>
    <t>where IdOPLAgreement = 4738;</t>
  </si>
  <si>
    <t>Check OLSS Connection Problem</t>
  </si>
  <si>
    <t>Bu Kristiani</t>
  </si>
  <si>
    <t>Pak Niketas</t>
  </si>
  <si>
    <t>Pak Harnis</t>
  </si>
  <si>
    <t>BillingAmt = 6760000, -- 11400000</t>
  </si>
  <si>
    <t>VATAmt = 743600, -- 1254000</t>
  </si>
  <si>
    <t>PPHAmt = 135200 -- 228000</t>
  </si>
  <si>
    <t>where IdTb_BIL_PayScheduleDtl = 396691;</t>
  </si>
  <si>
    <t>BillingAmt = 18725807, -- 21500000</t>
  </si>
  <si>
    <t>VATAmt = 2059839, -- 2365000</t>
  </si>
  <si>
    <t>PPHAmt = 374516 -- 430000</t>
  </si>
  <si>
    <t>where IdTb_BIL_PayScheduleDtl = 400680;</t>
  </si>
  <si>
    <t>Service Request S0332176 0 RE: REVISI INVOICE SUKSES MAKMUR GROUP PERIODE APRIL 2023</t>
  </si>
  <si>
    <t>RE: [STAGING INVOICE PRORATE] PT. GLOBAL JET CARGO - 4 KONTRAK</t>
  </si>
  <si>
    <t>49834/INV/MD3/04/2023</t>
  </si>
  <si>
    <t>49835/INV/MD3/04/2023</t>
  </si>
  <si>
    <t>49836/INV/MD3/04/2023</t>
  </si>
  <si>
    <t>49837/INV/MD3/04/2023</t>
  </si>
  <si>
    <t>Service Request S0332164 - RE: [STAGING INVOICE PRORATE] PT. GLOBAL JET CARGO - 4 KONTRAK</t>
  </si>
  <si>
    <t>DM [Eforms #318019] Ticket Assignment Request delete Calculation, Quotation, SKD from Anggi Apriliana</t>
  </si>
  <si>
    <t>S0332205</t>
  </si>
  <si>
    <t>[Eforms #318019] Ticket Assignment Request delete Calculation, Quotation, SKD from Anggi Apriliana</t>
  </si>
  <si>
    <t>S0332205 - [Eforms #318019] Ticket Assignment Request delete Calculation, Quotation, SKD from Anggi Apriliana</t>
  </si>
  <si>
    <t>RE: Service Request S0332205 RE: DM [Eforms #318019] Ticket Assignment Request delete Calculation, Quotation, SKD from Anggi Apriliana</t>
  </si>
  <si>
    <t>0000558/4/10/11/2022</t>
  </si>
  <si>
    <t>D9368AI</t>
  </si>
  <si>
    <t>D9366AI</t>
  </si>
  <si>
    <t>or</t>
  </si>
  <si>
    <t>update OPLUObjectLease</t>
  </si>
  <si>
    <r>
      <t>a.AgreementNumber = '</t>
    </r>
    <r>
      <rPr>
        <b/>
        <sz val="11"/>
        <color theme="1"/>
        <rFont val="Consolas"/>
        <family val="3"/>
      </rPr>
      <t>0000558/4/10/11/2022</t>
    </r>
    <r>
      <rPr>
        <sz val="11"/>
        <color theme="1"/>
        <rFont val="Consolas"/>
        <family val="3"/>
      </rPr>
      <t>'</t>
    </r>
  </si>
  <si>
    <r>
      <t>c.PoliceNumber = '</t>
    </r>
    <r>
      <rPr>
        <b/>
        <sz val="11"/>
        <color theme="1"/>
        <rFont val="Consolas"/>
        <family val="3"/>
      </rPr>
      <t>D9368AI</t>
    </r>
    <r>
      <rPr>
        <sz val="11"/>
        <color theme="1"/>
        <rFont val="Consolas"/>
        <family val="3"/>
      </rPr>
      <t>'</t>
    </r>
  </si>
  <si>
    <r>
      <t>c.PoliceNumberAct = '</t>
    </r>
    <r>
      <rPr>
        <b/>
        <sz val="11"/>
        <color theme="1"/>
        <rFont val="Consolas"/>
        <family val="3"/>
      </rPr>
      <t>D9368AI</t>
    </r>
    <r>
      <rPr>
        <sz val="11"/>
        <color theme="1"/>
        <rFont val="Consolas"/>
        <family val="3"/>
      </rPr>
      <t>'</t>
    </r>
  </si>
  <si>
    <r>
      <t>PoliceNumber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</si>
  <si>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>PoliceNumberAct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</si>
  <si>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 xml:space="preserve">where IdTb_OPL_Unit = </t>
    </r>
    <r>
      <rPr>
        <b/>
        <sz val="11"/>
        <color theme="1"/>
        <rFont val="Consolas"/>
        <family val="3"/>
      </rPr>
      <t>19464</t>
    </r>
    <r>
      <rPr>
        <sz val="11"/>
        <color theme="1"/>
        <rFont val="Consolas"/>
        <family val="3"/>
      </rPr>
      <t>;</t>
    </r>
  </si>
  <si>
    <r>
      <t>IdentityPoliceNumber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</si>
  <si>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 xml:space="preserve">where IdUObjLease = </t>
    </r>
    <r>
      <rPr>
        <b/>
        <sz val="11"/>
        <color theme="1"/>
        <rFont val="Consolas"/>
        <family val="3"/>
      </rPr>
      <t>20148</t>
    </r>
    <r>
      <rPr>
        <sz val="11"/>
        <color theme="1"/>
        <rFont val="Consolas"/>
        <family val="3"/>
      </rPr>
      <t>;</t>
    </r>
  </si>
  <si>
    <t>Revisi nopol #321206</t>
  </si>
  <si>
    <t>S0332211</t>
  </si>
  <si>
    <t>Revise Police Number #321206</t>
  </si>
  <si>
    <t>S0332211 - Revise Police Number #321206</t>
  </si>
  <si>
    <t>D:\OPERATION-OLS\CMDB-TICKETS\S0332211 - Revise Police Number #321206</t>
  </si>
  <si>
    <t>RemarksSys = case when RemarksSys is null then 'S0332211' else RemarksSys + '-S0332211' end</t>
  </si>
  <si>
    <t>RE: Service Request S0332211 RE: Revisi nopol #321206</t>
  </si>
  <si>
    <t>Produced by Aryo Budi Dwi Prasetyo on May 15, 2023, 8:04 am</t>
  </si>
  <si>
    <t>Request Bu Dewi Related with S0294049</t>
  </si>
  <si>
    <t>ModelName --&gt; masih ada kata2 "WHITE" --&gt; seharusnya tidak ada</t>
  </si>
  <si>
    <t>Update tambahan:</t>
  </si>
  <si>
    <t>ProductCode = 'VEH/00012/V-001/PSDU8A/201901' -- 'VEH/00012/V-001/PSDU8W/201901'</t>
  </si>
  <si>
    <t>where AgreementNumber = '0000481/4/10/07/2022';</t>
  </si>
  <si>
    <t>Revisi data unit kendaraan #321675</t>
  </si>
  <si>
    <t>S0332567</t>
  </si>
  <si>
    <t>S0332567 - Revise Unit/Vehicle Data #321675</t>
  </si>
  <si>
    <t>D:\OPERATION-OLS\CMDB-TICKETS\S0332567 - Revise UnitVehicle Data #321675</t>
  </si>
  <si>
    <t>0000481/4/10/07/2022</t>
  </si>
  <si>
    <t>WHITE</t>
  </si>
  <si>
    <t>BLACK</t>
  </si>
  <si>
    <t>d.AgreementNumber,</t>
  </si>
  <si>
    <t>e.IdTb_MGT_UnitPrep,</t>
  </si>
  <si>
    <t>e.IdProduct, f.ModelName,</t>
  </si>
  <si>
    <t>e.RemarksSys</t>
  </si>
  <si>
    <t>on e.IdProduct = f.IdProduct</t>
  </si>
  <si>
    <r>
      <t>where d.AgreementNumber = '</t>
    </r>
    <r>
      <rPr>
        <b/>
        <sz val="11"/>
        <color theme="1"/>
        <rFont val="Consolas"/>
        <family val="3"/>
      </rPr>
      <t>0000481/4/10/07/2022</t>
    </r>
    <r>
      <rPr>
        <sz val="11"/>
        <color theme="1"/>
        <rFont val="Consolas"/>
        <family val="3"/>
      </rPr>
      <t>';</t>
    </r>
  </si>
  <si>
    <t xml:space="preserve">Tiket Revisi Supplier SKD </t>
  </si>
  <si>
    <t>0001294/4/01/03/2023</t>
  </si>
  <si>
    <t>PT Hyundai Mobil Indonesia Jl. Raya Pluit Selatan</t>
  </si>
  <si>
    <t>PT Hyundai Mobil Indonesia Jl. Sultan Iskandar Muda</t>
  </si>
  <si>
    <t>S0332599 - Revise Supplier in SKD #321738</t>
  </si>
  <si>
    <t>IdProduct = 1258, -- 1259</t>
  </si>
  <si>
    <t>RemarksSys = case when RemarksSys is null then 'S0332567' else RemarksSys + '-S0332567' end</t>
  </si>
  <si>
    <t>where IdTb_MGT_UnitPrep = 2911;</t>
  </si>
  <si>
    <t>RE: Service Request S0332567 RE: Revisi data unit kendaraan #321675</t>
  </si>
  <si>
    <t>STAGING INVOICE APRIL PRORATE INVOICE GABUNGAN PT. BANK SINARMAS</t>
  </si>
  <si>
    <t>S0332618</t>
  </si>
  <si>
    <t>S0332618 - STAGING INVOICE APRIL PRORATE INVOICE GABUNGAN PT. BANK SINARMAS</t>
  </si>
  <si>
    <t>1002/4/08</t>
  </si>
  <si>
    <t>Installment  prorate        :   6.905.167</t>
  </si>
  <si>
    <t>PPN                                    :   759.568</t>
  </si>
  <si>
    <t>PPH                                    :   138.103</t>
  </si>
  <si>
    <t>PERIODE SEWA                :  18 – 30 April 2023</t>
  </si>
  <si>
    <t>948/4/08</t>
  </si>
  <si>
    <t>Installment prorate        :  1.530.000</t>
  </si>
  <si>
    <t>PPN                                    :  168.300</t>
  </si>
  <si>
    <t>PPH                                    :  30.600</t>
  </si>
  <si>
    <t>PERIODE SEWA                :  28 – 30 April 2023</t>
  </si>
  <si>
    <t>Revise Unit/Vehicle Data #321675</t>
  </si>
  <si>
    <t>RE: STAGING INVOICE APRIL PRORATE INVOICE GABUNGAN PT. BANK SINARMAS</t>
  </si>
  <si>
    <t>0000948/4/08/02/2023</t>
  </si>
  <si>
    <t>00071/DSF/INV/4/04/2023</t>
  </si>
  <si>
    <t>0001002/4/08/04/2023</t>
  </si>
  <si>
    <t>Service Request S0332618 - RE: STAGING INVOICE APRIL PRORATE INVOICE GABUNGAN PT. BANK SINARMAS</t>
  </si>
  <si>
    <t>321766 -  Deactivation from BSI Support : Fajar Solihin Putra</t>
  </si>
  <si>
    <t>S0332648</t>
  </si>
  <si>
    <t>S0332648 - 321766 -  Deactivation from BSI Support : Fajar Solihin Putra</t>
  </si>
  <si>
    <t>D:\OPERATION-OLS\CMDB-TICKETS\S0332648 - 321766 -  Deactivation from BSI Support  Fajar Solihin Putra</t>
  </si>
  <si>
    <t>select a.IdUser, a.UserName,</t>
  </si>
  <si>
    <t>a.IsActive, a.IsDeleted</t>
  </si>
  <si>
    <t>from [User] a</t>
  </si>
  <si>
    <t>where a.IdUser = 194;</t>
  </si>
  <si>
    <t>select a.IdTb_OPL_Employee,</t>
  </si>
  <si>
    <t>a.EmployeeName, a.IsActive</t>
  </si>
  <si>
    <t>from Tb_OPL_Employee a</t>
  </si>
  <si>
    <t>select a.IdUser, a.IdTb_OPL_Employee,</t>
  </si>
  <si>
    <t>a.LoginName</t>
  </si>
  <si>
    <t>from UserBranch a</t>
  </si>
  <si>
    <t>where IdUser = 194;</t>
  </si>
  <si>
    <t>where IdTb_OPL_Employee = 1994;</t>
  </si>
  <si>
    <t>RE: Service Request S0332648 RE: 321766 -  Deactivation from BSI Support : Fajar Solihin Putra</t>
  </si>
  <si>
    <t>Need Help PT Gresik Cipta Sejahtera</t>
  </si>
  <si>
    <t>Revisi Data Unit kendaran #321908</t>
  </si>
  <si>
    <t>RE: Need Help PT Gresik Cipta Sejahtera</t>
  </si>
  <si>
    <t>S0332797</t>
  </si>
  <si>
    <t>S0332797 - Revise Unit/Vehicle Data #321908</t>
  </si>
  <si>
    <t>Produced by Aryo Budi Dwi Prasetyo on May 16, 2023, 9:10 am</t>
  </si>
  <si>
    <t>Revise Unit/Vehicle Data #321908</t>
  </si>
  <si>
    <t>RE: Service Request S0332618 - RE: STAGING INVOICE APRIL PRORATE INVOICE GABUNGAN PT. BANK SINARMAS</t>
  </si>
  <si>
    <t>MHMFE71PCMK020618</t>
  </si>
  <si>
    <t>4D34TX80534</t>
  </si>
  <si>
    <t>MHMFE71PCMK020620</t>
  </si>
  <si>
    <t>4D34TX80533</t>
  </si>
  <si>
    <t>D:\OPERATION-OLS\CMDB-TICKETS\S0332797 - Revise UnitVehicle Data #321908</t>
  </si>
  <si>
    <t>RE: Service Request S0332797 RE: Revisi Data Unit kendaran #321908</t>
  </si>
  <si>
    <t>0000862/4/08/02/2023</t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</si>
  <si>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</si>
  <si>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f</t>
    </r>
  </si>
  <si>
    <t>Revisi Data unit gts #322125</t>
  </si>
  <si>
    <t>0000644/4/08/03/2022</t>
  </si>
  <si>
    <t>MMBJNKL30HH050769</t>
  </si>
  <si>
    <t>KT8839NJ</t>
  </si>
  <si>
    <t>MMBJJKL10PH055041</t>
  </si>
  <si>
    <t>4N15UJY2088</t>
  </si>
  <si>
    <t>KT8139ZB</t>
  </si>
  <si>
    <t>S0332838</t>
  </si>
  <si>
    <t>S0332838 - Provide OLSS Assets Data</t>
  </si>
  <si>
    <t>Provide OLSS Assets Data</t>
  </si>
  <si>
    <t>- Asset Managed</t>
  </si>
  <si>
    <t>- Asset w/ Active Agreements</t>
  </si>
  <si>
    <t>- Asset for Replacement</t>
  </si>
  <si>
    <t>- Asset Stock</t>
  </si>
  <si>
    <t>a1.ProductPriceTotal,</t>
  </si>
  <si>
    <t>a.CreateDate, a.LastModified,</t>
  </si>
  <si>
    <t>c.CreatedDate, c.LastModifiedDate</t>
  </si>
  <si>
    <r>
      <t>where c.SKDNo = '</t>
    </r>
    <r>
      <rPr>
        <b/>
        <sz val="11"/>
        <color theme="1"/>
        <rFont val="Consolas"/>
        <family val="3"/>
      </rPr>
      <t>0000862/4/08/02/2023</t>
    </r>
    <r>
      <rPr>
        <sz val="11"/>
        <color theme="1"/>
        <rFont val="Consolas"/>
        <family val="3"/>
      </rPr>
      <t>';</t>
    </r>
  </si>
  <si>
    <t>Request Bu Herni - Check Difference Product Price in Calculation &amp; SKD</t>
  </si>
  <si>
    <t>case</t>
  </si>
  <si>
    <t xml:space="preserve">    when c.PoliceNumber &lt;&gt; c.PoliceNumberAct</t>
  </si>
  <si>
    <t xml:space="preserve">    then c.PoliceNumberAct</t>
  </si>
  <si>
    <t xml:space="preserve">    else c.PoliceNumber</t>
  </si>
  <si>
    <t>end as PoliceNumber,</t>
  </si>
  <si>
    <t>e.StatusDescription</t>
  </si>
  <si>
    <t>join Tb_OPL_Status e</t>
  </si>
  <si>
    <t>on b.[Status] = e.IdTb_OPL_Status</t>
  </si>
  <si>
    <t>where b.[Status] not in (</t>
  </si>
  <si>
    <t>-- TERJUAL --</t>
  </si>
  <si>
    <t>66, -- SOLD – AUCTION</t>
  </si>
  <si>
    <t>67, -- SOLD – COP</t>
  </si>
  <si>
    <t>68, -- SOLD – DIRECT SELLING</t>
  </si>
  <si>
    <t>69  -- AUCTION PROCESS</t>
  </si>
  <si>
    <t>Contoh query dr Mbak Laras ke Mas Eko</t>
  </si>
  <si>
    <t>e.IdTb_OPL_Status,</t>
  </si>
  <si>
    <t>e.StatusDescription,</t>
  </si>
  <si>
    <t>count(1) xcount</t>
  </si>
  <si>
    <t>count(1)</t>
  </si>
  <si>
    <t>on a.IdTb_OPL_Status = e.IdTb_OPL_Status</t>
  </si>
  <si>
    <t>Status Daily Record Car</t>
  </si>
  <si>
    <t>Status Agreement</t>
  </si>
  <si>
    <t>a.Allocation,</t>
  </si>
  <si>
    <t>d.StatusDescription [Allocation Desc],</t>
  </si>
  <si>
    <t>a.[Status],</t>
  </si>
  <si>
    <t>e.StatusDescription [Status Desc],</t>
  </si>
  <si>
    <t>join Tb_OPL_Unit b</t>
  </si>
  <si>
    <t>on a.IdTb_OPL_Unit = b.IdTb_OPL_Unit</t>
  </si>
  <si>
    <t>join Tb_OPL_Status d</t>
  </si>
  <si>
    <t>on a.[Allocation] = d.IdTb_OPL_Status</t>
  </si>
  <si>
    <t>on a.[Status] = e.IdTb_OPL_Status</t>
  </si>
  <si>
    <t>d.StatusDescription,</t>
  </si>
  <si>
    <t>a.[Status];</t>
  </si>
  <si>
    <t>D:\OPERATION-OLS\CMDB-TICKETS\S0332838 - Provide OLSS Assets Data</t>
  </si>
  <si>
    <t>Tidak bisa generate bast #322411</t>
  </si>
  <si>
    <t>Danny Darmawi</t>
  </si>
  <si>
    <t>Produced by Aryo Budi Dwi Prasetyo on May 17, 2023, 9:02 am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</si>
  <si>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</si>
  <si>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</si>
  <si>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</si>
  <si>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20230522</t>
    </r>
    <r>
      <rPr>
        <b/>
        <sz val="11"/>
        <color rgb="FF0000FF"/>
        <rFont val="Calibri"/>
        <family val="2"/>
        <scheme val="minor"/>
      </rPr>
      <t>MON</t>
    </r>
  </si>
  <si>
    <t>[REVISI INVOICE] PT. LIN LOGISTIK ABADI 0000453/4/08/01/2021</t>
  </si>
  <si>
    <t>0000453/4/08/01/2021</t>
  </si>
  <si>
    <t>No. Invoice                       : 47757/INV/JKN/04/2023</t>
  </si>
  <si>
    <t>Installment                       : 13.971.774</t>
  </si>
  <si>
    <t>PPN                                    :  1.536.895</t>
  </si>
  <si>
    <t>PPH                                    : 279.435</t>
  </si>
  <si>
    <t>PERIODE SEWA                :  6 – 31 Maret 2023</t>
  </si>
  <si>
    <t>Jumlah Unit                      :  4</t>
  </si>
  <si>
    <t>S0333023 - Tidak bisa generate bast #322411</t>
  </si>
  <si>
    <t>S0333029</t>
  </si>
  <si>
    <t>RE: [REVISI INVOICE] PT. LIN LOGISTIK ABADI 0000453/4/08/01/2021</t>
  </si>
  <si>
    <t>S0333029 - [REVISI INVOICE] PT. LIN LOGISTIK ABADI 0000453/4/08/01/2021</t>
  </si>
  <si>
    <t>47757/INV/JKN/04/2023</t>
  </si>
  <si>
    <t>Service Request S0333029 - RE: [REVISI INVOICE] PT. LIN LOGISTIK ABADI 0000453/4/08/01/2021</t>
  </si>
  <si>
    <t>Revisi Kwitansi Kontrak PT. AMARTHA MANUNGGAL PRIMA DAN PT. GRAHA SARANA DUTA (NON PPH)</t>
  </si>
  <si>
    <t>S0333078</t>
  </si>
  <si>
    <t>S0333078 - Revisi Kwitansi Kontrak PT. AMARTHA MANUNGGAL PRIMA DAN PT. GRAHA SARANA DUTA (NON PPH)</t>
  </si>
  <si>
    <t>RE: Revisi Kwitansi Kontrak PT. AMARTHA MANUNGGAL PRIMA DAN PT. GRAHA SARANA DUTA (NON PPH)</t>
  </si>
  <si>
    <t>Service Request S0333078 - RE: Revisi Kwitansi Kontrak PT. AMARTHA MANUNGGAL PRIMA DAN PT. GRAHA SARANA DUTA (NON PPH)</t>
  </si>
  <si>
    <t>where a.IdTb_BIL_InvoiceReceipt = 74710;</t>
  </si>
  <si>
    <t>A36AD769-B276-4C08-AB6E-E19461557801</t>
  </si>
  <si>
    <t>47757/KW/JKN/04/2023</t>
  </si>
  <si>
    <t>47757/OPL/JKN/04/2023</t>
  </si>
  <si>
    <t>0x0000000005AF722D</t>
  </si>
  <si>
    <t>RE: Service Request S0333029 - RE: [REVISI INVOICE] PT. LIN LOGISTIK ABADI 0000453/4/08/01/2021</t>
  </si>
  <si>
    <t>IdBranch</t>
  </si>
  <si>
    <t>IdCustomer</t>
  </si>
  <si>
    <t>PODtlName</t>
  </si>
  <si>
    <t>DeliveryPeriod</t>
  </si>
  <si>
    <t>PODate</t>
  </si>
  <si>
    <t>POApprovalDate</t>
  </si>
  <si>
    <t>BASTPlanDate</t>
  </si>
  <si>
    <t>BASTTotal</t>
  </si>
  <si>
    <t>BASTRemaining</t>
  </si>
  <si>
    <t>BASTStatus</t>
  </si>
  <si>
    <t>00342/PO/UNA/JKC/12/2022</t>
  </si>
  <si>
    <t>Ming aksesoris</t>
  </si>
  <si>
    <t>Accessories</t>
  </si>
  <si>
    <t>Tb_PRO_PODtl</t>
  </si>
  <si>
    <t>Tb_MGT_UnitPrep</t>
  </si>
  <si>
    <t>select a.* from Tb_MGT_UnitPrepDtl a where a.IdTb_MGT_UnitPrepDtl = 6073;</t>
  </si>
  <si>
    <t>select a.* from Tb_MGT_UnitPrep a where a.IdTb_MGT_UnitPrep = 5516;</t>
  </si>
  <si>
    <t>select a.* from Tb_PRO_PODtl a where IdTb_PRO_PODtl = 5374;</t>
  </si>
  <si>
    <t>Tb_MGT_UnitPrepDtl</t>
  </si>
  <si>
    <t>IdTb_MGT_UnitPrepDtl</t>
  </si>
  <si>
    <t>ProgressStatus</t>
  </si>
  <si>
    <t>Remark</t>
  </si>
  <si>
    <t>UnitReadiness</t>
  </si>
  <si>
    <t>READY</t>
  </si>
  <si>
    <t>select a.* from Tb_SYS_NumberingFormatDtl a where a.IdTb_SYS_NumberingFormat = 5 and a.IdTb_OPL_Branch = 2 -- JKC -- 358</t>
  </si>
  <si>
    <t>update Tb_SYS_NumberingFormatDtl set LastNumber = 358 where IdTb_SYS_NumberingFormatDtl = 582;</t>
  </si>
  <si>
    <t>S0333023 - Discuss with Laras</t>
  </si>
  <si>
    <t>Data Migration Scope discussion #1</t>
  </si>
  <si>
    <t>09:00 - 11:00</t>
  </si>
  <si>
    <t>S0332825 - Revisi Unit Data GTS #322125</t>
  </si>
  <si>
    <t>S0333134 - Revise BAST Date and Start Date #322898</t>
  </si>
  <si>
    <t>Revisi BAST Date and Start Date #322898</t>
  </si>
  <si>
    <t>S0333536</t>
  </si>
  <si>
    <t>S0333536 - Revise Branch Code on SKD #322740</t>
  </si>
  <si>
    <t xml:space="preserve">pergantian kode cabang pada SKD </t>
  </si>
  <si>
    <t xml:space="preserve">0000006/4/00/05/2023 </t>
  </si>
  <si>
    <t>JHO</t>
  </si>
  <si>
    <t>0000782/4/08/10/2022</t>
  </si>
  <si>
    <t>50295/INV/JKN/05/2023</t>
  </si>
  <si>
    <t>Risca Adriana</t>
  </si>
  <si>
    <t>Revise Branch Code on SKD #322740</t>
  </si>
  <si>
    <t>Produced by Aryo Budi Dwi Prasetyo on May 22, 2023, 8:28 am</t>
  </si>
  <si>
    <t>a.IdTb_MKT_SKD, a.SKDNo,</t>
  </si>
  <si>
    <t>where a.SKDNo = '0000006/4/00/05/2023'</t>
  </si>
  <si>
    <t>D:\OPERATION-OLS\CMDB-TICKETS\S0333536 - Revise Branch Code on SKD #322740</t>
  </si>
  <si>
    <t>and b.IdTb_OPL_Branch in (</t>
  </si>
  <si>
    <t>1, -- JHO</t>
  </si>
  <si>
    <t>2  -- JKC</t>
  </si>
  <si>
    <t>SKDNo = '0001344/4/01/05/2023', -- '0000006/4/00/05/2023'</t>
  </si>
  <si>
    <t>IdTb_OPL_Branch = 2, -- 1</t>
  </si>
  <si>
    <t>RemarksSys = case when RemarksSys is null then '' else RemarksSys + '-S0333536' end</t>
  </si>
  <si>
    <t>where IdTb_MKT_SKD = 6026;</t>
  </si>
  <si>
    <t>LastNumber = 5 -- 6</t>
  </si>
  <si>
    <t>where IdTb_SYS_NumberingFormatDtl = 33;</t>
  </si>
  <si>
    <t>LastNumber = 1344 -- 1343</t>
  </si>
  <si>
    <t>where IdTb_SYS_NumberingFormatDtl = 34;</t>
  </si>
  <si>
    <t xml:space="preserve">RE: Service Request S0333536 RE: pergantian kode cabang pada SKD </t>
  </si>
  <si>
    <t>good copy Staging invoice Prorate PT Arta Dwitunggal Abadi</t>
  </si>
  <si>
    <t>RE: good copy Staging invoice Prorate PT Arta Dwitunggal Abadi</t>
  </si>
  <si>
    <t>0001008/4/08/04/2023</t>
  </si>
  <si>
    <t>50180/INV/JKN/04/2023</t>
  </si>
  <si>
    <t>RE: Service Request S0333563  RE: good copy Staging invoice Prorate PT Arta Dwitunggal Abadi</t>
  </si>
  <si>
    <t>S0333563</t>
  </si>
  <si>
    <t>Staging Invoice Prorate PT Arta Dwitunggal Abadi - Agreement 0001008/4/08/04/2023</t>
  </si>
  <si>
    <t>Revisi data maintenance #323725</t>
  </si>
  <si>
    <t>0000589/4/10/12/2022</t>
  </si>
  <si>
    <t>S0333572</t>
  </si>
  <si>
    <t>Revise Agreement Period &amp; BAST Date #323725</t>
  </si>
  <si>
    <t>S0333572 - Revise Agreement Period &amp; BAST Date #323725</t>
  </si>
  <si>
    <t>D:\OPERATION-OLS\CMDB-TICKETS\S0333572 - Revise Agreement Period &amp; BAST Date #323725</t>
  </si>
  <si>
    <t>0000007/4/15/01/2023</t>
  </si>
  <si>
    <r>
      <t>Failed!</t>
    </r>
    <r>
      <rPr>
        <sz val="11"/>
        <color theme="1"/>
        <rFont val="Calibri"/>
        <family val="2"/>
        <scheme val="minor"/>
      </rPr>
      <t xml:space="preserve"> ORA-00001: unique constraint (OLSS_MFAPPL.PK_SUPPLIER) violated</t>
    </r>
  </si>
  <si>
    <r>
      <t>'</t>
    </r>
    <r>
      <rPr>
        <b/>
        <sz val="11"/>
        <color theme="1"/>
        <rFont val="Consolas"/>
        <family val="3"/>
      </rPr>
      <t>0000589/4/10/12/2022</t>
    </r>
    <r>
      <rPr>
        <sz val="11"/>
        <color theme="1"/>
        <rFont val="Consolas"/>
        <family val="3"/>
      </rPr>
      <t>'</t>
    </r>
  </si>
  <si>
    <r>
      <t>RemarksSys = case when RemarksSys is null then '</t>
    </r>
    <r>
      <rPr>
        <b/>
        <sz val="11"/>
        <color theme="1"/>
        <rFont val="Consolas"/>
        <family val="3"/>
      </rPr>
      <t>S0333572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-S0333572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</si>
  <si>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4792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</si>
  <si>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6149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</si>
  <si>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rgb="FFFF0000"/>
        <rFont val="Consolas"/>
        <family val="3"/>
      </rPr>
      <t>6150</t>
    </r>
    <r>
      <rPr>
        <sz val="11"/>
        <color theme="1"/>
        <rFont val="Consolas"/>
        <family val="3"/>
      </rPr>
      <t>);</t>
    </r>
  </si>
  <si>
    <r>
      <t>StartPeriodDate = '</t>
    </r>
    <r>
      <rPr>
        <b/>
        <sz val="11"/>
        <color theme="1"/>
        <rFont val="Consolas"/>
        <family val="3"/>
      </rPr>
      <t>2022-12-16</t>
    </r>
    <r>
      <rPr>
        <sz val="11"/>
        <color theme="1"/>
        <rFont val="Consolas"/>
        <family val="3"/>
      </rPr>
      <t>', -- '2023-01-16'</t>
    </r>
  </si>
  <si>
    <r>
      <t>--EndPeriodDate = '</t>
    </r>
    <r>
      <rPr>
        <b/>
        <sz val="11"/>
        <color theme="1"/>
        <rFont val="Consolas"/>
        <family val="3"/>
      </rPr>
      <t>2027-04-01</t>
    </r>
    <r>
      <rPr>
        <sz val="11"/>
        <color theme="1"/>
        <rFont val="Consolas"/>
        <family val="3"/>
      </rPr>
      <t>', -- '2028-01-15'</t>
    </r>
  </si>
  <si>
    <r>
      <t>BASTDate = '</t>
    </r>
    <r>
      <rPr>
        <b/>
        <sz val="11"/>
        <color theme="1"/>
        <rFont val="Consolas"/>
        <family val="3"/>
      </rPr>
      <t>2022-12-15</t>
    </r>
    <r>
      <rPr>
        <sz val="11"/>
        <color theme="1"/>
        <rFont val="Consolas"/>
        <family val="3"/>
      </rPr>
      <t>', -- '2023-01-15'</t>
    </r>
  </si>
  <si>
    <r>
      <t>BASTActualDate = '</t>
    </r>
    <r>
      <rPr>
        <b/>
        <sz val="11"/>
        <color theme="1"/>
        <rFont val="Consolas"/>
        <family val="3"/>
      </rPr>
      <t>2022-12-15</t>
    </r>
    <r>
      <rPr>
        <sz val="11"/>
        <color theme="1"/>
        <rFont val="Consolas"/>
        <family val="3"/>
      </rPr>
      <t>', -- '2023-01-15'</t>
    </r>
  </si>
  <si>
    <t>RE: Service Request S0333572 RE: Revisi data maintenance #323725</t>
  </si>
  <si>
    <t>S0333563 - Staging Invoice Prorate PT Arta Dwitunggal Abadi - Agreement 0001008/4/08/04/2023</t>
  </si>
  <si>
    <t>#Ticket Eform 323786</t>
  </si>
  <si>
    <t>B9674SBF</t>
  </si>
  <si>
    <t>S0333596</t>
  </si>
  <si>
    <t>Create maintenance schedule for B9674SBF</t>
  </si>
  <si>
    <t>S0333596 - Create maintenance schedule for B9674SBF</t>
  </si>
  <si>
    <r>
      <t>where b.IdentityPoliceNumber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</si>
  <si>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</si>
  <si>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';</t>
    </r>
  </si>
  <si>
    <t>D:\OPERATION-OLS\CMDB-TICKETS\S0333596 - Create maintenance schedule for B9674SBF</t>
  </si>
  <si>
    <t>RE: Service Request S0333596  RE: #Ticket Eform 323786</t>
  </si>
  <si>
    <t>INSERT/GENERATE DATA TO:</t>
  </si>
  <si>
    <t>323919</t>
  </si>
  <si>
    <t xml:space="preserve">RE: Service Request S0330138RE: [URGENT] Penerbitan invoice billing MEI 202 kontrak lebih cepat PT. GLOBAL JET CARGO - No TIKET #316910  (MFAPPL Support) dan No TIKET #316911 </t>
  </si>
  <si>
    <t>S0333619</t>
  </si>
  <si>
    <t>Staging Invoice PT. GLOBAL JET CARGO</t>
  </si>
  <si>
    <t>S0333619 - Staging Invoice PT. GLOBAL JET CARGO</t>
  </si>
  <si>
    <t>S0333613 - Data Maintenance - Revise End Contract OLSS #323919</t>
  </si>
  <si>
    <t>31/4/38 (Manado)</t>
  </si>
  <si>
    <t>34/4/38 (Kalimantan)</t>
  </si>
  <si>
    <t>35/4/38 (Bekasi)</t>
  </si>
  <si>
    <t>36/4/38 (Surabaya)</t>
  </si>
  <si>
    <t>37/4/38 (Medan)</t>
  </si>
  <si>
    <t>40/4/38 (Bandung)</t>
  </si>
  <si>
    <t>41/4/38 (Manado)</t>
  </si>
  <si>
    <t>43/4/38 (Bekasi)</t>
  </si>
  <si>
    <t>44/4/38 (Jakarta)</t>
  </si>
  <si>
    <t>27/4/38 (Jakarta)</t>
  </si>
  <si>
    <t>0000036/4/38/02/2023</t>
  </si>
  <si>
    <t>0000040/4/38/03/2023</t>
  </si>
  <si>
    <t>0000044/4/38/04/2023</t>
  </si>
  <si>
    <t>'0000036/4/38/02/2023',</t>
  </si>
  <si>
    <t>'0000040/4/38/03/2023',</t>
  </si>
  <si>
    <t>'0000041/4/38/03/2023',</t>
  </si>
  <si>
    <t>'0000043/4/38/04/2023',</t>
  </si>
  <si>
    <t>'0000044/4/38/04/2023'</t>
  </si>
  <si>
    <t>order by a.agreementnumber, a.endperiod;</t>
  </si>
  <si>
    <t>REVISI INVOICE PT. JET TEKNOLOGI EKSPRES PERIODE APRIL 2023 [NILAI PRORATE AKHIR]</t>
  </si>
  <si>
    <r>
      <t xml:space="preserve">1. 0000445/4/10/04/2022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– nilai prorate akhir </t>
    </r>
  </si>
  <si>
    <t>No Invoice : 47557/INV/JKS/04/2023</t>
  </si>
  <si>
    <t>Periode Sewa : 01 April 2023 – 14 April 2023</t>
  </si>
  <si>
    <t>Harga per Unit   : 3.500.000</t>
  </si>
  <si>
    <t>Jumlah Harga     : 15.166.667</t>
  </si>
  <si>
    <t>PPN 11%             : 1.668.333</t>
  </si>
  <si>
    <t>Total                    : 16.835.000</t>
  </si>
  <si>
    <t>PPH                      : 303.333</t>
  </si>
  <si>
    <t>No Invoice : 47533/INV/JKS/04/2023</t>
  </si>
  <si>
    <t>Periode Sewa : 01 April 2023 – 26 April 2023</t>
  </si>
  <si>
    <t>Jumlah Harga     : 29.166.667</t>
  </si>
  <si>
    <t>PPN 11%             : 3.208.333</t>
  </si>
  <si>
    <t>Total                    : 32.375.000</t>
  </si>
  <si>
    <t>PPH                      : 583.333</t>
  </si>
  <si>
    <r>
      <t xml:space="preserve">2. 0000452/4/10/04/2022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– nilai prorate akhir </t>
    </r>
  </si>
  <si>
    <t>S0333637</t>
  </si>
  <si>
    <t>S0333637 - REVISI INVOICE PT. JET TEKNOLOGI EKSPRES PERIODE APRIL 2023 [NILAI PRORATE AKHIR]</t>
  </si>
  <si>
    <t>#Ticket Eform 32</t>
  </si>
  <si>
    <t>FW: #Ticket Eform 322938</t>
  </si>
  <si>
    <t>S0333640 - Revisi Noka : AGR 0000828/4/08/11/2022</t>
  </si>
  <si>
    <t>#Ticket DM Eform 322551</t>
  </si>
  <si>
    <t>B2520PON</t>
  </si>
  <si>
    <t>RE: REVISI INVOICE PT. JET TEKNOLOGI EKSPRES PERIODE APRIL 2023 [NILAI PRORATE AKHIR]</t>
  </si>
  <si>
    <t>S0333655</t>
  </si>
  <si>
    <t>S0333655 - LIST OF MAINTENANCE SCHEDULE B2520PON TIDAK ADA</t>
  </si>
  <si>
    <t>LIST OF MAINTENANCE SCHEDULE B2520PON TIDAK ADA</t>
  </si>
  <si>
    <t>where IdTb_BIL_PayScheduleDtl = 377050;</t>
  </si>
  <si>
    <t>where IdTb_BIL_PayScheduleDtl = 377069;</t>
  </si>
  <si>
    <t>EndPeriod = '2023-04-14', -- '2023-04-30'</t>
  </si>
  <si>
    <t>BillingAmt = 15166667, -- 35000000.000</t>
  </si>
  <si>
    <t>VATAmt = 1668333, -- 3850000.000</t>
  </si>
  <si>
    <t>PPHAmt = 303333 -- 700000.000</t>
  </si>
  <si>
    <t>EndPeriod = '2023-04-26', -- '2023-04-30'</t>
  </si>
  <si>
    <t>BillingAmt = 29166667.000, -- 35000000.000</t>
  </si>
  <si>
    <t>VATAmt = 3208333.000, -- 3850000.000</t>
  </si>
  <si>
    <t>PPHAmt = 583333.000 -- 700000.000</t>
  </si>
  <si>
    <t>Service Request S0333637 - RE: REVISI INVOICE PT. JET TEKNOLOGI EKSPRES PERIODE APRIL 2023 [NILAI PRORATE AKHIR]</t>
  </si>
  <si>
    <t>from [olss_mfappl]..[OLSS_MFAPPL].[TB_INVOICENUMBER] a</t>
  </si>
  <si>
    <t>50312/INV/MD3/05/2023</t>
  </si>
  <si>
    <t>50313/INV/MD3/05/2023</t>
  </si>
  <si>
    <t>50314/INV/MD3/05/2023</t>
  </si>
  <si>
    <t>50315/INV/MD3/05/2023</t>
  </si>
  <si>
    <t>50316/INV/MD3/05/2023</t>
  </si>
  <si>
    <t>50317/INV/MD3/05/2023</t>
  </si>
  <si>
    <t>50318/INV/MD3/05/2023</t>
  </si>
  <si>
    <t>50319/INV/MD3/05/2023</t>
  </si>
  <si>
    <t>50320/INV/MD3/05/2023</t>
  </si>
  <si>
    <t>50321/INV/MD3/05/2023</t>
  </si>
  <si>
    <t xml:space="preserve">Service Request S0333619 - RE: [URGENT] Penerbitan invoice billing MEI 202 kontrak lebih cepat PT. GLOBAL JET CARGO - No TIKET #316910  (MFAPPL Support) dan No TIKET #316911 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</si>
  <si>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</si>
  <si>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</si>
  <si>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20230523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</si>
  <si>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20230524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</si>
  <si>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</si>
  <si>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</si>
  <si>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</si>
  <si>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t>0000613/4/08/12/2021</t>
  </si>
  <si>
    <t>50347/INV/JKN/05/2023</t>
  </si>
  <si>
    <t>#Ticket Eform 324090</t>
  </si>
  <si>
    <t>00075/AUC/83/2023</t>
  </si>
  <si>
    <t xml:space="preserve">RE: Service Request S0333619 - RE: [URGENT] Penerbitan invoice billing MEI 202 kontrak lebih cepat PT. GLOBAL JET CARGO - No TIKET #316910  (MFAPPL Support) dan No TIKET #316911 </t>
  </si>
  <si>
    <t>RE: Service Request S0333637 - RE: REVISI INVOICE PT. JET TEKNOLOGI EKSPRES PERIODE APRIL 2023 [NILAI PRORATE AKHIR]</t>
  </si>
  <si>
    <t>S0333849</t>
  </si>
  <si>
    <t>Kristiani Claudia Andjani</t>
  </si>
  <si>
    <t>Produced by Aryo Budi Dwi Prasetyo on May 23, 2023, 9:17 am</t>
  </si>
  <si>
    <t>Incidents: SDA_INCIDENTS_ASSIGNED (23 rows)</t>
  </si>
  <si>
    <t>#Ticket Eform 324090 - Revise Auction Company</t>
  </si>
  <si>
    <t>S0333849 - #Ticket Eform 324090 - Revise Auction Company</t>
  </si>
  <si>
    <t>RE: [Eforms #322574] Ticket Assignment Cek data user terkait approval SKD yang tidak sesuai dengan OS/NI from Andri Kurniawan</t>
  </si>
  <si>
    <t>S0333876</t>
  </si>
  <si>
    <t>Mohon dapat di cek data user terkait approval SKDyang tidak sesuai dengan OS/NI</t>
  </si>
  <si>
    <t>S0333876 - Mohon dapat di cek data user terkait approval SKDyang tidak sesuai dengan OS/NI</t>
  </si>
  <si>
    <t>#Ticket Eform 324193</t>
  </si>
  <si>
    <t>0001111/4/01/07/2022</t>
  </si>
  <si>
    <t>SKD LAMA</t>
  </si>
  <si>
    <t>SKD BARU</t>
  </si>
  <si>
    <t>0001342/4/01/05/2023</t>
  </si>
  <si>
    <t>S0333880 - Tidak ada osni yang lama di skd lama :0001111/4/01/07/2022, skd baru :0001342/4/01/05/2023</t>
  </si>
  <si>
    <t>a.MemoNumber, g.IdTb_DIS_AuctionInfo,</t>
  </si>
  <si>
    <t>g.IdTb_DIS_AuctionCompany, h.CompanyName,</t>
  </si>
  <si>
    <t>g.Location</t>
  </si>
  <si>
    <t>on a.IdTb_DIS_AssetSelling = g.IdTb_DIS_AssetSelling</t>
  </si>
  <si>
    <t>on g.IdTb_DIS_AuctionCompany = h.IdTb_DIS_Company</t>
  </si>
  <si>
    <r>
      <t>where a.MemoNumber in ('</t>
    </r>
    <r>
      <rPr>
        <b/>
        <sz val="11"/>
        <color theme="1"/>
        <rFont val="Consolas"/>
        <family val="3"/>
      </rPr>
      <t>00075/AUC/83/2023</t>
    </r>
    <r>
      <rPr>
        <sz val="11"/>
        <color theme="1"/>
        <rFont val="Consolas"/>
        <family val="3"/>
      </rPr>
      <t>');</t>
    </r>
  </si>
  <si>
    <r>
      <t xml:space="preserve">join </t>
    </r>
    <r>
      <rPr>
        <b/>
        <sz val="11"/>
        <color rgb="FFFF0000"/>
        <rFont val="Consolas"/>
        <family val="3"/>
      </rPr>
      <t>Tb_DIS_AuctionInfo</t>
    </r>
    <r>
      <rPr>
        <sz val="11"/>
        <color theme="1"/>
        <rFont val="Consolas"/>
        <family val="3"/>
      </rPr>
      <t xml:space="preserve"> g</t>
    </r>
  </si>
  <si>
    <r>
      <t xml:space="preserve">join </t>
    </r>
    <r>
      <rPr>
        <b/>
        <sz val="11"/>
        <color rgb="FFFF0000"/>
        <rFont val="Consolas"/>
        <family val="3"/>
      </rPr>
      <t>Tb_DIS_Company</t>
    </r>
    <r>
      <rPr>
        <sz val="11"/>
        <color theme="1"/>
        <rFont val="Consolas"/>
        <family val="3"/>
      </rPr>
      <t xml:space="preserve"> h</t>
    </r>
  </si>
  <si>
    <t>D:\OPERATION-OLS\CMDB-TICKETS\S0333849 - #Ticket Eform 324090 - Revise Auction Company</t>
  </si>
  <si>
    <t>update Tb_DIS_AuctionInfo</t>
  </si>
  <si>
    <t>where IdTb_DIS_AuctionInfo = 509;</t>
  </si>
  <si>
    <t>IdTb_DIS_AuctionCompany = 3, -- 1</t>
  </si>
  <si>
    <t>Location = 'OTOBID' -- 'JBA'</t>
  </si>
  <si>
    <t>RE: Service Request S0333849 RE: #Ticket Eform 324090</t>
  </si>
  <si>
    <t>Discuss with Bu Laras</t>
  </si>
  <si>
    <t>insert into Tb_MKT_SKDNetInvestment (</t>
  </si>
  <si>
    <t>--IdTb_MKT_SKDNetInvestment,</t>
  </si>
  <si>
    <t>IdTb_MKT_SKD,</t>
  </si>
  <si>
    <t>[Description], CustomerName,</t>
  </si>
  <si>
    <t>Price, Rv, Net, IsDelete,</t>
  </si>
  <si>
    <t>--RemarksSys,</t>
  </si>
  <si>
    <t>CreatedBy, CreatedDate/*,</t>
  </si>
  <si>
    <t>LastModifiedBy, LastModifiedDate*/</t>
  </si>
  <si>
    <t>values (</t>
  </si>
  <si>
    <t>4281,</t>
  </si>
  <si>
    <t>'SKD No: 0001111/4/01/07/2022', 'BINTANG MARAGA LINTAS MEDIA. PT',</t>
  </si>
  <si>
    <t>0, 0, 0, 0,</t>
  </si>
  <si>
    <t>'BSI', getdate()</t>
  </si>
  <si>
    <t>insert into Tb_MKT_SKDNetInvestmentStored (</t>
  </si>
  <si>
    <t>--IdTb_MKT_SKDNetInvestmentStored,</t>
  </si>
  <si>
    <t>IdTb_MKT_SKDNetInvestment,</t>
  </si>
  <si>
    <t>IdTb_MKT_SKD, Description, CustomerName,</t>
  </si>
  <si>
    <t>5853, -- IdTb_MKT_SKDNetInvestment</t>
  </si>
  <si>
    <t>6050, 'SKD No: 0001111/4/01/07/2022', 'BINTANG MARAGA LINTAS MEDIA. PT',</t>
  </si>
  <si>
    <t>update Tb_MKT_SKDNetInvestment</t>
  </si>
  <si>
    <t>Price = 252119118,</t>
  </si>
  <si>
    <t>Rv = 200054987,</t>
  </si>
  <si>
    <t>Net = Price - Rv</t>
  </si>
  <si>
    <t>where IdTb_MKT_SKDNetInvestment = 5853;</t>
  </si>
  <si>
    <t>update Tb_MKT_SKDNetInvestmentStored</t>
  </si>
  <si>
    <t>where IdTb_MKT_SKDNetInvestmentStored = 55980;</t>
  </si>
  <si>
    <t>D:\OPERATION-OLS\CMDB-TICKETS\S0333876 - Mohon dapat di cek data user terkait approval SKDyang tidak sesuai dengan OSNI</t>
  </si>
  <si>
    <t>select a.* from [User] a where a.IdUser = 238; -- ANDRI.KURNIAWAN</t>
  </si>
  <si>
    <t>select a.* from Tb_OPL_Employee a where a.IdUser = 238; -- IdTb_OPL_JobTitles = 3</t>
  </si>
  <si>
    <t>select a.* from [User] a where a.IdUser = 266; -- SYAFIRA.VIBIANTI</t>
  </si>
  <si>
    <t>select a.* from Tb_OPL_Employee a where a.IdUser = 266; -- IdTb_OPL_JobTitles = 2</t>
  </si>
  <si>
    <t>select a.* from [User] a where a.IdUser = 181; -- LIA CLARA</t>
  </si>
  <si>
    <t>select a.* from Tb_OPL_Employee a where a.IdUser = 181; -- IdTb_OPL_JobTitles = 2</t>
  </si>
  <si>
    <t>SEBAGAI PEMBANDING</t>
  </si>
  <si>
    <t>IdTb_OPL_JobTitles = 2 -- 3</t>
  </si>
  <si>
    <t>where IdTb_OPL_Employee = 2043;</t>
  </si>
  <si>
    <t>a.IdTb_OPL_Employee, a.IdUser, a.IdTb_OPL_Branch,</t>
  </si>
  <si>
    <t>a.IdTb_OPL_JobTitles, a.EmployeeName</t>
  </si>
  <si>
    <t>where a.IdTb_OPL_Employee = 2043;</t>
  </si>
  <si>
    <t>RE: Service Request S0333876 RE: [Eforms #322574] Ticket Assignment Cek data user terkait approval SKD yang tidak sesuai dengan OS/NI from Andri Kurniawan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</si>
  <si>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</si>
  <si>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</si>
  <si>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</si>
  <si>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20230525</t>
    </r>
    <r>
      <rPr>
        <b/>
        <sz val="11"/>
        <color rgb="FF0000FF"/>
        <rFont val="Calibri"/>
        <family val="2"/>
        <scheme val="minor"/>
      </rPr>
      <t>THU</t>
    </r>
  </si>
  <si>
    <t>13:30 - 14:00</t>
  </si>
  <si>
    <t>10:30 - 12:00</t>
  </si>
  <si>
    <t>0000038/4/38/03/2023 (Bandung)</t>
  </si>
  <si>
    <t>0000039/4/38/03/2023 (Bandung)</t>
  </si>
  <si>
    <t>0000032/4/38/02/2023 (Jakarta)</t>
  </si>
  <si>
    <t>0000033/4/38/02/2023 (Jakarta)</t>
  </si>
  <si>
    <t>0000030/4/38/02/2023 (Jakarta)</t>
  </si>
  <si>
    <t>0000029/4/38/02/2023 (Jakarta)</t>
  </si>
  <si>
    <t>0000028/4/38/02/2023 (Jakarta)</t>
  </si>
  <si>
    <t>0000042/4/38/03/2023 (Balikpapan)</t>
  </si>
  <si>
    <t>0000038/4/38/03/2023</t>
  </si>
  <si>
    <t>0000039/4/38/03/2023</t>
  </si>
  <si>
    <t>50413/INV/MD3/05/2023</t>
  </si>
  <si>
    <t>50414/INV/MD3/05/2023</t>
  </si>
  <si>
    <t>50415/INV/MD3/05/2023</t>
  </si>
  <si>
    <t>50416/INV/MD3/05/2023</t>
  </si>
  <si>
    <t>50417/INV/MD3/05/2023</t>
  </si>
  <si>
    <t>50418/INV/MD3/05/2023</t>
  </si>
  <si>
    <t>50419/INV/MD3/05/2023</t>
  </si>
  <si>
    <t>50420/INV/MD3/05/2023</t>
  </si>
  <si>
    <t>'50413/INV/MD3/05/2023',</t>
  </si>
  <si>
    <t>'50414/INV/MD3/05/2023',</t>
  </si>
  <si>
    <t>'50415/INV/MD3/05/2023',</t>
  </si>
  <si>
    <t>'50416/INV/MD3/05/2023',</t>
  </si>
  <si>
    <t>'50417/INV/MD3/05/2023',</t>
  </si>
  <si>
    <t>'50418/INV/MD3/05/2023',</t>
  </si>
  <si>
    <t>'50419/INV/MD3/05/2023',</t>
  </si>
  <si>
    <t>'50420/INV/MD3/05/2023'</t>
  </si>
  <si>
    <t>S0334109</t>
  </si>
  <si>
    <t>S0334109 - Additional Staging Invoice PT. GLOBAL JET CARGO</t>
  </si>
  <si>
    <t>Additional Staging Invoice PT. GLOBAL JET CARGO</t>
  </si>
  <si>
    <t>Produced by Aryo Budi Dwi Prasetyo on May 24, 2023, 9:12 am</t>
  </si>
  <si>
    <r>
      <rPr>
        <b/>
        <sz val="11"/>
        <color rgb="FFFF0000"/>
        <rFont val="Calibri"/>
        <family val="2"/>
        <scheme val="minor"/>
      </rPr>
      <t>20230526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</si>
  <si>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</si>
  <si>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</si>
  <si>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20230529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</si>
  <si>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</si>
  <si>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</si>
  <si>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</si>
  <si>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20230530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</si>
  <si>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</si>
  <si>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</si>
  <si>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</si>
  <si>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20230531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</si>
  <si>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</si>
  <si>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</si>
  <si>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2023-06-01</t>
    </r>
    <r>
      <rPr>
        <sz val="11"/>
        <color theme="1"/>
        <rFont val="Consolas"/>
        <family val="3"/>
      </rPr>
      <t>'</t>
    </r>
  </si>
  <si>
    <t>Revisi tanggal bast #324830</t>
  </si>
  <si>
    <t>0001005/4/08/04/2023</t>
  </si>
  <si>
    <r>
      <t>'</t>
    </r>
    <r>
      <rPr>
        <b/>
        <sz val="11"/>
        <color theme="1"/>
        <rFont val="Consolas"/>
        <family val="3"/>
      </rPr>
      <t>0001005/4/08/04/2023</t>
    </r>
    <r>
      <rPr>
        <sz val="11"/>
        <color theme="1"/>
        <rFont val="Consolas"/>
        <family val="3"/>
      </rPr>
      <t>'</t>
    </r>
  </si>
  <si>
    <t>S0334123</t>
  </si>
  <si>
    <t>Revise Agreement Period &amp; BAST Date and Unit Preparation BAST Date #324830</t>
  </si>
  <si>
    <t>S0334123 - Revise Agreement Period &amp; BAST Date and Unit Preparation BAST Date #324830</t>
  </si>
  <si>
    <r>
      <t xml:space="preserve">where IdOPLAgreement = </t>
    </r>
    <r>
      <rPr>
        <b/>
        <sz val="11"/>
        <color rgb="FFFF0000"/>
        <rFont val="Consolas"/>
        <family val="3"/>
      </rPr>
      <t>5156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</si>
  <si>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6080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</si>
  <si>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S0334123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-S0334123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</si>
  <si>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2023-04-28</t>
    </r>
    <r>
      <rPr>
        <sz val="11"/>
        <color theme="1"/>
        <rFont val="Consolas"/>
        <family val="3"/>
      </rPr>
      <t>', -- '2023-04-15'</t>
    </r>
  </si>
  <si>
    <r>
      <t>EndPeriodDate = '</t>
    </r>
    <r>
      <rPr>
        <b/>
        <sz val="11"/>
        <color theme="1"/>
        <rFont val="Consolas"/>
        <family val="3"/>
      </rPr>
      <t>2024-04-27</t>
    </r>
    <r>
      <rPr>
        <sz val="11"/>
        <color theme="1"/>
        <rFont val="Consolas"/>
        <family val="3"/>
      </rPr>
      <t>', -- '2024-04-14'</t>
    </r>
  </si>
  <si>
    <r>
      <t>BASTDate = '</t>
    </r>
    <r>
      <rPr>
        <b/>
        <sz val="11"/>
        <color theme="1"/>
        <rFont val="Consolas"/>
        <family val="3"/>
      </rPr>
      <t>2023-04-27</t>
    </r>
    <r>
      <rPr>
        <sz val="11"/>
        <color theme="1"/>
        <rFont val="Consolas"/>
        <family val="3"/>
      </rPr>
      <t>', -- '2023-04-14'</t>
    </r>
  </si>
  <si>
    <r>
      <t>BASTActualDate = '</t>
    </r>
    <r>
      <rPr>
        <b/>
        <sz val="11"/>
        <color theme="1"/>
        <rFont val="Consolas"/>
        <family val="3"/>
      </rPr>
      <t>2023-04-27</t>
    </r>
    <r>
      <rPr>
        <sz val="11"/>
        <color theme="1"/>
        <rFont val="Consolas"/>
        <family val="3"/>
      </rPr>
      <t>', -- '2023-04-14'</t>
    </r>
  </si>
  <si>
    <t>D:\OPERATION-OLS\CMDB-TICKETS\S0334123 - Revise Agreement Period &amp; BAST Date and Unit Preparation BAST Date #324830</t>
  </si>
  <si>
    <t>RE: Service Request S0334123 RE: Revisi tanggal bast #324830</t>
  </si>
  <si>
    <t>Bu Syafira Request Check SKD</t>
  </si>
  <si>
    <t>IdTb_MKT_SKD</t>
  </si>
  <si>
    <t>6051</t>
  </si>
  <si>
    <t>Request Bu Karina - Cannot Print/Download Report PJB</t>
  </si>
  <si>
    <t>00068/COP/76/2023</t>
  </si>
  <si>
    <t>RE: Service Request S0332838 RE: Provide OLSS Assets Data</t>
  </si>
  <si>
    <t>Revisi tanggal bast #325048</t>
  </si>
  <si>
    <t>0001004/4/08/04/2023</t>
  </si>
  <si>
    <t>0000998/4/08/04/2023</t>
  </si>
  <si>
    <t>#Ticket DM Eform 323176</t>
  </si>
  <si>
    <t>0000912/4/08/04/2023</t>
  </si>
  <si>
    <t>S0334182 - Delete SKD 0000912/4/08/04/2023</t>
  </si>
  <si>
    <t>#Ticket Eform 325122</t>
  </si>
  <si>
    <t>Request Perubahan Data Opl Unit untuk Asset Selling</t>
  </si>
  <si>
    <t>S0334255</t>
  </si>
  <si>
    <t>Req pengganti Data OPL unit untuk Asset Selling untukkeperluan penjualan untuk no memo00068/COP/76/2023</t>
  </si>
  <si>
    <t>S0334255 - Req pengganti Data OPL unit untuk Asset Selling untukkeperluan penjualan untuk no memo00068/COP/76/2023</t>
  </si>
  <si>
    <t>D:\OPERATION-OLS\CMDB-TICKETS\S0334255 - Req pengganti Data OPL unit untuk Asset Selling untukkeperluan penjualan untuk no memo00068COP762023</t>
  </si>
  <si>
    <t>from OPLUObjectLease a</t>
  </si>
  <si>
    <t>where a.AgreementNumber = '0000061/4/31/11/2020';</t>
  </si>
  <si>
    <t>AgreementNumber = '0000061/4/31/02/2021' -- '0000061/4/31/11/2020'</t>
  </si>
  <si>
    <t>where IdOPLAgreement = 2072;</t>
  </si>
  <si>
    <t>Service Request S0334255 - RE: Request Perubahan Data Opl Unit untuk Asset Selling</t>
  </si>
  <si>
    <t>RE: Service Request S0334255 - RE: Request Perubahan Data Opl Unit untuk Asset Selling</t>
  </si>
  <si>
    <r>
      <t>where a.MemoNumber in ('</t>
    </r>
    <r>
      <rPr>
        <b/>
        <sz val="11"/>
        <color theme="1"/>
        <rFont val="Consolas"/>
        <family val="3"/>
      </rPr>
      <t>00068/COP/76/2023</t>
    </r>
    <r>
      <rPr>
        <sz val="11"/>
        <color theme="1"/>
        <rFont val="Consolas"/>
        <family val="3"/>
      </rPr>
      <t>');</t>
    </r>
  </si>
  <si>
    <t>b.AgreementNumber, b.EngineNumber,</t>
  </si>
  <si>
    <t>e.AgreementNumber, e.EngineNumber</t>
  </si>
  <si>
    <t>from Tb_DIS_AssetSelling a</t>
  </si>
  <si>
    <t>join Tb_DIS_Agreement b</t>
  </si>
  <si>
    <t>join Tb_DIS_Buyers c</t>
  </si>
  <si>
    <t>join OPLUObjectLease e</t>
  </si>
  <si>
    <t>on b.EngineNumber = e.EngineNumber</t>
  </si>
  <si>
    <t>where a.MemoNumber in ('00068/COP/76/2023')</t>
  </si>
  <si>
    <t>and b.AgreementNumber not in ('0000061/4/31/02/2021')</t>
  </si>
  <si>
    <t>--join OPLAgreement d</t>
  </si>
  <si>
    <t>--join Tb_OPL_Unit f</t>
  </si>
  <si>
    <t>order by b.AgreementNumber, e.AgreementNumber,</t>
  </si>
  <si>
    <t>b.EngineNumber;</t>
  </si>
  <si>
    <t>Produced by Aryo Budi Dwi Prasetyo on May 25, 2023, 8:41 am</t>
  </si>
  <si>
    <t>'0000062/4/31/11/2020',</t>
  </si>
  <si>
    <t>'0000063/4/31/11/2020',</t>
  </si>
  <si>
    <t>'0000064/4/31/11/2020',</t>
  </si>
  <si>
    <t>'0000065/4/31/11/2020'</t>
  </si>
  <si>
    <t>update OPLUObjectLease set AgreementNumber = '0000062/4/31/02/2021', RemarksSys = case when RemarksSys is null then 'S0334255' else RemarksSys + '-S0334255' end where AgreementNumber = '0000062/4/31/11/2020';</t>
  </si>
  <si>
    <t>update OPLUObjectLease set AgreementNumber = '0000063/4/31/02/2021', RemarksSys = case when RemarksSys is null then 'S0334255' else RemarksSys + '-S0334255' end where AgreementNumber = '0000063/4/31/11/2020';</t>
  </si>
  <si>
    <t>update OPLUObjectLease set AgreementNumber = '0000064/4/31/02/2021', RemarksSys = case when RemarksSys is null then 'S0334255' else RemarksSys + '-S0334255' end where AgreementNumber = '0000064/4/31/11/2020';</t>
  </si>
  <si>
    <t>update OPLUObjectLease set AgreementNumber = '0000065/4/31/02/2021', RemarksSys = case when RemarksSys is null then 'S0334255' else RemarksSys + '-S0334255' end where AgreementNumber = '0000065/4/31/11/2020';</t>
  </si>
  <si>
    <t>'0000062/4/31/02/2021',</t>
  </si>
  <si>
    <t>'0000063/4/31/02/2021',</t>
  </si>
  <si>
    <t>'0000064/4/31/02/2021',</t>
  </si>
  <si>
    <t>'0000065/4/31/02/2021'</t>
  </si>
  <si>
    <t>bantuan pengecekan agreement #325286</t>
  </si>
  <si>
    <t>0001353/4/01/05/2023</t>
  </si>
  <si>
    <t>Revisi quantity unit #325291</t>
  </si>
  <si>
    <t>0001350/4/01/05/2023</t>
  </si>
  <si>
    <t>S0334425 - Bantuan pengecekan agreement #325286</t>
  </si>
  <si>
    <t>S0334427</t>
  </si>
  <si>
    <t>S0334427 - Revisi quantity unit #325291</t>
  </si>
  <si>
    <t>IT Data Maintenance Ticket ID - 325157</t>
  </si>
  <si>
    <t>0001351/4/01/05/2023</t>
  </si>
  <si>
    <t>Before   : A04881 - Astrido Prima Mobilindo. PT</t>
  </si>
  <si>
    <r>
      <t xml:space="preserve">After     : </t>
    </r>
    <r>
      <rPr>
        <b/>
        <sz val="11"/>
        <color theme="1"/>
        <rFont val="Calibri"/>
        <family val="2"/>
        <scheme val="minor"/>
      </rPr>
      <t>P04741 - PT. Trimitra Sejahtera Mobilindo</t>
    </r>
  </si>
  <si>
    <t>S0334440</t>
  </si>
  <si>
    <t>Revise Supplier on SKD 0001351/4/01/05/2023 #325157</t>
  </si>
  <si>
    <t>RE: Service Request S0334427  RE: Revisi quantity unit #325291</t>
  </si>
  <si>
    <t>S0334440 - Revise Supplier on SKD 0001351/4/01/05/2023 #325157</t>
  </si>
  <si>
    <t>from Tb_RPT_PJB_BPKB a</t>
  </si>
  <si>
    <t>--where a.IdPJB = 505;</t>
  </si>
  <si>
    <t>where a.CreatedDate &gt;= '2023-05-24';</t>
  </si>
  <si>
    <t>update Tb_RPT_PJB_BPKB</t>
  </si>
  <si>
    <t>set IdPJB = 505 -- 0</t>
  </si>
  <si>
    <t>where IdPJB_BPKB in (</t>
  </si>
  <si>
    <t>1211,</t>
  </si>
  <si>
    <t>1212,</t>
  </si>
  <si>
    <t>1213,</t>
  </si>
  <si>
    <t>1214,</t>
  </si>
  <si>
    <t>1215,</t>
  </si>
  <si>
    <t>1216,</t>
  </si>
  <si>
    <t>1217,</t>
  </si>
  <si>
    <t>1218,</t>
  </si>
  <si>
    <t>1219,</t>
  </si>
  <si>
    <t>1220,</t>
  </si>
  <si>
    <t>1221,</t>
  </si>
  <si>
    <t>1222,</t>
  </si>
  <si>
    <t>1223,</t>
  </si>
  <si>
    <t>1224,</t>
  </si>
  <si>
    <t>1225,</t>
  </si>
  <si>
    <t>1226,</t>
  </si>
  <si>
    <t>1227,</t>
  </si>
  <si>
    <t>1228,</t>
  </si>
  <si>
    <t>1229,</t>
  </si>
  <si>
    <t>1230,</t>
  </si>
  <si>
    <t>1231,</t>
  </si>
  <si>
    <t>1232,</t>
  </si>
  <si>
    <t>1233,</t>
  </si>
  <si>
    <t>1234,</t>
  </si>
  <si>
    <t>1235,</t>
  </si>
  <si>
    <t>1236,</t>
  </si>
  <si>
    <t>1237,</t>
  </si>
  <si>
    <t>1238,</t>
  </si>
  <si>
    <t>1239,</t>
  </si>
  <si>
    <t>1240,</t>
  </si>
  <si>
    <t>1241,</t>
  </si>
  <si>
    <t>1242,</t>
  </si>
  <si>
    <t>1243,</t>
  </si>
  <si>
    <t>1244,</t>
  </si>
  <si>
    <t>1245,</t>
  </si>
  <si>
    <t>1246,</t>
  </si>
  <si>
    <t>1247,</t>
  </si>
  <si>
    <t>1248,</t>
  </si>
  <si>
    <t>1249,</t>
  </si>
  <si>
    <t>1250,</t>
  </si>
  <si>
    <t>1251,</t>
  </si>
  <si>
    <t>1252,</t>
  </si>
  <si>
    <t>1253,</t>
  </si>
  <si>
    <t>1254</t>
  </si>
  <si>
    <t>b.IdTb_MKT_SKD_Dtl, b.IdSupplier,</t>
  </si>
  <si>
    <t>c.SupplierCode, c.SupplierName,</t>
  </si>
  <si>
    <t>c.[Address], b.RemarksSys</t>
  </si>
  <si>
    <t>join Supplier c</t>
  </si>
  <si>
    <t>on b.IdSupplier = c.IdSupplier</t>
  </si>
  <si>
    <t>where a.SKDNo = '0001351/4/01/05/2023';</t>
  </si>
  <si>
    <t>D:\OPERATION-OLS\CMDB-TICKETS\S0334440 - Revise Supplier on SKD 0001351401052023 #325157</t>
  </si>
  <si>
    <t>IdSupplier = 5942, -- 799</t>
  </si>
  <si>
    <t>RemarksSys = case when RemarksSys is null then 'S0334440' else RemarksSys + '-S0334440' end</t>
  </si>
  <si>
    <t>where IdTb_MKT_SKD_Dtl = 209868;</t>
  </si>
  <si>
    <t>RE: Service Request S0334440  RE: IT Data Maintenance Ticket ID - 325157</t>
  </si>
  <si>
    <t>S0334196 - Revisi tanggal bast #325048</t>
  </si>
  <si>
    <t>2.5</t>
  </si>
  <si>
    <t>Revisi nama supplier #325445</t>
  </si>
  <si>
    <t>0000541/4/10/03/2023</t>
  </si>
  <si>
    <t>TUNAS RIDEAN</t>
  </si>
  <si>
    <t>PLAZA AUTO PRIMA</t>
  </si>
  <si>
    <t>S0334460</t>
  </si>
  <si>
    <t>Revise Supplier #325445</t>
  </si>
  <si>
    <t>S0334460 - Revise Supplier #325445</t>
  </si>
  <si>
    <t>7068</t>
  </si>
  <si>
    <t>D:\OPERATION-OLS\CMDB-TICKETS\S0334460 - Revise Supplier #325445</t>
  </si>
  <si>
    <r>
      <t>where a.SKDNo = '</t>
    </r>
    <r>
      <rPr>
        <b/>
        <sz val="11"/>
        <color theme="1"/>
        <rFont val="Consolas"/>
        <family val="3"/>
      </rPr>
      <t>0000541/4/10/03/2023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</si>
  <si>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S0334460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-S0334460</t>
    </r>
    <r>
      <rPr>
        <sz val="11"/>
        <color theme="1"/>
        <rFont val="Consolas"/>
        <family val="3"/>
      </rPr>
      <t>' end</t>
    </r>
  </si>
  <si>
    <t>RE: Service Request S0334460  RE: Revisi nama supplier #325445</t>
  </si>
  <si>
    <r>
      <t xml:space="preserve">where IdTb_MKT_SKD_Dtl = </t>
    </r>
    <r>
      <rPr>
        <b/>
        <sz val="11"/>
        <color theme="1"/>
        <rFont val="Consolas"/>
        <family val="3"/>
      </rPr>
      <t>209679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</si>
  <si>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-- 4657</t>
    </r>
  </si>
  <si>
    <t>Data Migration Mapping Discussion</t>
  </si>
  <si>
    <t>14:30 - 17:00</t>
  </si>
  <si>
    <t>Produced by Aryo Budi Dwi Prasetyo on May 26, 2023, 8:14 am</t>
  </si>
  <si>
    <t>REVISI INVOICE PT PUTRA SARANA TUNGGAL</t>
  </si>
  <si>
    <t>S0334652</t>
  </si>
  <si>
    <t>Revisi Invoice 0000914/4/08/01/2023 PT PUTRA SARANA TUNGGAL</t>
  </si>
  <si>
    <t>S0334652 - Revisi Invoice 0000914/4/08/01/2023 PT PUTRA SARANA TUNGGAL</t>
  </si>
  <si>
    <t>RE: REVISI INVOICE PT PUTRA SARANA TUNGGAL</t>
  </si>
  <si>
    <t>0000914/4/08/01/2023</t>
  </si>
  <si>
    <t>Service Request S0334652 - RE: REVISI INVOICE PT PUTRA SARANA TUNGGAL</t>
  </si>
  <si>
    <t>Revisi Date Cempaka Sari Mandiri  #325892</t>
  </si>
  <si>
    <t>S0334673 - Revisi Date Cempaka Sari Mandiri  #325892</t>
  </si>
  <si>
    <t>Update Nopol dan End Date STNK - OLSS</t>
  </si>
  <si>
    <t>Produced by Aryo Budi Dwi Prasetyo on May 29, 2023, 8:05 am</t>
  </si>
  <si>
    <t>50615/INV/JKN/05/2023</t>
  </si>
  <si>
    <t>411491,</t>
  </si>
  <si>
    <t>411493,</t>
  </si>
  <si>
    <t>411496,</t>
  </si>
  <si>
    <t>411498</t>
  </si>
  <si>
    <t>0x00000000057FC48E</t>
  </si>
  <si>
    <t>Migrasi MFAPPL</t>
  </si>
  <si>
    <t>0x00000000057FC490</t>
  </si>
  <si>
    <t>0x00000000057FC493</t>
  </si>
  <si>
    <t>0x00000000057FC495</t>
  </si>
  <si>
    <t>revisi kode bulan pada agreement #326246</t>
  </si>
  <si>
    <t>S0334937</t>
  </si>
  <si>
    <t>OPLCalculatioNumber</t>
  </si>
  <si>
    <t>00414/OCN/01/05/2023</t>
  </si>
  <si>
    <r>
      <t>where a.OPLCalculationNumber = '</t>
    </r>
    <r>
      <rPr>
        <b/>
        <sz val="11"/>
        <color rgb="FFFF0000"/>
        <rFont val="Consolas"/>
        <family val="3"/>
      </rPr>
      <t>00414/OCN/01/05/2023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</si>
  <si>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9647</t>
    </r>
    <r>
      <rPr>
        <sz val="11"/>
        <color theme="1"/>
        <rFont val="Consolas"/>
        <family val="3"/>
      </rPr>
      <t>;</t>
    </r>
  </si>
  <si>
    <t>0001029/4/08/05/2023</t>
  </si>
  <si>
    <r>
      <t>0001029/4/08/0</t>
    </r>
    <r>
      <rPr>
        <b/>
        <sz val="11"/>
        <color rgb="FFFF0000"/>
        <rFont val="Calibri"/>
        <family val="2"/>
        <scheme val="minor"/>
      </rPr>
      <t>4</t>
    </r>
    <r>
      <rPr>
        <b/>
        <sz val="11"/>
        <color theme="1"/>
        <rFont val="Calibri"/>
        <family val="2"/>
        <scheme val="minor"/>
      </rPr>
      <t>/2023</t>
    </r>
  </si>
  <si>
    <t>where a.IdOPLAgreement = 5245;</t>
  </si>
  <si>
    <t>S0334937 - Revise Agreement Number #326246</t>
  </si>
  <si>
    <t>Revise Agreement Number #326246</t>
  </si>
  <si>
    <t>D:\OPERATION-OLS\CMDB-TICKETS\S0334937 - Revise Agreement Number #326246</t>
  </si>
  <si>
    <t>AgreementNumber = '0001029/4/08/04/2023', -- '0001029/4/08/05/2023'</t>
  </si>
  <si>
    <t>RemarksSys = case when RemarksSys is null then 'S0334937' else RemarksSys + '-S0334937' end</t>
  </si>
  <si>
    <t>where IdOPLAgreement = 5245;</t>
  </si>
  <si>
    <t>RE: Service Request S0334937  RE: revisi kode bulan pada agreement #326246</t>
  </si>
  <si>
    <t>Request Bu Dea</t>
  </si>
  <si>
    <t>#Ticket DM Eform 325048</t>
  </si>
  <si>
    <t>StartDate</t>
  </si>
  <si>
    <t>2023-04-15</t>
  </si>
  <si>
    <t>2023-04-30</t>
  </si>
  <si>
    <t>S0334947</t>
  </si>
  <si>
    <t>Revisi tanggal bast mmksi AGR :0000998/4/08/04/2023 &amp; 0001004/4/08/04/2023</t>
  </si>
  <si>
    <t>S0334947 - Revisi tanggal bast mmksi AGR :0000998/4/08/04/2023 &amp; 0001004/4/08/04/2023</t>
  </si>
  <si>
    <t>325048</t>
  </si>
  <si>
    <t>RE: Service Request S0334947 RE: #Ticket DM Eform 325048</t>
  </si>
  <si>
    <t>Perubahan Data Maintenance PT Kinarya Selaras Piranti</t>
  </si>
  <si>
    <t>0000186/4/04/05/2023</t>
  </si>
  <si>
    <t>326339</t>
  </si>
  <si>
    <t>38</t>
  </si>
  <si>
    <t>6</t>
  </si>
  <si>
    <t>S0334958</t>
  </si>
  <si>
    <t>Revise Unit Quantity in SKD #326339</t>
  </si>
  <si>
    <t>S0334958 - Revise Unit Quantity in SKD #326339</t>
  </si>
  <si>
    <t>D:\OPERATION-OLS\CMDB-TICKETS\S0334958 - Revise Unit Quantity in SKD #326339</t>
  </si>
  <si>
    <t>b.IdTb_MKT_SKD_Dtl, b.Qty,</t>
  </si>
  <si>
    <t>where a.SKDNo = '0000186/4/04/05/2023';</t>
  </si>
  <si>
    <t>Qty = 6, -- 38</t>
  </si>
  <si>
    <t>RemarksSys = case when RemarksSys is null then 'S0334958' else RemarksSys + '-S0334958' end</t>
  </si>
  <si>
    <t>where IdTb_MKT_SKD_Dtl = 209852;</t>
  </si>
  <si>
    <t>RE: Service Request S0334958  RE: Perubahan Data Maintenance PT Kinarya Selaras Piranti</t>
  </si>
  <si>
    <t xml:space="preserve">185091 - Update Data </t>
  </si>
  <si>
    <t>190191 - Update No. Rangka 0001021/4/01/04/2022</t>
  </si>
  <si>
    <t>Before</t>
  </si>
  <si>
    <t>0000441/4/10/04/2022</t>
  </si>
  <si>
    <t>No. Rangka MHMFE74PVMK006653</t>
  </si>
  <si>
    <t>No. Mesin 4D34TXX3710</t>
  </si>
  <si>
    <t>No. Polisi B9482JXR</t>
  </si>
  <si>
    <t>0000443/4/10/04/2022</t>
  </si>
  <si>
    <t>No. Rangka MHMFE74PVMK006646</t>
  </si>
  <si>
    <t>No. Mesin 4D34TXX3735No. Polisi B9444JXR</t>
  </si>
  <si>
    <t>After</t>
  </si>
  <si>
    <t>No. Mesin 4D34TXX3735</t>
  </si>
  <si>
    <t>No. Polisi B9444JXR</t>
  </si>
  <si>
    <t>0001021/4/01/04/2022</t>
  </si>
  <si>
    <t>Before :</t>
  </si>
  <si>
    <t>MHKV3CA3JFK014378B</t>
  </si>
  <si>
    <t>After :</t>
  </si>
  <si>
    <t>MHKV3CA3JFK014378</t>
  </si>
  <si>
    <t>Revisi tanggal bast date</t>
  </si>
  <si>
    <t>0001338/4/01/05/2023</t>
  </si>
  <si>
    <t>326668</t>
  </si>
  <si>
    <t>S0335240</t>
  </si>
  <si>
    <t>Urgent Suplier CV Laksana #326673</t>
  </si>
  <si>
    <t>S0335251</t>
  </si>
  <si>
    <t>S0335255</t>
  </si>
  <si>
    <t>Produced by Aryo Budi Dwi Prasetyo on May 30, 2023, 8:31 am</t>
  </si>
  <si>
    <t>50687/INV/SBY/05/2023</t>
  </si>
  <si>
    <t>PaymentSchedule = '2023-06-29', -- '2023-07-30'</t>
  </si>
  <si>
    <t>StartPeriod = '2023-05-01', -- '2023-06-01'</t>
  </si>
  <si>
    <t>EndPeriod = '2023-05-30' -- '2023-06-30'</t>
  </si>
  <si>
    <t>where IdTb_BIL_PayScheduleDtl = 411941;</t>
  </si>
  <si>
    <t>Manually syncrhonize 14 invoices</t>
  </si>
  <si>
    <t>S0335255 - Urgent Check Suplier CV Laksana #326673</t>
  </si>
  <si>
    <t>Request create User.IMS</t>
  </si>
  <si>
    <t>S0335312</t>
  </si>
  <si>
    <t xml:space="preserve">REVISI NAMA AKSESORIS/ KAROSERI #326846 </t>
  </si>
  <si>
    <t>BEFORE : AERO PLUS, TALANG AIR, KARPET DASAR</t>
  </si>
  <si>
    <t>AFTER :Paket basic ( Talang air, emblem, full lied garnis, muffer cutter), karpet dasar, free SPOOD, REQ PLAT GANJIL (TAGIHAN DILUAR UNIT), PUTIH</t>
  </si>
  <si>
    <t>S0335321</t>
  </si>
  <si>
    <t>S0335321 - Revise Accessorie &amp; Carroserie #326846</t>
  </si>
  <si>
    <t>RE: Service Request S0335255 RE: Urgent Suplier CV Laksana #326673</t>
  </si>
  <si>
    <r>
      <t>'</t>
    </r>
    <r>
      <rPr>
        <b/>
        <sz val="11"/>
        <color theme="1"/>
        <rFont val="Consolas"/>
        <family val="3"/>
      </rPr>
      <t>0001338/4/01/05/2023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</si>
  <si>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5196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</si>
  <si>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6112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</si>
  <si>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S0335251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-S0335251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</si>
  <si>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2023-05-26</t>
    </r>
    <r>
      <rPr>
        <sz val="11"/>
        <color theme="1"/>
        <rFont val="Consolas"/>
        <family val="3"/>
      </rPr>
      <t>', -- '2023-05-27'</t>
    </r>
  </si>
  <si>
    <r>
      <t>EndPeriodDate = '</t>
    </r>
    <r>
      <rPr>
        <b/>
        <sz val="11"/>
        <color theme="1"/>
        <rFont val="Consolas"/>
        <family val="3"/>
      </rPr>
      <t>2027-05-25</t>
    </r>
    <r>
      <rPr>
        <sz val="11"/>
        <color theme="1"/>
        <rFont val="Consolas"/>
        <family val="3"/>
      </rPr>
      <t>', -- '2027-05-26'</t>
    </r>
  </si>
  <si>
    <r>
      <t>BASTDate = '</t>
    </r>
    <r>
      <rPr>
        <b/>
        <sz val="11"/>
        <color theme="1"/>
        <rFont val="Consolas"/>
        <family val="3"/>
      </rPr>
      <t>2023-05-25</t>
    </r>
    <r>
      <rPr>
        <sz val="11"/>
        <color theme="1"/>
        <rFont val="Consolas"/>
        <family val="3"/>
      </rPr>
      <t>', -- '2023-05-26'</t>
    </r>
  </si>
  <si>
    <r>
      <t>BASTActualDate = '</t>
    </r>
    <r>
      <rPr>
        <b/>
        <sz val="11"/>
        <color theme="1"/>
        <rFont val="Consolas"/>
        <family val="3"/>
      </rPr>
      <t>2023-05-25</t>
    </r>
    <r>
      <rPr>
        <sz val="11"/>
        <color theme="1"/>
        <rFont val="Consolas"/>
        <family val="3"/>
      </rPr>
      <t>', -- '2023-05-26'</t>
    </r>
  </si>
  <si>
    <t>S0335251 - Revisi tanggal bast date #326668</t>
  </si>
  <si>
    <t>Revisi tanggal bast date #326668</t>
  </si>
  <si>
    <t>D:\OPERATION-OLS\CMDB-TICKETS\S0335251 - Revisi tanggal bast date #326668</t>
  </si>
  <si>
    <t>RE: Service Request S0335251 RE: Revisi tanggal bast date #326668</t>
  </si>
  <si>
    <t>0001014/4/08/05/2023</t>
  </si>
  <si>
    <t>'0000441/4/10/04/2022',</t>
  </si>
  <si>
    <t>'0000443/4/10/04/2022'</t>
  </si>
  <si>
    <t>S0335240 - 185091 - Update Data Unit</t>
  </si>
  <si>
    <t>185091 - Update Data Unit</t>
  </si>
  <si>
    <t>D:\OPERATION-OLS\CMDB-TICKETS\S0335240 - 185091 - Update Data Unit</t>
  </si>
  <si>
    <t>select a.AgreementNumber, b.IdOPLAgreement,</t>
  </si>
  <si>
    <t>--c.IdTb_OPL_Unit,</t>
  </si>
  <si>
    <t>update OPLUobjectLease set IdOPLAgreement = 3046, RemarksSys = case when RemarksSys is null then 'S0335240' else RemarksSys + '-S0335240' end where IdUObjLease = 14884;</t>
  </si>
  <si>
    <t>update OPLUobjectLease set IdOPLAgreement = 3048, RemarksSys = case when RemarksSys is null then 'S0335240' else RemarksSys + '-S0335240' end where IdUObjLease = 16422;</t>
  </si>
  <si>
    <t xml:space="preserve">RE: Service Request S0335240 RE: 185091 - Update Data </t>
  </si>
  <si>
    <t>Urgent Check Suplier CV Laksana #326673</t>
  </si>
  <si>
    <t>S0335312 - Request create User.IMS</t>
  </si>
  <si>
    <t>Revise Accessorie &amp; Carroserie #326846</t>
  </si>
  <si>
    <t>--c.RemarksSys oRemarksSys,</t>
  </si>
  <si>
    <t>update OPLUobjectLease set IdOPLAgreement = 3048 where IdUObjLease = 14884;</t>
  </si>
  <si>
    <t>update OPLUobjectLease set IdOPLAgreement = 3046 where IdUObjLease = 16422;</t>
  </si>
  <si>
    <t>Wawan Hermawan</t>
  </si>
  <si>
    <t>Produced by Aryo Budi Dwi Prasetyo on May 31, 2023, 8:38 am</t>
  </si>
  <si>
    <t>Incidents: SDA_INCIDENTS_ASSIGNED (6 rows)</t>
  </si>
  <si>
    <r>
      <rPr>
        <b/>
        <sz val="11"/>
        <color rgb="FFFF0000"/>
        <rFont val="Calibri"/>
        <family val="2"/>
        <scheme val="minor"/>
      </rPr>
      <t>20230605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</si>
  <si>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</si>
  <si>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</si>
  <si>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2023-06-06</t>
    </r>
    <r>
      <rPr>
        <sz val="11"/>
        <color theme="1"/>
        <rFont val="Consolas"/>
        <family val="3"/>
      </rPr>
      <t>'</t>
    </r>
  </si>
  <si>
    <t>revisi supplier #327049</t>
  </si>
  <si>
    <t>Revisi quantity unit #327067</t>
  </si>
  <si>
    <t>select c.IdTb_MKT_SKD_Dtl,</t>
  </si>
  <si>
    <t>c.[Name],</t>
  </si>
  <si>
    <t>join Tb_MKT_SKD_Dtl c</t>
  </si>
  <si>
    <t>on b.IdTb_MKT_SKD_Dtl = c.IdTb_MKT_SKD_Dtl</t>
  </si>
  <si>
    <t>where a.AgreementNumber = '0001014/4/08/05/2023';</t>
  </si>
  <si>
    <t>D:\OPERATION-OLS\CMDB-TICKETS\S0335321 - Revise Accessorie &amp; Carroserie #326846</t>
  </si>
  <si>
    <t>[Name] = substring('PAKET BASIC (TALANG AIR, EMBLEM, FULL LIED GARNIS, MUFFER CUTTER), KARPET DASAR, FREE SPOOD, REQ PLAT GANJIL (TAGIHAN DILUAR UNIT), PUTIH', 1, 100), -- 'AERO PLUS, TALANG AIR, KARPET DASAR'</t>
  </si>
  <si>
    <t>where IdTb_MKT_SKD_Dtl = 209774;</t>
  </si>
  <si>
    <t>RemarksSys = case when RemarksSys is null then 'S0335321' else RemarksSys + '-S0335321' end</t>
  </si>
  <si>
    <t xml:space="preserve">RE: Service Request S0335321 RE: REVISI NAMA AKSESORIS/ KAROSERI #326846 </t>
  </si>
  <si>
    <t>RE: Update Nopol dan End Date STNK - OLSS</t>
  </si>
  <si>
    <t>S0335583 - Revise Police Number &amp; STNK End Date #326081</t>
  </si>
  <si>
    <t>D:\OPERATION-OLS\CMDB-TICKETS\S0335583 - Revise Police Number &amp; STNK End Date #326081</t>
  </si>
  <si>
    <t>select x.*,</t>
  </si>
  <si>
    <t>y.IdUObjLease,</t>
  </si>
  <si>
    <t>y.uChassisNumber, y.uEngineNumber,</t>
  </si>
  <si>
    <t>y.IdentityPoliceNumber,</t>
  </si>
  <si>
    <t>y.uRemarksSys,</t>
  </si>
  <si>
    <t>y.IdTb_OPL_Unit,</t>
  </si>
  <si>
    <t>y.oChassisNumber, y.oEngineNumber,</t>
  </si>
  <si>
    <t>y.PoliceNumber, y.PoliceNumberAct,</t>
  </si>
  <si>
    <t>y.oRemarksSys</t>
  </si>
  <si>
    <t>...</t>
  </si>
  <si>
    <t>and x.ChassisNumber = y.uChassisNumber</t>
  </si>
  <si>
    <t>and x.EngineNumber = y.uEngineNumber</t>
  </si>
  <si>
    <t>and x.ChassisNumber = y.oChassisNumber</t>
  </si>
  <si>
    <t>and x.EngineNumber = y.oEngineNumber</t>
  </si>
  <si>
    <t>order by x.EndSTNK;</t>
  </si>
  <si>
    <t>-- GENERATED QUERY FROM EXCEL --</t>
  </si>
  <si>
    <t>Request create User.IMS to Production DB Staging</t>
  </si>
  <si>
    <t>REVISI INVOICE PT. JET TEKNOLOGI EKSPRES PERIODE MEI 2023</t>
  </si>
  <si>
    <r>
      <t xml:space="preserve">1. 0000652/4/10/04/2023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setelah adjustment </t>
    </r>
  </si>
  <si>
    <t>Periode Sewa     : 1 Mei 2023 – 14 Mei 2023</t>
  </si>
  <si>
    <r>
      <t xml:space="preserve">2. 0000652/4/10/04/2023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nilai prorate awal </t>
    </r>
  </si>
  <si>
    <t>Periode Sewa     : 15 Mei 2023 – 31 Mei 2023</t>
  </si>
  <si>
    <t>Jumlah Harga     : 19.833.333</t>
  </si>
  <si>
    <t>PPN 11%             : 2.181.667</t>
  </si>
  <si>
    <t>Total                    : 22.015.000</t>
  </si>
  <si>
    <t>PPH                      : 396.666</t>
  </si>
  <si>
    <r>
      <t xml:space="preserve">3. 0000653/4/10/04/2023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setelah adjustment</t>
    </r>
  </si>
  <si>
    <t>Periode Sewa     : 1 Mei 2023 – 26 Mei 2023</t>
  </si>
  <si>
    <r>
      <t xml:space="preserve">4. 0000653/4/10/04/2023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nilai prorate awal </t>
    </r>
  </si>
  <si>
    <t>Periode Sewa     : 27 Mei 2023 – 31 Mei 2023</t>
  </si>
  <si>
    <t>Jumlah Harga     : 5.833.333</t>
  </si>
  <si>
    <t>PPN 11%             : 641.667</t>
  </si>
  <si>
    <t>Total                    : 6.475.000</t>
  </si>
  <si>
    <t>PPH                      : 116.666</t>
  </si>
  <si>
    <t>S0335593</t>
  </si>
  <si>
    <t>S0335593 - REVISI INVOICE PT. JET TEKNOLOGI EKSPRES PERIODE MEI 2023</t>
  </si>
  <si>
    <t>0000652/4/10/04/2023</t>
  </si>
  <si>
    <t>0000653/4/10/04/2023</t>
  </si>
  <si>
    <t>OLSS Monthly Report May 2023</t>
  </si>
  <si>
    <t>[Request] Monthly Report OLS - Mei 2023</t>
  </si>
  <si>
    <t>RE: Request create User.IMS to Production DB Staging</t>
  </si>
  <si>
    <t>[Name] = substring('PAKET BASIC (TALANG AIR, EMBLEM, FULL LIED GARNIS, MUFFER CUTTER), KARPET DASAR', 1, 100) -- 'AERO PLUS, TALANG AIR, KARPET DASAR'</t>
  </si>
  <si>
    <t>c.EndSTNK,</t>
  </si>
  <si>
    <t>y.EndSTNK,</t>
  </si>
  <si>
    <t>49910/INV/JKS/05/2023</t>
  </si>
  <si>
    <t>50978/INV/JKS/05/2023</t>
  </si>
  <si>
    <t>50501/INV/JKS/05/2023</t>
  </si>
  <si>
    <t>50979/INV/JKS/05/2023</t>
  </si>
  <si>
    <t>update Tb_BIL_InvoiceReceipt</t>
  </si>
  <si>
    <t>IdTb_BIL_PayScheduleDtl = 415994</t>
  </si>
  <si>
    <t>where IdTb_BIL_InvoiceReceipt = 75110;</t>
  </si>
  <si>
    <t>where IdTb_BIL_InvoiceReceipt = 74518;</t>
  </si>
  <si>
    <t>670C0372-05C6-4DE0-A8DE-B9F00BAD60CD</t>
  </si>
  <si>
    <t>49910/KW/JKS/05/2023</t>
  </si>
  <si>
    <t>49910/OPL/JKS/05/2023</t>
  </si>
  <si>
    <t>0x0000000005C22656</t>
  </si>
  <si>
    <t>RE: Service Request S0335593 RE: REVISI INVOICE PT. JET TEKNOLOGI EKSPRES PERIODE MEI 2023</t>
  </si>
  <si>
    <t>Revisi Harga#327355</t>
  </si>
  <si>
    <t>0000556/4/10/04/2023</t>
  </si>
  <si>
    <t>Cooler box :   235,320,000 (1 unit)</t>
  </si>
  <si>
    <t>Refrigerator : 364,746,000 (1 unit)</t>
  </si>
  <si>
    <t>S0335652</t>
  </si>
  <si>
    <t>S0335605</t>
  </si>
  <si>
    <t>S0335605 - OLSS Monthly Report May 2023</t>
  </si>
  <si>
    <t>S0335652 - Revise Price in SKD #327355</t>
  </si>
  <si>
    <t>Revise Price in SKD #327355</t>
  </si>
  <si>
    <t>S0335247 - 190191 - Update No. Rangka 0001021/4/01/04/2022</t>
  </si>
  <si>
    <t>select b.IdTb_MKT_SKD_Dtl,</t>
  </si>
  <si>
    <t>b.[Type], b.[Name], b.Price,</t>
  </si>
  <si>
    <t>where a.SKDNo = '0000556/4/10/04/2023';</t>
  </si>
  <si>
    <t>S0335559 - Revisi supplier #327049</t>
  </si>
  <si>
    <t>S0335560 - Revisi quantity unit #327067</t>
  </si>
  <si>
    <t>Request Pak Niketas</t>
  </si>
  <si>
    <t>00278/OCN/01/04/2023</t>
  </si>
  <si>
    <r>
      <t>where a.OPLCalculationNumber = '</t>
    </r>
    <r>
      <rPr>
        <b/>
        <sz val="11"/>
        <color rgb="FFFF0000"/>
        <rFont val="Consolas"/>
        <family val="3"/>
      </rPr>
      <t>00278/OCN/01/04/2023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</si>
  <si>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9511</t>
    </r>
    <r>
      <rPr>
        <sz val="11"/>
        <color theme="1"/>
        <rFont val="Consolas"/>
        <family val="3"/>
      </rPr>
      <t>;</t>
    </r>
  </si>
  <si>
    <t>D:\OPERATION-OLS\CMDB-TICKETS\S0335652 - Revise Price in SKD #327355</t>
  </si>
  <si>
    <t>#Ticket Eform 327439</t>
  </si>
  <si>
    <t>STAGING INVOICE GABUNGAN PRORATE PT. SICEPAT EKSPRES INDONESIA - MEI 2023 Tiket MFAPPL #327432 &amp; Tiket OLSS #327439</t>
  </si>
  <si>
    <t>0000720/4/01/04/2021</t>
  </si>
  <si>
    <t>0000737/4/01/04/2021</t>
  </si>
  <si>
    <t>S0335700</t>
  </si>
  <si>
    <t>Similar Ticket:</t>
  </si>
  <si>
    <t>Price = 235320000, -- 600066000.000</t>
  </si>
  <si>
    <t>RemarksSys = case when RemarksSys is null then 'S0335652' else RemarksSys + '-S0335652' end</t>
  </si>
  <si>
    <t>where IdTb_MKT_SKD_Dtl = 209736; -- COOLER BOX</t>
  </si>
  <si>
    <t>Price = 364746000, -- 600066000.000</t>
  </si>
  <si>
    <t>where IdTb_MKT_SKD_Dtl = 209737; -- REFIRGERATOR</t>
  </si>
  <si>
    <t>RE: Service Request S0335652 RE: Revisi Harga#327355</t>
  </si>
  <si>
    <t>00076/DSF/INV/4/05/2023</t>
  </si>
  <si>
    <t>RE: STAGING INVOICE GABUNGAN PRORATE PT. SICEPAT EKSPRES INDONESIA - MEI 2023 Tiket MFAPPL #327432 &amp; Tiket OLSS #327439</t>
  </si>
  <si>
    <t>Service Request S0335701 - RE: STAGING INVOICE GABUNGAN PRORATE PT. SICEPAT EKSPRES INDONESIA - MEI 2023 Tiket MFAPPL #327432 &amp; Tiket OLSS #327439</t>
  </si>
  <si>
    <t>RE: Service Request S0335701 - RE: STAGING INVOICE GABUNGAN PRORATE PT. SICEPAT EKSPRES INDONESIA - MEI 2023 Tiket MFAPPL #327432 &amp; Tiket OLSS #327439</t>
  </si>
  <si>
    <t>00078/DSF/INV/4/05/2023</t>
  </si>
  <si>
    <t>S0335700 - Dear Tim IT, Mohon untuk staging invoice prorate &amp;direvisi invoice Full sesuai dengan excel padaattachment. Terimakasih. Regards, Citra</t>
  </si>
  <si>
    <t>S0335701 - STAGING INVOICE GABUNGAN PRORATE PT. SICEPAT EKSPRES INDONESIA - MEI 2023 Tiket MFAPPL #327432 &amp; Tiket OLSS #327439</t>
  </si>
  <si>
    <t>OLSS 325826 – A0014 - Deactivation Request : Lestariyono - DSF JHO</t>
  </si>
  <si>
    <t>[STAGING INVOICE PRORATE] PT. GLOBAL JET CARGO - 46/4/38</t>
  </si>
  <si>
    <t>S0335951</t>
  </si>
  <si>
    <t>S0335898</t>
  </si>
  <si>
    <t>STAGING invoice Agreement 0000588/4/10/12/2022 &amp; 0000642/4/10/04/2023 - Koperasi Jasa Pegawai Swadharma Sarana Informatika (KOPSSI)</t>
  </si>
  <si>
    <t>S0335954</t>
  </si>
  <si>
    <t>(GOOD COPY) STAGING invoice Agreement 0000588/4/10/12/2022 &amp; 0000642/4/10/04/2023 - Koperasi Jasa Pegawai Swadharma Sarana Informatika (KOPSSI)</t>
  </si>
  <si>
    <t>Revisi kode bulan #327668</t>
  </si>
  <si>
    <t>S0335963</t>
  </si>
  <si>
    <t>0000046/4/38/05/2023</t>
  </si>
  <si>
    <t>50982/INV/MD3/06/2023</t>
  </si>
  <si>
    <t>RE: [STAGING INVOICE PRORATE] PT. GLOBAL JET CARGO - 46/4/38</t>
  </si>
  <si>
    <t>RE: (GOOD COPY) STAGING invoice Agreement 0000588/4/10/12/2022 &amp; 0000642/4/10/04/2023 - Koperasi Jasa Pegawai Swadharma Sarana Informatika (KOPSSI)</t>
  </si>
  <si>
    <t>50983/INV/JKS/06/2023</t>
  </si>
  <si>
    <t>50985/INV/JKS/06/2023</t>
  </si>
  <si>
    <t>50988/INV/JKS/05/2023</t>
  </si>
  <si>
    <t>50989/INV/JKS/05/2023</t>
  </si>
  <si>
    <t>STAGING INVOICE MEI 2023 INVOICE GABUNGAN PT. BANK SINARMAS</t>
  </si>
  <si>
    <t>S0336002</t>
  </si>
  <si>
    <t>0000345/4/10/01/2021</t>
  </si>
  <si>
    <t>0000412/4/10/01/2022</t>
  </si>
  <si>
    <t>0000413/4/10/01/2022</t>
  </si>
  <si>
    <t>0000503/4/10/08/2022</t>
  </si>
  <si>
    <t>0000539/4/10/09/2022</t>
  </si>
  <si>
    <t>0000554/4/10/11/2022</t>
  </si>
  <si>
    <t>00072/DSF/INV/4/05/2023</t>
  </si>
  <si>
    <t>RE: STAGING INVOICE MEI 2023 INVOICE GABUNGAN PT. BANK SINARMAS</t>
  </si>
  <si>
    <t>Revisi status unit kendaraan #327929</t>
  </si>
  <si>
    <t>S0336019</t>
  </si>
  <si>
    <t>Revisi tipe unit kendaraan #327953</t>
  </si>
  <si>
    <t>S0336028</t>
  </si>
  <si>
    <t>Re: Data maintenance expense (OLSS raw data) periode 1-30 Mei.23</t>
  </si>
  <si>
    <t xml:space="preserve">Revisi no agreement #327980 </t>
  </si>
  <si>
    <t>S0336041</t>
  </si>
  <si>
    <t>STAGING INVOICE MEI 2023 INVOICE GABUNGAN PT. Dagangan Karya Indonesia</t>
  </si>
  <si>
    <t>0000022/4/38/12/2022</t>
  </si>
  <si>
    <t>0000024/4/38/01/2023</t>
  </si>
  <si>
    <t>RE: Service Request S0336043  RE: STAGING INVOICE MEI 2023 INVOICE GABUNGAN PT. Dagangan Karya Indonesia</t>
  </si>
  <si>
    <t>S0336043</t>
  </si>
  <si>
    <t>00079/DSF/INV/4/05/2023</t>
  </si>
  <si>
    <t>;;;;;;;bb</t>
  </si>
  <si>
    <t>S0336376</t>
  </si>
  <si>
    <t>S0335701</t>
  </si>
  <si>
    <t>Dear Tim IT, Mohon untuk staging invoice prorate &amp;direvisi invoice Full sesuai dengan excel padaattachment. Terimakasih. Regards, Citra</t>
  </si>
  <si>
    <t>Revise Police Number &amp; STNK End Date #326081</t>
  </si>
  <si>
    <t>S0335583</t>
  </si>
  <si>
    <t>Produced by Aryo Budi Dwi Prasetyo on June 5, 2023, 8:54 am</t>
  </si>
  <si>
    <r>
      <rPr>
        <b/>
        <sz val="11"/>
        <color rgb="FFFF0000"/>
        <rFont val="Calibri"/>
        <family val="2"/>
        <scheme val="minor"/>
      </rPr>
      <t>20230606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</si>
  <si>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</si>
  <si>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</si>
  <si>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2023-06-07</t>
    </r>
    <r>
      <rPr>
        <sz val="11"/>
        <color theme="1"/>
        <rFont val="Consolas"/>
        <family val="3"/>
      </rPr>
      <t>'</t>
    </r>
  </si>
  <si>
    <t>Maintenace Expense Data Period May 2023</t>
  </si>
  <si>
    <t>S0336376 - Maintenace Expense Data Period May 2023</t>
  </si>
  <si>
    <t>D:\OPERATION-OLS\CMDB-TICKETS\S0335605 - OLSS Monthly Report May 2023</t>
  </si>
  <si>
    <t>Revisi quantity unit #328248</t>
  </si>
  <si>
    <t>0001352/4/01/05/2023</t>
  </si>
  <si>
    <t>S0336387 - Revisi quantity unit #328248</t>
  </si>
  <si>
    <t>D:\OPERATION-OLS\CMDB-TICKETS\S0336376 - Maintenace Expense Data Period May 2023</t>
  </si>
  <si>
    <t>RE: Service Request S0336376  RE: Data maintenance expense (OLSS raw data) periode 1-30 Mei.23</t>
  </si>
  <si>
    <t>RE: Service Request S0335605 RE: [Request] Monthly Report OLS - Mei 2023</t>
  </si>
  <si>
    <t>Double with Ticket:</t>
  </si>
  <si>
    <t>RE: Service Request S0335583  RE: Update Nopol dan End Date STNK - OLSS</t>
  </si>
  <si>
    <t>[URGENT] Penerbitan invoice billing JUNI 2023 kontrak lebih cepat SWIF, KOMPAS, CHAMPION, YAMANASHI, COGINDO, SECO TOOLS, JET TEKNOLOGI, GLOBAL JET - No TIKET #328668 (MFAPPL Support) &amp; No TIKET #328671 (OLSS)</t>
  </si>
  <si>
    <t>#Ticket Eform 328671</t>
  </si>
  <si>
    <t>S0336487</t>
  </si>
  <si>
    <t>S0336477</t>
  </si>
  <si>
    <t>Penerbitan invoice billing JUNI 2023 kontrak lebih cepat SWIF, KOMPAS, CHAMPION, YAMANASHI, COGINDO, SECO TOOLS, JET TEKNOLOGI, GLOBAL JET - No TIKET #328668 (MFAPPL Support) &amp; No TIKET #328671 (OLSS)</t>
  </si>
  <si>
    <t>S0336477 - Penerbitan invoice billing JUNI 2023 kontrak lebih cepat SWIF, KOMPAS, CHAMPION, YAMANASHI, COGINDO, SECO TOOLS, JET TEKNOLOGI, GLOBAL JET - No TIKET #328668 (MFAPPL Support) &amp; No TIKET #328671 (OLSS)</t>
  </si>
  <si>
    <t>Mohon bantuannya untuk permohonan penerbitaninvoice billing JUNI 2023 kontrak lebih cepat</t>
  </si>
  <si>
    <t>S0336487 - Mohon bantuannya untuk permohonan penerbitaninvoice billing JUNI 2023 kontrak lebih cepat</t>
  </si>
  <si>
    <t>RE: Service Request S0336477  RE: [URGENT] Penerbitan invoice billing JUNI 2023 kontrak lebih cepat SWIF, KOMPAS, CHAMPION, YAMANASHI, COGINDO, SECO TOOLS, JET TEKNOLOGI, GLOBAL JET - No TIKET #328668 (MFAPPL Support) &amp; No TIKET #328671 (OLSS)</t>
  </si>
  <si>
    <t>51045/INV/MD3/06/2023</t>
  </si>
  <si>
    <t>51034/INV/MD3/06/2023</t>
  </si>
  <si>
    <t>51016/INV/MD3/06/2023</t>
  </si>
  <si>
    <t>51028/INV/MD3/06/2023</t>
  </si>
  <si>
    <t>51037/INV/MD3/06/2023</t>
  </si>
  <si>
    <t>51047/INV/MD3/06/2023</t>
  </si>
  <si>
    <t>51044/INV/MD3/06/2023</t>
  </si>
  <si>
    <t>50999/INV/MD3/06/2023</t>
  </si>
  <si>
    <t>51008/INV/MD3/06/2023</t>
  </si>
  <si>
    <t>50996/INV/MD3/06/2023</t>
  </si>
  <si>
    <t>51022/INV/MD3/06/2023</t>
  </si>
  <si>
    <t>51039/INV/MD3/06/2023</t>
  </si>
  <si>
    <r>
      <rPr>
        <b/>
        <sz val="11"/>
        <color rgb="FFFF0000"/>
        <rFont val="Calibri"/>
        <family val="2"/>
        <scheme val="minor"/>
      </rPr>
      <t>20230607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</si>
  <si>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</si>
  <si>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</si>
  <si>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</si>
  <si>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20230608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</si>
  <si>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</si>
  <si>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</si>
  <si>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</si>
  <si>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</si>
  <si>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</si>
  <si>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</si>
  <si>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20230609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</si>
  <si>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20230612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</si>
  <si>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</si>
  <si>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</si>
  <si>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</si>
  <si>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20230613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</si>
  <si>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</si>
  <si>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</si>
  <si>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</si>
  <si>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20230614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</si>
  <si>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</si>
  <si>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</si>
  <si>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</si>
  <si>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20230615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</si>
  <si>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</si>
  <si>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</si>
  <si>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2023-06-16</t>
    </r>
    <r>
      <rPr>
        <sz val="11"/>
        <color theme="1"/>
        <rFont val="Consolas"/>
        <family val="3"/>
      </rPr>
      <t>'</t>
    </r>
  </si>
  <si>
    <t>51004/INV/JKS/06/2023</t>
  </si>
  <si>
    <t>51033/INV/JKS/06/2023</t>
  </si>
  <si>
    <t>Produced by Aryo Budi Dwi Prasetyo on June 6, 2023, 8:29 am</t>
  </si>
  <si>
    <t>Incidents: SDA_INCIDENTS_ASSIGNED (9 rows)</t>
  </si>
  <si>
    <t>RE: Service Request S0335700  RE: #Ticket Eform 327439</t>
  </si>
  <si>
    <t>Request Pak Niki</t>
  </si>
  <si>
    <t>0001325/4/01/05/2023</t>
  </si>
  <si>
    <t>0001348/4/01/05/2023</t>
  </si>
  <si>
    <t>SCRIPT</t>
  </si>
  <si>
    <t>IdTb_MKT_SKDNetInvestment, IdTb_MKT_SKD, [Description], CustomerName, Price, Rv, Net, IsDelete, RemarksSys, CreatedBy, CreatedDate, LastModifiedBy, LastModifiedDate</t>
  </si>
  <si>
    <t>values</t>
  </si>
  <si>
    <t>(5789, 6078, 'SKD No: 0001325/4/01/05/2023', 'BELFOODS INDONESIA. PT', 96000000.000, 99633600.000, -3633600.000, 0, null, 'Alfonso.Gautama', '2023-05-24 11:20:29.033', null, null),</t>
  </si>
  <si>
    <t>(5363, 6078, 'SKD No: 0001185/4/01/11/2022', 'BELFOODS INDONESIA. PT', 237980000.000, 228200000.000, 9780000.000, 0, null, 'Alfonso.Gautama', '2023-05-24 11:20:29.033', null, null);</t>
  </si>
  <si>
    <t>Request Bu Karina</t>
  </si>
  <si>
    <t>select a.SKDNo, b.*</t>
  </si>
  <si>
    <t>join Tb_MKT_SKDNetInvestment b</t>
  </si>
  <si>
    <t>'0001185/4/01/11/2022',</t>
  </si>
  <si>
    <t>'0001325/4/01/05/2023',</t>
  </si>
  <si>
    <t>'0001348/4/01/05/2023'</t>
  </si>
  <si>
    <t>join Tb_MKT_SKDNetInvestmentStored b</t>
  </si>
  <si>
    <t>IdTb_MKT_SKDNetInvestment</t>
  </si>
  <si>
    <t>Description</t>
  </si>
  <si>
    <t>CustomerName</t>
  </si>
  <si>
    <t>Price</t>
  </si>
  <si>
    <t>Rv</t>
  </si>
  <si>
    <t>Net</t>
  </si>
  <si>
    <t>0001185/4/01/11/2022</t>
  </si>
  <si>
    <t>SKD No: 0001185/4/01/11/2022</t>
  </si>
  <si>
    <t>BELFOODS INDONESIA. PT</t>
  </si>
  <si>
    <t>-</t>
  </si>
  <si>
    <t>Alfonso.Gautama</t>
  </si>
  <si>
    <t>SKD No: 0001325/4/01/05/2023</t>
  </si>
  <si>
    <t>SKD No: 0001348/4/01/05/2023</t>
  </si>
  <si>
    <t>IdTb_MKT_SKDNetInvestmentStored</t>
  </si>
  <si>
    <t>CustomerName = 'BELFOODS INDONESIA. PT' -- 'PT BELFOODS INDONESIA. PT'</t>
  </si>
  <si>
    <t>where IdTb_MKT_SKDNetInvestment in (5363, 5789);</t>
  </si>
  <si>
    <t>where IdTb_MKT_SKDNetInvestmentStored in (50089, 54559, 54560)</t>
  </si>
  <si>
    <r>
      <rPr>
        <sz val="11"/>
        <color rgb="FFFF0000"/>
        <rFont val="Consolas"/>
        <family val="3"/>
      </rPr>
      <t>Tb_DIS_AssetSellingDetail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ReportNumber</t>
    </r>
  </si>
  <si>
    <t>001/RPT/00061/COP/69/2023</t>
  </si>
  <si>
    <t>staging nomor invoice GSD KONTRAK 154/4/04 BULAN APRIL 2023</t>
  </si>
  <si>
    <t>#Ticket DM Eform 327611</t>
  </si>
  <si>
    <t>S0336585</t>
  </si>
  <si>
    <t>List of maintenance schedule B9780SBF tidak ada</t>
  </si>
  <si>
    <t>S0336585 - List of maintenance schedule B9780SBF tidak ada</t>
  </si>
  <si>
    <t>B9780SBF</t>
  </si>
  <si>
    <t>S0336592</t>
  </si>
  <si>
    <t>Staging Nomor Invoice GSD Kontrak 154/4/04 Bulan April 2023</t>
  </si>
  <si>
    <t>S0336592 - Staging Nomor Invoice GSD Kontrak 154/4/04 Bulan April 2023</t>
  </si>
  <si>
    <t>47790/INV/BDG/04/2023</t>
  </si>
  <si>
    <t>'47790/INV/BDG/04/2023'</t>
  </si>
  <si>
    <t>RE: Service Request S0336592 created successfullyRE: staging nomor invoice GSD KONTRAK 154/4/04 BULAN APRIL 2023</t>
  </si>
  <si>
    <t>VATAmt = 398498540.000, -- null</t>
  </si>
  <si>
    <t>PPHAmt = 72454280.000, -- null</t>
  </si>
  <si>
    <t>ExpectationCollectionAmount = 3912531120.000, -- 3622714000.000</t>
  </si>
  <si>
    <t>CollectionAmt = 0.000 -- 3622714000.000</t>
  </si>
  <si>
    <t>where IdTb_BIL_PayScheduleDtl = 416227;</t>
  </si>
  <si>
    <t>RE: staging nomor invoice GSD KONTRAK 154/4/04 BULAN APRIL 2023</t>
  </si>
  <si>
    <t>Service Request S0336592 - RE: staging nomor invoice GSD KONTRAK 154/4/04 BULAN APRIL 2023</t>
  </si>
  <si>
    <t>where b.IdentityPoliceNumber = 'B9780SBF'</t>
  </si>
  <si>
    <t>or c.PoliceNumber = 'B9780SBF'</t>
  </si>
  <si>
    <t>or c.PoliceNumberAct = 'B9780SBF';</t>
  </si>
  <si>
    <t>-- CARI AGREEMENT-NYA --</t>
  </si>
  <si>
    <t>D:\OPERATION-OLS\CMDB-TICKETS\S0336585 - List of maintenance schedule B9780SBF tidak ada</t>
  </si>
  <si>
    <t>select a.AgreementNumber, a.NumberOfPayments,</t>
  </si>
  <si>
    <t>c.IdTb_OPL_Unit, c.PoliceNumber</t>
  </si>
  <si>
    <t>RE: Service Request S0336585 created successfullyRE: #Ticket DM Eform 327611</t>
  </si>
  <si>
    <t>Revisi data Suplier #329450</t>
  </si>
  <si>
    <t>ASTRIDO PRIMA MOBILINDO, PT</t>
  </si>
  <si>
    <t>TUNAS MOBILINDO PERKASA, PT</t>
  </si>
  <si>
    <t>T00477</t>
  </si>
  <si>
    <t>SupplierCode</t>
  </si>
  <si>
    <t>51279/INV/BDG/06/2023</t>
  </si>
  <si>
    <r>
      <t>where a.SKDNo = '</t>
    </r>
    <r>
      <rPr>
        <b/>
        <sz val="11"/>
        <color theme="1"/>
        <rFont val="Consolas"/>
        <family val="3"/>
      </rPr>
      <t>0001353/4/01/05/2023</t>
    </r>
    <r>
      <rPr>
        <sz val="11"/>
        <color theme="1"/>
        <rFont val="Consolas"/>
        <family val="3"/>
      </rPr>
      <t>';</t>
    </r>
  </si>
  <si>
    <t>Revisi tanggal kontrak #329683</t>
  </si>
  <si>
    <t>RE: Revisi tanggal kontrak #329683</t>
  </si>
  <si>
    <t>0000672/4/10/05/2023</t>
  </si>
  <si>
    <t>S0336890</t>
  </si>
  <si>
    <t>S0336890 - Revise Supplier on SKD #329450</t>
  </si>
  <si>
    <t>S0336914 - Revisi tanggal kontrak #329683</t>
  </si>
  <si>
    <t>Revise Supplier on SKD #329450</t>
  </si>
  <si>
    <t>Virida Agustina</t>
  </si>
  <si>
    <t>Produced by Aryo Budi Dwi Prasetyo on June 7, 2023, 10:40 am</t>
  </si>
  <si>
    <t>D:\OPERATION-OLS\CMDB-TICKETS\S0336890 - Revise Supplier on SKD #329450</t>
  </si>
  <si>
    <r>
      <t xml:space="preserve">IdSupplier = </t>
    </r>
    <r>
      <rPr>
        <b/>
        <sz val="11"/>
        <color theme="1"/>
        <rFont val="Consolas"/>
        <family val="3"/>
      </rPr>
      <t>4755</t>
    </r>
    <r>
      <rPr>
        <sz val="11"/>
        <color theme="1"/>
        <rFont val="Consolas"/>
        <family val="3"/>
      </rPr>
      <t>, -- 799</t>
    </r>
  </si>
  <si>
    <r>
      <t>RemarksSys = case when RemarksSys is null then '</t>
    </r>
    <r>
      <rPr>
        <b/>
        <sz val="11"/>
        <color theme="1"/>
        <rFont val="Consolas"/>
        <family val="3"/>
      </rPr>
      <t>S0336890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-S0336890</t>
    </r>
    <r>
      <rPr>
        <sz val="11"/>
        <color theme="1"/>
        <rFont val="Consolas"/>
        <family val="3"/>
      </rPr>
      <t>' end</t>
    </r>
  </si>
  <si>
    <r>
      <t xml:space="preserve">where IdTb_MKT_SKD_Dtl = </t>
    </r>
    <r>
      <rPr>
        <b/>
        <sz val="11"/>
        <color theme="1"/>
        <rFont val="Consolas"/>
        <family val="3"/>
      </rPr>
      <t>209874</t>
    </r>
    <r>
      <rPr>
        <sz val="11"/>
        <color theme="1"/>
        <rFont val="Consolas"/>
        <family val="3"/>
      </rPr>
      <t>;</t>
    </r>
  </si>
  <si>
    <t>RE: Service Request S0336890 created successfullyRE: Revisi data Suplier #329450</t>
  </si>
  <si>
    <t>[STAGING INVOICE PRORATE] PT. GLOBAL JET CARGO - 53/4/38 &amp; 56/4/38</t>
  </si>
  <si>
    <t>S0336936</t>
  </si>
  <si>
    <t>53/4/38</t>
  </si>
  <si>
    <t>Installment prorate        :   3,709,677</t>
  </si>
  <si>
    <t>PPN                                    :   408,064</t>
  </si>
  <si>
    <t>PPH                                    :   74,194</t>
  </si>
  <si>
    <t>PERIODE SEWA                :  27 – 31 Mei 2023</t>
  </si>
  <si>
    <t>56/4/38</t>
  </si>
  <si>
    <t>Installment prorate        :   570,968</t>
  </si>
  <si>
    <t>PPN                                    :   62,806</t>
  </si>
  <si>
    <t>PPH                                    :   11,420</t>
  </si>
  <si>
    <t>PERIODE SEWA                :  26 – 31 Mei 2023</t>
  </si>
  <si>
    <t>S0336936 - Mohon bantuannya untuk staging invoice dengan nomor kontrak di bawah ini : sudah di proses prorate.</t>
  </si>
  <si>
    <t>Mohon bantuannya untuk staging invoice dengan nomor kontrak di bawah ini : sudah di proses prorate.</t>
  </si>
  <si>
    <t>RE: Service Request S0336936 created successfullyRE: [STAGING INVOICE PRORATE] PT. GLOBAL JET CARGO - 53/4/38 &amp; 56/4/38</t>
  </si>
  <si>
    <t>51370/INV/MD3/05/2023</t>
  </si>
  <si>
    <t>51371/INV/MD3/05/2023</t>
  </si>
  <si>
    <r>
      <rPr>
        <b/>
        <sz val="11"/>
        <color rgb="FFFF0000"/>
        <rFont val="Calibri"/>
        <family val="2"/>
        <scheme val="minor"/>
      </rPr>
      <t>202306907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</si>
  <si>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June 8, 2023, 10:23 am</t>
  </si>
  <si>
    <t>Revisi kode bulan #330292</t>
  </si>
  <si>
    <t>S0337212 - Revisi kode bulan #330292</t>
  </si>
  <si>
    <r>
      <rPr>
        <b/>
        <sz val="11"/>
        <color rgb="FFFF0000"/>
        <rFont val="Calibri"/>
        <family val="2"/>
        <scheme val="minor"/>
      </rPr>
      <t>20230616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</si>
  <si>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</si>
  <si>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</si>
  <si>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</si>
  <si>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20230619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</si>
  <si>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</si>
  <si>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</si>
  <si>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2023-06-20</t>
    </r>
    <r>
      <rPr>
        <sz val="11"/>
        <color theme="1"/>
        <rFont val="Consolas"/>
        <family val="3"/>
      </rPr>
      <t>'</t>
    </r>
  </si>
  <si>
    <t>REVISI INVOICE SMARTINDO JAYA ABADI. PT 0000862/4/08/11/2022,0000946/4/08/02/2023,0000975/4/08/03/2023</t>
  </si>
  <si>
    <t>0000862/4/08/11/2022</t>
  </si>
  <si>
    <t>0000946/4/08/02/2023</t>
  </si>
  <si>
    <t>0000975/4/08/03/2023</t>
  </si>
  <si>
    <t>S0337285</t>
  </si>
  <si>
    <t>Revisi Invoice SMARTINDO JAYA ABADI. PT 0000862/4/08/11/2022,0000946/4/08/02/2023,0000975/4/08/03/2023</t>
  </si>
  <si>
    <t>S0337285 - Revisi Invoice SMARTINDO JAYA ABADI. PT 0000862/4/08/11/2022,0000946/4/08/02/2023,0000975/4/08/03/2023</t>
  </si>
  <si>
    <t>RE: REVISI INVOICE SMARTINDO JAYA ABADI. PT 0000862/4/08/11/2022,0000946/4/08/02/2023,0000975/4/08/03/2023</t>
  </si>
  <si>
    <t>Service Request S0337285 - RE: REVISI INVOICE SMARTINDO JAYA ABADI. PT 0000862/4/08/11/2022,0000946/4/08/02/2023,0000975/4/08/03/2023</t>
  </si>
  <si>
    <t>Revisi tipe unit kendaraan #330657</t>
  </si>
  <si>
    <t>S0337294 - Revisi tipe unit kendaraan #330657</t>
  </si>
  <si>
    <t>Revisi END Date STNK di System OLSS</t>
  </si>
  <si>
    <t>RE: Revisi END Date STNK di System OLSS</t>
  </si>
  <si>
    <t>[Eforms #329283] Ticket Assignment Revisi SKD Anugerah Berlian Motor from Andri OPL</t>
  </si>
  <si>
    <t>S0337442 - Revisi SKD 923/4/08/05/2023 an Anugerah BerlianMotor</t>
  </si>
  <si>
    <t>S0337443</t>
  </si>
  <si>
    <t>S0337443 - Revisi End Date STNK Sesuai dengan Excel STNKTErlampir</t>
  </si>
  <si>
    <t>14:00 - 16:30</t>
  </si>
  <si>
    <t>#Ticket Eform 330674</t>
  </si>
  <si>
    <t>D:\OPERATION-OLS\CMDB-TICKETS\S0337443 - Revisi End Date STNK Sesuai dengan Excel STNKTErlampir</t>
  </si>
  <si>
    <t>RE: Service Request S0337443 created successfullyRE: #Ticket Eform 330674</t>
  </si>
  <si>
    <t>Revisi supplier unit #330894</t>
  </si>
  <si>
    <t>0001354/4/01/05/2023</t>
  </si>
  <si>
    <t>INDOMOBIL TRADA NASIONAL, PT.</t>
  </si>
  <si>
    <t>PT.TRIMITRA SEJAHTERA MOBILINDO</t>
  </si>
  <si>
    <t>Revisi End Date STNK Sesuai dengan Excel STNKTErlampir</t>
  </si>
  <si>
    <t>Produced by Aryo Budi Dwi Prasetyo on June 9, 2023, 9:43 am</t>
  </si>
  <si>
    <t>S0337470 - Revisi supplier unit #330894</t>
  </si>
  <si>
    <t>Revisi data unit kendaraan #330925</t>
  </si>
  <si>
    <t>NO AGREEMENT</t>
  </si>
  <si>
    <t>NOKA</t>
  </si>
  <si>
    <t>NOSIN</t>
  </si>
  <si>
    <t>NOPOL</t>
  </si>
  <si>
    <t>0000643/4/08/03/2022</t>
  </si>
  <si>
    <t>MR0DS8CD0H0331215</t>
  </si>
  <si>
    <t>2KDU976878</t>
  </si>
  <si>
    <t>KH8696AS</t>
  </si>
  <si>
    <t>MMBJJKL10NH074691</t>
  </si>
  <si>
    <t>4N15UJD8502</t>
  </si>
  <si>
    <t>B9073PBF</t>
  </si>
  <si>
    <t>0000641/4/08/03/2022</t>
  </si>
  <si>
    <t>MMBJNKL30GH013519</t>
  </si>
  <si>
    <t>4D56UAB7539</t>
  </si>
  <si>
    <t>KH8191AR</t>
  </si>
  <si>
    <t>MMBJNKL30JH016075</t>
  </si>
  <si>
    <t>4D56UAP8599</t>
  </si>
  <si>
    <t>DA8160KG</t>
  </si>
  <si>
    <t>KT8136ZB</t>
  </si>
  <si>
    <t>MMBJJKL10PH054979</t>
  </si>
  <si>
    <t>4N15UJY1922</t>
  </si>
  <si>
    <t>KT8137ZB</t>
  </si>
  <si>
    <t>MMBJJKL10PH054993</t>
  </si>
  <si>
    <t>4N15UJY1943</t>
  </si>
  <si>
    <t>DA8463JI</t>
  </si>
  <si>
    <t>MMBJJKL10PH055250</t>
  </si>
  <si>
    <t>4N15UJY2433</t>
  </si>
  <si>
    <t>DA8464JI</t>
  </si>
  <si>
    <t>MMBJJKL10PH055592</t>
  </si>
  <si>
    <t>4N15UJY2982</t>
  </si>
  <si>
    <t>S0337476</t>
  </si>
  <si>
    <t>Revise Unit Data #330925</t>
  </si>
  <si>
    <t>S0337476 - Revise Unit Data #330925</t>
  </si>
  <si>
    <t>D:\OPERATION-OLS\CMDB-TICKETS\S0337476 - Revise Unit Data #330925</t>
  </si>
  <si>
    <t>RE: Service Request S0337476 created successfullyRE: Revisi data unit kendaraan #330925</t>
  </si>
  <si>
    <t>Revisi kode bulan #330961</t>
  </si>
  <si>
    <t>S0337491 - Revisi kode bulan #330961</t>
  </si>
  <si>
    <t>Revisi Kwitansi Kontrak PT. TRANS MONANG (NON PPH) 0000764/4/08/09/2022 0000990/4/08/03/2023</t>
  </si>
  <si>
    <t>0000764/4/08/09/2022</t>
  </si>
  <si>
    <t>S0337530</t>
  </si>
  <si>
    <t>S0337530 - Revisi Kwitansi Kontrak PT. TRANS MONANG (NON PPH) 0000764/4/08/09/2022 0000990/4/08/03/2023</t>
  </si>
  <si>
    <t>RE: Revisi Kwitansi Kontrak PT. TRANS MONANG (NON PPH) 0000764/4/08/09/2022 0000990/4/08/03/2023</t>
  </si>
  <si>
    <t>Service Request S0337530 - RE: Revisi Kwitansi Kontrak PT. TRANS MONANG (NON PPH) 0000764/4/08/09/2022 0000990/4/08/03/2023</t>
  </si>
  <si>
    <t>Revisi supplier #331064</t>
  </si>
  <si>
    <t>RE: Revisi supplier #331064</t>
  </si>
  <si>
    <t>S0337532 - Revisi supplier #331064</t>
  </si>
  <si>
    <t>RE: Service Request S0337530 - RE: Revisi Kwitansi Kontrak PT. TRANS MONANG (NON PPH) 0000764/4/08/09/2022 0000990/4/08/03/2023</t>
  </si>
  <si>
    <t>#Ticket Eform 331344</t>
  </si>
  <si>
    <t>S0337763 - #Ticket Eform 331344</t>
  </si>
  <si>
    <t>Produced by Aryo Budi Dwi Prasetyo on June 12, 2023, 9:59 am</t>
  </si>
  <si>
    <t>Revisi End Date STNK Sesuai dengan Excel STNK Terlampir #330674</t>
  </si>
  <si>
    <t>EngineNumber = IdentityPoliceNumber,</t>
  </si>
  <si>
    <t>IdentityPoliceNumber = EngineNumber</t>
  </si>
  <si>
    <t>where IdUObjLease in (</t>
  </si>
  <si>
    <t>14790,</t>
  </si>
  <si>
    <t>16443,</t>
  </si>
  <si>
    <t>14785,</t>
  </si>
  <si>
    <t>EngineNumber = PoliceNumber,</t>
  </si>
  <si>
    <t>PoliceNumber = EngineNumber,</t>
  </si>
  <si>
    <t>PoliceNumberAct = EngineNumber</t>
  </si>
  <si>
    <t>where IdTb_OPL_Unit in (</t>
  </si>
  <si>
    <t>13849,</t>
  </si>
  <si>
    <t>14544,</t>
  </si>
  <si>
    <t>13844,</t>
  </si>
  <si>
    <t>14784</t>
  </si>
  <si>
    <t>13843</t>
  </si>
  <si>
    <t>Request Perubahan Data Diri Buyer</t>
  </si>
  <si>
    <t>#Ticket Eform 331500</t>
  </si>
  <si>
    <t>S0337786</t>
  </si>
  <si>
    <t>00094/AUC/102/2023</t>
  </si>
  <si>
    <t>Revise Buyer Data #331500</t>
  </si>
  <si>
    <t>0000488/4/01/07/2020</t>
  </si>
  <si>
    <t>0000490/4/01/07/2020</t>
  </si>
  <si>
    <t>0000526/4/01/08/2020</t>
  </si>
  <si>
    <t>0000554/4/01/11/2020</t>
  </si>
  <si>
    <t>0000613/4/01/01/2021</t>
  </si>
  <si>
    <t>0000706/4/01/03/2021</t>
  </si>
  <si>
    <t>0000708/4/01/03/2021</t>
  </si>
  <si>
    <t>0000739/4/01/04/2021</t>
  </si>
  <si>
    <t>0000750/4/01/05/2021</t>
  </si>
  <si>
    <t>0000751/4/01/04/2021</t>
  </si>
  <si>
    <t>0000898/4/01/12/2021</t>
  </si>
  <si>
    <t>PaymentSchedule = '2023-08-14'</t>
  </si>
  <si>
    <t>369094,</t>
  </si>
  <si>
    <t>370406,</t>
  </si>
  <si>
    <t>410532,</t>
  </si>
  <si>
    <t>410533,</t>
  </si>
  <si>
    <t>368524,</t>
  </si>
  <si>
    <t>369276,</t>
  </si>
  <si>
    <t>369160,</t>
  </si>
  <si>
    <t>369438,</t>
  </si>
  <si>
    <t>370753,</t>
  </si>
  <si>
    <t>371046,</t>
  </si>
  <si>
    <t>369207,</t>
  </si>
  <si>
    <t>369129</t>
  </si>
  <si>
    <t>EndPeriod = '2023-05-02' -- '2023-05-31'</t>
  </si>
  <si>
    <t>370307,</t>
  </si>
  <si>
    <t>370011</t>
  </si>
  <si>
    <t>S0337786 - Revise Buyer Data #331500</t>
  </si>
  <si>
    <r>
      <t>where a.MemoNumber = '</t>
    </r>
    <r>
      <rPr>
        <b/>
        <sz val="11"/>
        <color theme="1"/>
        <rFont val="Consolas"/>
        <family val="3"/>
      </rPr>
      <t>00094/AUC/102/2023</t>
    </r>
    <r>
      <rPr>
        <sz val="11"/>
        <color theme="1"/>
        <rFont val="Consolas"/>
        <family val="3"/>
      </rPr>
      <t>';</t>
    </r>
  </si>
  <si>
    <t>D:\OPERATION-OLS\CMDB-TICKETS\S0337786 - Revise Buyer Data #331500</t>
  </si>
  <si>
    <t>HARYONO</t>
  </si>
  <si>
    <t>JL. PERJUANGAN RAYA NO.17 F RT003 RW007 TUGU SELATAN KOJA</t>
  </si>
  <si>
    <t>3172041201790018</t>
  </si>
  <si>
    <t>70.058.958.3.045.000</t>
  </si>
  <si>
    <t>right join OPLUObjectLease b</t>
  </si>
  <si>
    <t>right join Tb_OPL_Unit c</t>
  </si>
  <si>
    <t>where b.IdentityPoliceNumber = 'KT8091YKGS'</t>
  </si>
  <si>
    <t>and c.PoliceNumber = 'KT8091YKGS'</t>
  </si>
  <si>
    <t>and c.PoliceNumberAct = 'KT8091YKGS';</t>
  </si>
  <si>
    <t>RE: Revisi data unit kendaraan #330925</t>
  </si>
  <si>
    <t>Remarks = 'MMBJJKL10PH054993', -- 'MMBJNKL30JH052561GS'</t>
  </si>
  <si>
    <t>EngineNumber = '4N15UJY1943', -- '4D56UAT9639GS'</t>
  </si>
  <si>
    <t>IdentityPoliceNumber = 'KT8137ZB' -- 'KT8091YKGS'</t>
  </si>
  <si>
    <t>where IdUObjLease = 14791;</t>
  </si>
  <si>
    <t>ChassisNumber = 'MMBJJKL10PH054993', -- 'MMBJNKL30JH052561GS'</t>
  </si>
  <si>
    <t>PoliceNumber = 'KT8137ZB', -- 'KT8091YKGS'</t>
  </si>
  <si>
    <t>PoliceNumberAct = 'KT8137ZB' -- 'KT8091YKGS'</t>
  </si>
  <si>
    <t>where IdTb_OPL_Unit = 13850;</t>
  </si>
  <si>
    <t>Service Request S0337476 - RE: Revisi data unit kendaraan #330925</t>
  </si>
  <si>
    <t>update Tb_DIS_Buyers</t>
  </si>
  <si>
    <t>[Name] = 'HARYONO', -- 'WIDI NUGROHO'</t>
  </si>
  <si>
    <t>[Address] = 'JL. PERJUANGAN RAYA NO.17 F RT003 RW007 TUGU SELATAN KOJA', -- 'JL. JIAN II B RT014/RW007 CIPETE UTARA KECAMATAN KEBAYORAN BARU JAKARTA SELATAN'</t>
  </si>
  <si>
    <t>KTP = '31720412017900', -- '31740411911001'</t>
  </si>
  <si>
    <t>NPWP = null -- '70.058.958.3.045.000' -- null</t>
  </si>
  <si>
    <t>where IdTb_DIS_Buyers = 3252;</t>
  </si>
  <si>
    <t>RE: Service Request S0337786 created successfullyRE: Request Perubahan Data Diri Buyer</t>
  </si>
  <si>
    <t>00484/OCN/01/06/2023</t>
  </si>
  <si>
    <r>
      <t>where a.OPLCalculationNumber = '</t>
    </r>
    <r>
      <rPr>
        <b/>
        <sz val="11"/>
        <color theme="1"/>
        <rFont val="Consolas"/>
        <family val="3"/>
      </rPr>
      <t>00484/OCN/01/06/2023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</si>
  <si>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9717</t>
    </r>
    <r>
      <rPr>
        <sz val="11"/>
        <color theme="1"/>
        <rFont val="Consolas"/>
        <family val="3"/>
      </rPr>
      <t>;</t>
    </r>
  </si>
  <si>
    <t>Produced by Aryo Budi Dwi Prasetyo on June 13, 2023, 9:11 am</t>
  </si>
  <si>
    <t>RE: Service Request S0337476 - RE: Revisi data unit kendaraan #330925</t>
  </si>
  <si>
    <t>Revisi data unit kendaraan #331911</t>
  </si>
  <si>
    <t>0000981/4/08/03/2023</t>
  </si>
  <si>
    <t>MK2NCLTATPJ002582</t>
  </si>
  <si>
    <t>MK2NCLTATPJ002701</t>
  </si>
  <si>
    <t>4A91KBL6694</t>
  </si>
  <si>
    <t>4A91KBL8124</t>
  </si>
  <si>
    <t>B2825UIO</t>
  </si>
  <si>
    <t>B2672UIM</t>
  </si>
  <si>
    <t>S0338035</t>
  </si>
  <si>
    <t>S0338035 - Revise Unit Data #331911</t>
  </si>
  <si>
    <t>Revise Unit Data #331911</t>
  </si>
  <si>
    <t>Revisi data kendaraan #331920</t>
  </si>
  <si>
    <t>0000680/4/10/03/2023</t>
  </si>
  <si>
    <t>MHKA6GK6JLJ606005</t>
  </si>
  <si>
    <t>3NRH552984</t>
  </si>
  <si>
    <t>B2854SRM</t>
  </si>
  <si>
    <t>Color</t>
  </si>
  <si>
    <t>Hitam</t>
  </si>
  <si>
    <t>MHKA6GK6JLJ606259</t>
  </si>
  <si>
    <t>3NRH555867</t>
  </si>
  <si>
    <t>B2872SRM</t>
  </si>
  <si>
    <t>D:\OPERATION-OLS\CMDB-TICKETS\S0338035 - Revise Unit Data #331911</t>
  </si>
  <si>
    <t>RE: Service Request S0338035 created successfullyRE: Revisi data unit kendaraan #331911</t>
  </si>
  <si>
    <t>RE: IMS Requirement - Execute Script</t>
  </si>
  <si>
    <t>332031</t>
  </si>
  <si>
    <t>S0338060</t>
  </si>
  <si>
    <t>Data Maintenance - Revise End Contract OLSS #332031</t>
  </si>
  <si>
    <t>S0338060 - Data Maintenance - Revise End Contract OLSS #332031</t>
  </si>
  <si>
    <t>update Tb_OPL_Unit set ChassisNumber = 'MK2NCLTATPJ002701', EngineNumber = '4A91KBL8124', PoliceNumber = 'B2672UIM', PoliceNumberAct = 'B2672UIM', RemarksSys = case when RemarksSys is null then 'S0338035' else RemarksSys + '-S0338035' end where IdTb_OPL_Unit = 20095;</t>
  </si>
  <si>
    <t>update Tb_OPL_Unit set ChassisNumber = 'MK2NCLTATPJ002582', EngineNumber = '4A91KBL6694', PoliceNumber = 'B2825UIO', PoliceNumberAct = 'B2825UIO', RemarksSys = case when RemarksSys is null then 'S0338035' else RemarksSys + '-S0338035' end where IdTb_OPL_Unit = 20152;</t>
  </si>
  <si>
    <t>update OPLUObjectLease set Remarks = 'MK2NCLTATPJ002701', EngineNumber = '4A91KBL8124', IdentityPoliceNumber = 'B2672UIM', RemarksSys = case when RemarksSys is null then 'S0338035' else RemarksSys + '-S0338035' end where IdUObjLease = 20729;</t>
  </si>
  <si>
    <t>update OPLUObjectLease set Remarks = 'MK2NCLTATPJ002582', EngineNumber = '4A91KBL6694', IdentityPoliceNumber = 'B2825UIO', RemarksSys = case when RemarksSys is null then 'S0338035' else RemarksSys + '-S0338035' end where IdUObjLease = 20786;</t>
  </si>
  <si>
    <t>S0338040 - Revisi data kendaraan #331920</t>
  </si>
  <si>
    <t>#Ticket Eform 332106</t>
  </si>
  <si>
    <t>S0338078</t>
  </si>
  <si>
    <t>D:\OPERATION-OLS\CMDB-TICKETS\S0338060 - Data Maintenance - Revise End Contract OLSS #332031</t>
  </si>
  <si>
    <t>select a.*, b.IdOPLAgreement,</t>
  </si>
  <si>
    <t>cast(b.EndPeriodDate as date) as EndPeriodDate,</t>
  </si>
  <si>
    <t>select '0000531/4/01/09/2020' AgreementNumber, '2023-06-01' bEndPeriodDate, '2023-09-01' aEndPeriodDate union all</t>
  </si>
  <si>
    <t>select '0000450/4/08/01/2021' AgreementNumber, '2023-06-08' bEndPeriodDate, '2023-12-08' aEndPeriodDate union all</t>
  </si>
  <si>
    <t>select '0000426/4/08/11/2020' AgreementNumber, '2023-06-30' bEndPeriodDate, '2023-11-30' aEndPeriodDate union all</t>
  </si>
  <si>
    <t>select '0000446/4/08/12/2020' AgreementNumber, '2023-06-30' bEndPeriodDate, '2023-11-30' aEndPeriodDate union all</t>
  </si>
  <si>
    <t>select '0000427/4/08/11/2020' AgreementNumber, '2023-06-30' bEndPeriodDate, '2023-11-30' aEndPeriodDate union all</t>
  </si>
  <si>
    <t>select '0000425/4/08/11/2020' AgreementNumber, '2023-06-30' bEndPeriodDate, '2023-11-30' aEndPeriodDate union all</t>
  </si>
  <si>
    <t>select '0000429/4/08/11/2020' AgreementNumber, '2023-05-31' bEndPeriodDate, '2023-10-31' aEndPeriodDate union all</t>
  </si>
  <si>
    <t>select '0000428/4/08/11/2020' AgreementNumber, '2023-05-31' bEndPeriodDate, '2023-10-31' aEndPeriodDate union all</t>
  </si>
  <si>
    <t>select '0000470/4/10/06/2022' AgreementNumber, '2023-06-11' bEndPeriodDate, '2023-09-11' aEndPeriodDate</t>
  </si>
  <si>
    <t>) a</t>
  </si>
  <si>
    <t>left join OPLAgreement b</t>
  </si>
  <si>
    <t>on a.AgreementNumber = b.AgreementNumber;</t>
  </si>
  <si>
    <t>RE: Service Request S0338060 created successfullyRE: Data Maintenance - Revise End Contract OLSS</t>
  </si>
  <si>
    <t>S0338078 - Revise Unit Data #330925</t>
  </si>
  <si>
    <t>D:\OPERATION-OLS\CMDB-TICKETS\S0338078 - Revise Unit Data #330925</t>
  </si>
  <si>
    <t>0001183/4/01/11/2022</t>
  </si>
  <si>
    <t>MHKB3BA1JLK071190GS</t>
  </si>
  <si>
    <t>MHKB3BA1JNK081498GS</t>
  </si>
  <si>
    <t>MHKB3BA1JNK081500GS</t>
  </si>
  <si>
    <t>MHKP3BA1JNK180842GS</t>
  </si>
  <si>
    <t>MHKP3BA1JFK096415GS</t>
  </si>
  <si>
    <t>K3MH80340GS</t>
  </si>
  <si>
    <t>K3MJ11755GS</t>
  </si>
  <si>
    <t>K3MJ11761GS</t>
  </si>
  <si>
    <t>K3MJ30787GS</t>
  </si>
  <si>
    <t>MF76300GS</t>
  </si>
  <si>
    <t>B9266PCRGS</t>
  </si>
  <si>
    <t>B9829PCSGS</t>
  </si>
  <si>
    <t>B9746PCSGS</t>
  </si>
  <si>
    <t>L8266CGS</t>
  </si>
  <si>
    <t>AD8310FAGS</t>
  </si>
  <si>
    <t>B9664PCU</t>
  </si>
  <si>
    <t>B9793PCU</t>
  </si>
  <si>
    <t>B9795PCU</t>
  </si>
  <si>
    <t>B9791PCU</t>
  </si>
  <si>
    <t>B9660PCU</t>
  </si>
  <si>
    <t>MHKP3BA1JNK180580</t>
  </si>
  <si>
    <t>MHKP3BA1JNK180614</t>
  </si>
  <si>
    <t>MHKP3BA1JNK180608</t>
  </si>
  <si>
    <t>MHKP3BA1JNK180842</t>
  </si>
  <si>
    <t>MHKP3BA1JNK180618</t>
  </si>
  <si>
    <t>K3MJ30426</t>
  </si>
  <si>
    <t>K3MJ30445</t>
  </si>
  <si>
    <t>K3MJ30562</t>
  </si>
  <si>
    <t>K3MJ30787</t>
  </si>
  <si>
    <t>K3MJ30596</t>
  </si>
  <si>
    <t>Produced by Aryo Budi Dwi Prasetyo on June 14, 2023, 9:10 am</t>
  </si>
  <si>
    <t>RE: Service Request S0338078 created successfullyRE: Revisi data unit kendaraan #330925</t>
  </si>
  <si>
    <t>MHKP3BA1JFK109701GS</t>
  </si>
  <si>
    <t>K3MG52767GS</t>
  </si>
  <si>
    <t>MF76300</t>
  </si>
  <si>
    <t>S0338088 - REQUEST RAL TIDAK BERHASIL0003196/2/09/05/2013 AN. BUSTAMAM</t>
  </si>
  <si>
    <t>STAGING INVOICE MEI PRORATE INVOICE GABUNGAN PT. BANK SINARMAS</t>
  </si>
  <si>
    <t>942/4/08</t>
  </si>
  <si>
    <t>Installment  prorate        :   16.425.806</t>
  </si>
  <si>
    <t>PPN                                    :   1.806.839</t>
  </si>
  <si>
    <t>PPH                                    :   328.516</t>
  </si>
  <si>
    <t>PERIODE SEWA                :  13 – 31 May 2023</t>
  </si>
  <si>
    <t>947/4/08</t>
  </si>
  <si>
    <t>Installment prorate        :  4.290.323</t>
  </si>
  <si>
    <t>PPN                                    :  471.936</t>
  </si>
  <si>
    <t>PPH                                    :  85.806</t>
  </si>
  <si>
    <t>PERIODE SEWA                :  22 – 31 May 2023</t>
  </si>
  <si>
    <t>949/4/08</t>
  </si>
  <si>
    <t>Installment prorate        :  2.574.194</t>
  </si>
  <si>
    <t>PPN                                    :  283.161</t>
  </si>
  <si>
    <t>PPH                                    :  51.484</t>
  </si>
  <si>
    <t>PERIODE SEWA                :  26 – 31 May 2023</t>
  </si>
  <si>
    <t>0000942/4/08/02/2023</t>
  </si>
  <si>
    <t>0000947/4/08/02/2023</t>
  </si>
  <si>
    <t>0000949/4/08/02/2023</t>
  </si>
  <si>
    <t>S0338303</t>
  </si>
  <si>
    <t>S0338303 - STAGING INVOICE MEI PRORATE INVOICE GABUNGAN PT. BANK SINARMAS</t>
  </si>
  <si>
    <t>REVISI INVOICE SUKSES MAKMUR MEI KONTRAK 849-4-08 BULAN MEI</t>
  </si>
  <si>
    <t>S0338314</t>
  </si>
  <si>
    <t>S0338314 - REVISI INVOICE SUKSES MAKMUR MEI KONTRAK 849-4-08 BULAN MEI</t>
  </si>
  <si>
    <t>50892/INV/JKN/05/2023</t>
  </si>
  <si>
    <t>RE: STAGING INVOICE MEI PRORATE INVOICE GABUNGAN PT. BANK SINARMAS</t>
  </si>
  <si>
    <t>00081/DSF/INV/4/06/2023</t>
  </si>
  <si>
    <t>'00081/DSF/INV/4/06/2023'</t>
  </si>
  <si>
    <t>RE: REVISI INVOICE SUKSES MAKMUR MEI KONTRAK 849-4-08 BULAN MEI</t>
  </si>
  <si>
    <t>Service Request S0338303 - RE: STAGING INVOICE MEI PRORATE INVOICE GABUNGAN PT. BANK SINARMAS</t>
  </si>
  <si>
    <t>BillingAmt = 1200000.000, -- 9000000</t>
  </si>
  <si>
    <t>VATAmt = 132000.000 -- 990000</t>
  </si>
  <si>
    <t>where IdTb_BIL_PayScheduleDtl = 400965;</t>
  </si>
  <si>
    <t>Service Request S0338314 - RE: REVISI INVOICE SUKSES MAKMUR MEI KONTRAK 849-4-08 BULAN MEI</t>
  </si>
  <si>
    <t>where a.AgreementNumber = '0000181/4/04/05/2023'</t>
  </si>
  <si>
    <t>and b.Remarks = 'MHFJB8EM6P1112741'</t>
  </si>
  <si>
    <t>and c.ChassisNumber = 'MHFJB8EM6P1112741';</t>
  </si>
  <si>
    <t>Revisi Data Unit Kendaraan #332692</t>
  </si>
  <si>
    <t>where IdTb_OPL_Unit = 20393;</t>
  </si>
  <si>
    <t>where IdUObjLease = 21027;</t>
  </si>
  <si>
    <t>S0338350</t>
  </si>
  <si>
    <t>EngineNumber = replace(EngineNumber, '  ', ''),</t>
  </si>
  <si>
    <t>RemarksSys = case when RemarksSys is null then 'S0338350' else RemarksSys + '-S0338350' end</t>
  </si>
  <si>
    <t>S0338350 - Revise Unit Data #332692</t>
  </si>
  <si>
    <t>Revise Unit Data #332692</t>
  </si>
  <si>
    <t>D:\OPERATION-OLS\CMDB-TICKETS\S0338350 - Revise Unit Data #332692</t>
  </si>
  <si>
    <t>RE: Service Request S0338350 created successfullyRE: Revisi Data Unit Kendaraan #332692</t>
  </si>
  <si>
    <t>0000382/4/08/08/2020</t>
  </si>
  <si>
    <t>where a.AgreementNumber = '0000382/4/08/08/2020';</t>
  </si>
  <si>
    <t>where AgreementNumber = '0000382/4/08/08/2020';</t>
  </si>
  <si>
    <t>EndPeriodDate = '2023-07-30', -- '2023-03-31'</t>
  </si>
  <si>
    <t>Revisi tanggal ending contract #332712</t>
  </si>
  <si>
    <t>S0338356</t>
  </si>
  <si>
    <t>Revise Agreement End Period Date #332712</t>
  </si>
  <si>
    <t>S0338356 - Revise Agreement End Period Date #332712</t>
  </si>
  <si>
    <t>D:\OPERATION-OLS\CMDB-TICKETS\S0338356 - Revise Agreement End Period Date #332712</t>
  </si>
  <si>
    <t>RemarksSys = case when RemarksSys is null then 'S0338356' else RemarksSys + '-S0338356' end</t>
  </si>
  <si>
    <t>RE: Service Request S0338356 created successfullyRE: Revisi tanggal ending contract #332712</t>
  </si>
  <si>
    <t>Produced by Aryo Budi Dwi Prasetyo on June 15, 2023, 8:23 am</t>
  </si>
  <si>
    <t>Revisi Kwitansi Kontrak PT. EMPAT ANGKASA EKSPRESS (NON PPH)</t>
  </si>
  <si>
    <t>0001157/4/01/10/2022</t>
  </si>
  <si>
    <t>0001133/4/01/09/2022</t>
  </si>
  <si>
    <t>S0338518</t>
  </si>
  <si>
    <t>S0338518 - Revisi Kwitansi Kontrak PT. EMPAT ANGKASA EKSPRESS (NON PPH)</t>
  </si>
  <si>
    <t>RE: Service Request S0338518 created successfullyRE: Revisi Kwitansi Kontrak PT. EMPAT ANGKASA EKSPRESS (NON PPH)</t>
  </si>
  <si>
    <t>IT Data Maintenance 332895 – Revise Cabang pada SKD 0001367/4/01/06/2023 dan 0001376/4/01/06/2023</t>
  </si>
  <si>
    <t>S0338534 - Revise Branch on SKD #332895</t>
  </si>
  <si>
    <t>RE: IT Data Maintenance 332895 – Revise Cabang pada SKD 0001367/4/01/06/2023 dan 0001376/4/01/06/2023</t>
  </si>
  <si>
    <r>
      <rPr>
        <b/>
        <sz val="11"/>
        <color rgb="FFFF0000"/>
        <rFont val="Calibri"/>
        <family val="2"/>
        <scheme val="minor"/>
      </rPr>
      <t>20230621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</si>
  <si>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</si>
  <si>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</si>
  <si>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20230620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</si>
  <si>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</si>
  <si>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</si>
  <si>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</si>
  <si>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t>Revisi data Suplier #333013</t>
  </si>
  <si>
    <t xml:space="preserve">SKD </t>
  </si>
  <si>
    <t>0000471/4/10/10/2022</t>
  </si>
  <si>
    <t>TYPE</t>
  </si>
  <si>
    <t>UNIT</t>
  </si>
  <si>
    <t>SUPPLIER BEFORE</t>
  </si>
  <si>
    <t>PT. MUSTIKA PRIMA BERLIAN</t>
  </si>
  <si>
    <t>SUPPLIER BECOME</t>
  </si>
  <si>
    <t>PT DIPO INTERNASIONAL PAHALA OTOMOTIF</t>
  </si>
  <si>
    <t>SUPPLIER CODE</t>
  </si>
  <si>
    <t>P07125</t>
  </si>
  <si>
    <t>KAROSERI</t>
  </si>
  <si>
    <t>PT INDOSALUYU PRIMA JAYA</t>
  </si>
  <si>
    <t>I00412</t>
  </si>
  <si>
    <t>c.[Address], b.[Type],</t>
  </si>
  <si>
    <t>S0338554</t>
  </si>
  <si>
    <t>Revise Supplier on SKD #333013</t>
  </si>
  <si>
    <t>S0338554 - Revise Supplier on SKD #333013</t>
  </si>
  <si>
    <t>D:\OPERATION-OLS\CMDB-TICKETS\S0338554 - Revise Supplier on SKD #333013</t>
  </si>
  <si>
    <t>IdSupplier = 6498, -- 2850</t>
  </si>
  <si>
    <t>RemarksSys = case when RemarksSys is null then 'S0338554' else RemarksSys + '-S0338554' end</t>
  </si>
  <si>
    <t>where IdTb_MKT_SKD_Dtl = 209133;</t>
  </si>
  <si>
    <t>IdSupplier = 2234, -- 2850</t>
  </si>
  <si>
    <t>where IdTb_MKT_SKD_Dtl = 209134;</t>
  </si>
  <si>
    <t>RE: Service Request S0338554 created successfullyRE: Revisi data Suplier #333013</t>
  </si>
  <si>
    <t>DisposalNumber</t>
  </si>
  <si>
    <t>20230613142648859</t>
  </si>
  <si>
    <t>AssetCode</t>
  </si>
  <si>
    <t>4120035611</t>
  </si>
  <si>
    <t>4A91HP5217</t>
  </si>
  <si>
    <t>Related Tickets:</t>
  </si>
  <si>
    <t>S0271400</t>
  </si>
  <si>
    <t>Invalid data from MFAPPL</t>
  </si>
  <si>
    <t>S0272823</t>
  </si>
  <si>
    <t>S0295624</t>
  </si>
  <si>
    <t>0000321/4/08/05/2020</t>
  </si>
  <si>
    <t>REVISI INVOICE KERETA API PARIWISATA. PT - 0000017/4/34/08/2022</t>
  </si>
  <si>
    <t>S0338569</t>
  </si>
  <si>
    <t>S0338569 - REVISI INVOICE KERETA API PARIWISATA. PT - 0000017/4/34/08/2022</t>
  </si>
  <si>
    <t>50760/INV/TGR/05/2023</t>
  </si>
  <si>
    <t>0000012/4/34/03/2023</t>
  </si>
  <si>
    <t>a.TermOfPayment, a.StartPeriodDate, a.EndPeriodDate,</t>
  </si>
  <si>
    <t>a.RemarksSys,</t>
  </si>
  <si>
    <t>'1' [1]</t>
  </si>
  <si>
    <r>
      <t>where a.AgreementNumber = '</t>
    </r>
    <r>
      <rPr>
        <b/>
        <sz val="11"/>
        <color theme="1"/>
        <rFont val="Consolas"/>
        <family val="3"/>
      </rPr>
      <t>0000012/4/34/03/2023</t>
    </r>
    <r>
      <rPr>
        <sz val="11"/>
        <color theme="1"/>
        <rFont val="Consolas"/>
        <family val="3"/>
      </rPr>
      <t>';</t>
    </r>
  </si>
  <si>
    <t>RE: Service Request S0338569 created successfullyRE: REVISI INVOICE KERETA API PARIWISATA. PT - 0000017/4/34/08/2022</t>
  </si>
  <si>
    <t>a.agreementnumber,</t>
  </si>
  <si>
    <t>IdTb_BIL_PayScheduleDtl = 417471</t>
  </si>
  <si>
    <t>where IdTb_BIL_InvoiceReceipt = 75590;</t>
  </si>
  <si>
    <r>
      <t xml:space="preserve">where IdOPLAgreement = </t>
    </r>
    <r>
      <rPr>
        <b/>
        <sz val="11"/>
        <color theme="1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</si>
  <si>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TermOfPayment = </t>
    </r>
    <r>
      <rPr>
        <b/>
        <sz val="11"/>
        <color theme="1"/>
        <rFont val="Consolas"/>
        <family val="3"/>
      </rPr>
      <t>60</t>
    </r>
    <r>
      <rPr>
        <sz val="11"/>
        <color theme="1"/>
        <rFont val="Consolas"/>
        <family val="3"/>
      </rPr>
      <t>, -- 30</t>
    </r>
  </si>
  <si>
    <t>#Ticket DM Eform 332031</t>
  </si>
  <si>
    <t>revisi top date #333118</t>
  </si>
  <si>
    <t>S0338578 - Ticket DM Eform 332031</t>
  </si>
  <si>
    <t>S0338579</t>
  </si>
  <si>
    <t>S0338579 - Revise Agreement Term of Payment Days #333118</t>
  </si>
  <si>
    <t>Revise Agreement Term of Payment Days #333118</t>
  </si>
  <si>
    <t>D:\OPERATION-OLS\CMDB-TICKETS\S0338579 - Revise Agreement Term of Payment Days #333118</t>
  </si>
  <si>
    <r>
      <t>RemarksSys = case when RemarksSys is null then '</t>
    </r>
    <r>
      <rPr>
        <b/>
        <sz val="11"/>
        <color theme="1"/>
        <rFont val="Consolas"/>
        <family val="3"/>
      </rPr>
      <t>S0338579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S0338579</t>
    </r>
    <r>
      <rPr>
        <sz val="11"/>
        <color theme="1"/>
        <rFont val="Consolas"/>
        <family val="3"/>
      </rPr>
      <t>' end</t>
    </r>
  </si>
  <si>
    <t>RE: Service Request S0338579 RE: revisi top date #333118</t>
  </si>
  <si>
    <t xml:space="preserve">Revisi data unit kendaraan #333142 </t>
  </si>
  <si>
    <t>S0338587 - Revisi data unit kendaraan #333142</t>
  </si>
  <si>
    <t>REVISI INVOICE PT. BORWITA INDAH - 0001108/4/01/08/2022</t>
  </si>
  <si>
    <t>50132/INV/JKC/05/2023</t>
  </si>
  <si>
    <t>S0338597</t>
  </si>
  <si>
    <t>S0338597 - REVISI INVOICE PT. BORWITA INDAH - 0001108/4/01/08/2022</t>
  </si>
  <si>
    <t>#Ticket DM Eform 330320</t>
  </si>
  <si>
    <t>B9392PCU</t>
  </si>
  <si>
    <t>RE: Service Request S0338597 created successfullyRE: REVISI INVOICE PT. BORWITA INDAH - 0001108/4/01/08/2022</t>
  </si>
  <si>
    <t>0001108/4/01/08/2022</t>
  </si>
  <si>
    <t>Revisi data unit kendaraan #333142</t>
  </si>
  <si>
    <t>S0338587</t>
  </si>
  <si>
    <t>Produced by Aryo Budi Dwi Prasetyo on June 16, 2023, 9:47 am</t>
  </si>
  <si>
    <t>333017 - Menghapus data KEUR dan STNK untuk nopol KT8139ZB</t>
  </si>
  <si>
    <t>S0338752 - 333017 - Menghapus data KEUR dan STNK untuk nopol KT8139ZB</t>
  </si>
  <si>
    <t>Produced by Aryo Budi Dwi Prasetyo on June 19, 2023, 8:06 am</t>
  </si>
  <si>
    <t>Revisi kode bulan pada agreement #333715</t>
  </si>
  <si>
    <t>REVISI INVOICE PT. BORWITA CITRA PRIMA - 0000136/4/03/04/2022</t>
  </si>
  <si>
    <t>51434/INV/SBY/06/2023</t>
  </si>
  <si>
    <t>10 Mei 2023 - 06 Juni 2023</t>
  </si>
  <si>
    <t>17.883.871</t>
  </si>
  <si>
    <t>1.967.226</t>
  </si>
  <si>
    <t>S0339014</t>
  </si>
  <si>
    <t>REVISI INVOICE GABUNGAN PT. NUSANTARA EKSPRES KILAT PERIODE MEI 2023</t>
  </si>
  <si>
    <t>00073/DSF/INV/4/05/2023</t>
  </si>
  <si>
    <t>S0339017</t>
  </si>
  <si>
    <t>#Ticket DM Eform 332081</t>
  </si>
  <si>
    <t>1183/4/01</t>
  </si>
  <si>
    <t>S0339030 - Ticket DM Eform 332081</t>
  </si>
  <si>
    <t>S0339010 - Revisi kode bulan pada agreement #333715</t>
  </si>
  <si>
    <t>S0339014 - REVISI INVOICE PT. BORWITA CITRA PRIMA - 0000136/4/03/04/2022</t>
  </si>
  <si>
    <t>S0339017 - REVISI INVOICE GABUNGAN PT. NUSANTARA EKSPRES KILAT PERIODE MEI 2023</t>
  </si>
  <si>
    <t>RE: REVISI INVOICE PT. BORWITA CITRA PRIMA - 0000136/4/03/04/2022</t>
  </si>
  <si>
    <t>Service Request S0339014 - RE: REVISI INVOICE PT. BORWITA CITRA PRIMA - 0000136/4/03/04/2022</t>
  </si>
  <si>
    <t>RE: REVISI INVOICE GABUNGAN PT. NUSANTARA EKSPRES KILAT PERIODE MEI 2023</t>
  </si>
  <si>
    <t>EndPeriod = '2023-06-06', -- '2023-06-09'</t>
  </si>
  <si>
    <t>BillingAmt = 17883871.000, -- 19800000.000</t>
  </si>
  <si>
    <t>VATAmt = 1967226.000 -- 2178000.000</t>
  </si>
  <si>
    <t>where IdTb_BIL_PayScheduleDtl = 410988;</t>
  </si>
  <si>
    <t>where a.invoicenoinstalment in (</t>
  </si>
  <si>
    <t>'00073/DSF/INV/4/05/2023'</t>
  </si>
  <si>
    <t>PAYMENTSCHEDULE</t>
  </si>
  <si>
    <t>STARTPERIOD</t>
  </si>
  <si>
    <t>ENDPERIOD</t>
  </si>
  <si>
    <t>ISREAD</t>
  </si>
  <si>
    <t>0000010/4/34/07/2022</t>
  </si>
  <si>
    <t>0000011/4/34/07/2022</t>
  </si>
  <si>
    <t>0000013/4/34/07/2022</t>
  </si>
  <si>
    <t>0000014/4/34/07/2022</t>
  </si>
  <si>
    <t>0000015/4/34/07/2022</t>
  </si>
  <si>
    <t>0000016/4/34/08/2022</t>
  </si>
  <si>
    <t>0000018/4/34/08/2022</t>
  </si>
  <si>
    <t>0000019/4/34/08/2022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</si>
  <si>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</si>
  <si>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</si>
  <si>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</si>
  <si>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</si>
  <si>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</si>
  <si>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</si>
  <si>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0000479/4/10/06/2022</t>
  </si>
  <si>
    <t>0000482/4/10/06/2022</t>
  </si>
  <si>
    <t>0000511/4/10/06/2022</t>
  </si>
  <si>
    <t>0000523/4/10/06/2022</t>
  </si>
  <si>
    <t>Service Request S0339017 - RE: REVISI INVOICE GABUNGAN PT. NUSANTARA EKSPRES KILAT PERIODE MEI 2023</t>
  </si>
  <si>
    <t>EndPeriod = '2023-06-10' -- '2023-05-31'</t>
  </si>
  <si>
    <t>383728,</t>
  </si>
  <si>
    <t>383748,</t>
  </si>
  <si>
    <t>398889,</t>
  </si>
  <si>
    <t>399008,</t>
  </si>
  <si>
    <t>398898,</t>
  </si>
  <si>
    <t>398933,</t>
  </si>
  <si>
    <t>383777,</t>
  </si>
  <si>
    <t>399109,</t>
  </si>
  <si>
    <t>380931,</t>
  </si>
  <si>
    <t>383480,</t>
  </si>
  <si>
    <t>383768,</t>
  </si>
  <si>
    <t>380921,</t>
  </si>
  <si>
    <t>399118,</t>
  </si>
  <si>
    <t>383738,</t>
  </si>
  <si>
    <t>398841,</t>
  </si>
  <si>
    <t>383718,</t>
  </si>
  <si>
    <t>398999,</t>
  </si>
  <si>
    <t>383758</t>
  </si>
  <si>
    <t>EndPeriod = '2023-05-31' -- '2023-06-10'</t>
  </si>
  <si>
    <t>where IdTb_BIL_PayScheduleDtl = 398889;</t>
  </si>
  <si>
    <t>select *</t>
  </si>
  <si>
    <t>from Tb_BIL_PayScheduleDtl</t>
  </si>
  <si>
    <t>383758,</t>
  </si>
  <si>
    <t>378143,</t>
  </si>
  <si>
    <t>378647,</t>
  </si>
  <si>
    <t>382007,</t>
  </si>
  <si>
    <t>382693,</t>
  </si>
  <si>
    <t>381971,</t>
  </si>
  <si>
    <t>383625,</t>
  </si>
  <si>
    <t>383481,</t>
  </si>
  <si>
    <t>384676,</t>
  </si>
  <si>
    <t>385054,</t>
  </si>
  <si>
    <t>384934,</t>
  </si>
  <si>
    <t>385368,</t>
  </si>
  <si>
    <t>384994,</t>
  </si>
  <si>
    <t>384724,</t>
  </si>
  <si>
    <t>384700,</t>
  </si>
  <si>
    <t>367158,</t>
  </si>
  <si>
    <t>377589,</t>
  </si>
  <si>
    <t>382525</t>
  </si>
  <si>
    <t>0x0000000005DC47C8</t>
  </si>
  <si>
    <t>0x0000000005DC48DE</t>
  </si>
  <si>
    <t>0x0000000005DC48C1</t>
  </si>
  <si>
    <t>Antonius Fedrik</t>
  </si>
  <si>
    <t>0x0000000005DC4833</t>
  </si>
  <si>
    <t>0x0000000005DC47E0</t>
  </si>
  <si>
    <t>0x0000000005DC47FB</t>
  </si>
  <si>
    <t>0x0000000005DC4817</t>
  </si>
  <si>
    <t>0x0000000005DC4931</t>
  </si>
  <si>
    <t>0x0000000005DC4771</t>
  </si>
  <si>
    <t>0x0000000005DC3850</t>
  </si>
  <si>
    <t>0x0000000005DC486A</t>
  </si>
  <si>
    <t>0x0000000005DC47A9</t>
  </si>
  <si>
    <t>0x0000000005DC4915</t>
  </si>
  <si>
    <t>0x0000000005DC48F7</t>
  </si>
  <si>
    <t>0x0000000005DC478C</t>
  </si>
  <si>
    <t>0x0000000005DC484E</t>
  </si>
  <si>
    <t>0x0000000005DC4886</t>
  </si>
  <si>
    <t>0x0000000005DC48A3</t>
  </si>
  <si>
    <t>where a.IdTb_BIL_InvoiceReceipt in (</t>
  </si>
  <si>
    <t>76789,</t>
  </si>
  <si>
    <t>76790,</t>
  </si>
  <si>
    <t>76791,</t>
  </si>
  <si>
    <t>76792,</t>
  </si>
  <si>
    <t>76793,</t>
  </si>
  <si>
    <t>76794,</t>
  </si>
  <si>
    <t>76795,</t>
  </si>
  <si>
    <t>75591,</t>
  </si>
  <si>
    <t>76796,</t>
  </si>
  <si>
    <t>76797,</t>
  </si>
  <si>
    <t>76798,</t>
  </si>
  <si>
    <t>76799,</t>
  </si>
  <si>
    <t>76800,</t>
  </si>
  <si>
    <t>76801,</t>
  </si>
  <si>
    <t>76802,</t>
  </si>
  <si>
    <t>76803,</t>
  </si>
  <si>
    <t>76804,</t>
  </si>
  <si>
    <t>76805</t>
  </si>
  <si>
    <t>355C1253-FAA6-4792-AF23-C0E85CF953C0</t>
  </si>
  <si>
    <t>00073/DSF/KW/4/05/2023</t>
  </si>
  <si>
    <t>00073/DSF/OPL/4/05/2023</t>
  </si>
  <si>
    <t>0x0000000005DC61B1</t>
  </si>
  <si>
    <t>B74B9DCF-34C8-4F1F-8F5E-1646D0E19D8F</t>
  </si>
  <si>
    <t>0x0000000005DC61AB</t>
  </si>
  <si>
    <t>C577BC61-8F5C-4056-B803-2D774F766DC3</t>
  </si>
  <si>
    <t>0x0000000005DC61AC</t>
  </si>
  <si>
    <t>1CC5956B-F764-43F1-AF6F-85BC9A911C8A</t>
  </si>
  <si>
    <t>0x0000000005DC61AE</t>
  </si>
  <si>
    <t>6A204F18-E2A3-4A0B-91E4-997DA60F3171</t>
  </si>
  <si>
    <t>0x0000000005DC61B0</t>
  </si>
  <si>
    <t>F2C6D443-6519-4271-BDC2-EC60CAC323CB</t>
  </si>
  <si>
    <t>0x0000000005DC61AD</t>
  </si>
  <si>
    <t>537B85F1-9A2E-429A-81A2-7F41DC462BC0</t>
  </si>
  <si>
    <t>0x0000000005DC61B3</t>
  </si>
  <si>
    <t>3FD67D51-4F29-4785-BD1B-737CB4944586</t>
  </si>
  <si>
    <t>0x0000000005DC61B2</t>
  </si>
  <si>
    <t>95FD1100-AB3C-40FB-819B-4EDF6BB255A2</t>
  </si>
  <si>
    <t>0x0000000005DC61B4</t>
  </si>
  <si>
    <t>FFC979FC-9CF3-4346-8D83-B77B236C7AB3</t>
  </si>
  <si>
    <t>0x0000000005DC61B9</t>
  </si>
  <si>
    <t>D409D7AE-939F-43C4-8871-9DCAE1138D21</t>
  </si>
  <si>
    <t>0x0000000005DC61B7</t>
  </si>
  <si>
    <t>14C6E818-4D2B-410D-80C2-6A59BD7D4353</t>
  </si>
  <si>
    <t>0x0000000005DC61BA</t>
  </si>
  <si>
    <t>F4F5D211-E5C1-404A-9642-0CF381F72277</t>
  </si>
  <si>
    <t>0x0000000005DC61B8</t>
  </si>
  <si>
    <t>7E27B01A-DFB3-4A8E-88CB-532A0B01BF99</t>
  </si>
  <si>
    <t>0x0000000005DC61B6</t>
  </si>
  <si>
    <t>49E12CA3-E024-4EB6-BDCB-5EE0DAC8EEFE</t>
  </si>
  <si>
    <t>0x0000000005DC61B5</t>
  </si>
  <si>
    <t>08436AA5-5E26-4314-8C0F-B43820E1B532</t>
  </si>
  <si>
    <t>0x0000000005DC61A9</t>
  </si>
  <si>
    <t>53B6A6DB-7EAA-440F-B114-7CABD688C29D</t>
  </si>
  <si>
    <t>0x0000000005DC61AA</t>
  </si>
  <si>
    <t>A8B0036A-1263-44CC-B7D9-DC8F04BD453C</t>
  </si>
  <si>
    <t>0x0000000005DC61AF</t>
  </si>
  <si>
    <t>select c.IdTb_MGT_UnitPrep,</t>
  </si>
  <si>
    <t>c.IdSupplier, c.PODtlName,</t>
  </si>
  <si>
    <t>join OPLAgreement b</t>
  </si>
  <si>
    <t>join Tb_MGT_UnitPrep c</t>
  </si>
  <si>
    <t>on b.IdOPLAgreement = c.IdOPLAgreement</t>
  </si>
  <si>
    <t>where a.SKDNo = '0000471/4/10/10/2022';</t>
  </si>
  <si>
    <t>where IdTb_MGT_UnitPrep = 5472;</t>
  </si>
  <si>
    <t>where IdTb_MGT_UnitPrep = 5473;</t>
  </si>
  <si>
    <t>revisi quantity unit #334108</t>
  </si>
  <si>
    <t>0000529/4/10/03/2023</t>
  </si>
  <si>
    <t>0000532/4/10/03/2023</t>
  </si>
  <si>
    <t>19</t>
  </si>
  <si>
    <t>12</t>
  </si>
  <si>
    <t>S0339095 - Revise Unit Quantity #334108</t>
  </si>
  <si>
    <r>
      <t>where a.SKDNo = '</t>
    </r>
    <r>
      <rPr>
        <b/>
        <sz val="11"/>
        <color theme="1"/>
        <rFont val="Consolas"/>
        <family val="3"/>
      </rPr>
      <t>0000471/4/10/10/2022</t>
    </r>
    <r>
      <rPr>
        <sz val="11"/>
        <color theme="1"/>
        <rFont val="Consolas"/>
        <family val="3"/>
      </rPr>
      <t>';</t>
    </r>
  </si>
  <si>
    <t>revisit top #334175</t>
  </si>
  <si>
    <t>STAGING INVOICE AGR 0000179/4/04/04/2023 KINARYA ALIHDAYA MANDIRI. PT</t>
  </si>
  <si>
    <t>0000179/4/04/04/2023</t>
  </si>
  <si>
    <t>RE: STAGING INVOICE AGR 0000179/4/04/04/2023 KINARYA ALIHDAYA MANDIRI. PT</t>
  </si>
  <si>
    <t>51993/INV/BDG/06/2023</t>
  </si>
  <si>
    <t>Produced by Aryo Budi Dwi Prasetyo on June 20, 2023, 9:00 am</t>
  </si>
  <si>
    <r>
      <t>dbo.Tb_BIL_PayScheduleDtl.EndPeriod &gt;= '</t>
    </r>
    <r>
      <rPr>
        <b/>
        <sz val="11"/>
        <color rgb="FFFF0000"/>
        <rFont val="Consolas"/>
        <family val="3"/>
      </rPr>
      <t>2023-06-20</t>
    </r>
    <r>
      <rPr>
        <sz val="11"/>
        <color theme="1"/>
        <rFont val="Consolas"/>
        <family val="3"/>
      </rPr>
      <t>'</t>
    </r>
  </si>
  <si>
    <t>RE: [Eforms #331452] Ticket Assignment Jakarta Head Office - Operating Lease Operation - Virida Agustina from Virida Agustina</t>
  </si>
  <si>
    <t>RE: [Eforms #332922] Ticket Assignment Jakarta Head Office - Operating Lease Operation - Virida Agustina from Virida Agustina</t>
  </si>
  <si>
    <t>0000053/4/38/05/2023</t>
  </si>
  <si>
    <t>0000056/4/38/05/2023</t>
  </si>
  <si>
    <t>52047/INV/MD3/06/2023</t>
  </si>
  <si>
    <t>52048/INV/MD3/06/2023</t>
  </si>
  <si>
    <t>Revisi Kwitansi Kontrak PT. TRANS MONANG (NON PPH) 0001011/4/08/03/2023</t>
  </si>
  <si>
    <t>0001011/4/08/03/2023</t>
  </si>
  <si>
    <t>S0339313</t>
  </si>
  <si>
    <t>S0339313 - Revisi Kwitansi Kontrak PT. TRANS MONANG (NON PPH) 0001011/4/08/03/2023</t>
  </si>
  <si>
    <t>RE: Service Request S0339313 RE: Revisi Kwitansi Kontrak PT. TRANS MONANG (NON PPH) 0001011/4/08/03/2023</t>
  </si>
  <si>
    <t>51456/INV/JKN/06/2023</t>
  </si>
  <si>
    <t>S0339280 - [Eforms #331452] Ticket Assignment Jakarta Head Office - Operating Lease Operation - Virida Agustina from Virida Agustina</t>
  </si>
  <si>
    <t>S0339295 - [Eforms #332922] Ticket Assignment Jakarta Head Office - Operating Lease Operation - Virida Agustina from Virida Agustina</t>
  </si>
  <si>
    <t>where x.EndSTNK &lt;&gt; y.EndSTNK</t>
  </si>
  <si>
    <t>--and x.ChassisNumber = y.uChassisNumber</t>
  </si>
  <si>
    <t>--and x.EngineNumber = y.uEngineNumber</t>
  </si>
  <si>
    <t xml:space="preserve">Revisi Kode Supplier #334626 </t>
  </si>
  <si>
    <t>0000916/4/08/05/2023</t>
  </si>
  <si>
    <t>S0339367 - Revise Supplier on SKD #334626</t>
  </si>
  <si>
    <t>S0339108 - Revise Term Of Payment (TOP) Days #334175</t>
  </si>
  <si>
    <t>from Tb_DIS_Agreement a</t>
  </si>
  <si>
    <t>left join Tb_OPL_Unit b</t>
  </si>
  <si>
    <t>on a.EngineNumber = b.EngineNumber</t>
  </si>
  <si>
    <t>where a.DeletedDate is null</t>
  </si>
  <si>
    <t>and not exists (</t>
  </si>
  <si>
    <t xml:space="preserve">    select 1</t>
  </si>
  <si>
    <t xml:space="preserve">    from Tb_DIS_AssetSelling aa</t>
  </si>
  <si>
    <t xml:space="preserve">    where a.DisposalNumber = aa.DisposalNumber</t>
  </si>
  <si>
    <t>and a.Invalid = 1</t>
  </si>
  <si>
    <t>--where a.IdTb_DIS_Agreement = 8940;</t>
  </si>
  <si>
    <t>Request Bu Erni</t>
  </si>
  <si>
    <t>B9865PCR</t>
  </si>
  <si>
    <r>
      <rPr>
        <b/>
        <sz val="11"/>
        <color rgb="FFFF0000"/>
        <rFont val="Calibri"/>
        <family val="2"/>
        <scheme val="minor"/>
      </rPr>
      <t>20230627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</si>
  <si>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</si>
  <si>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</si>
  <si>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</si>
  <si>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</si>
  <si>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</si>
  <si>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</si>
  <si>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</si>
  <si>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</si>
  <si>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</si>
  <si>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</si>
  <si>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</si>
  <si>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</si>
  <si>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</si>
  <si>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</si>
  <si>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</si>
  <si>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t>Akses update unit baru di OLSS</t>
  </si>
  <si>
    <t>Penerbitan Invoice Lebih Cepat PT. JET TEKNOLOGI EKSPRES PERIODE Juni 2023</t>
  </si>
  <si>
    <t>S0339576</t>
  </si>
  <si>
    <t>S0339109</t>
  </si>
  <si>
    <t>Produced by Aryo Budi Dwi Prasetyo on June 21, 2023, 9:05 am</t>
  </si>
  <si>
    <t>S0339571</t>
  </si>
  <si>
    <t>S0339571 - Update Account for Edit Product in OLSS #334899</t>
  </si>
  <si>
    <t>Update Account for Edit Product in OLSS #334899</t>
  </si>
  <si>
    <t>S0339576 - Penerbitan Invoice Lebih Cepat PT. JET TEKNOLOGI EKSPRES PERIODE Juni 2023</t>
  </si>
  <si>
    <t>from Product a</t>
  </si>
  <si>
    <t>where a.IdProduct = 2039;</t>
  </si>
  <si>
    <t>-- VEH/10/V-2/TOYCAL/202302</t>
  </si>
  <si>
    <t>select a.IdUser, a.UserName, b.*</t>
  </si>
  <si>
    <t>join [Role] b</t>
  </si>
  <si>
    <t>on a.IdRole = b.IdRole</t>
  </si>
  <si>
    <t>where a.UserName like '%SHINTA%WELIA%';</t>
  </si>
  <si>
    <t>D:\OPERATION-OLS\CMDB-TICKETS\S0339571 - Update Account for Edit Product in OLSS #334899</t>
  </si>
  <si>
    <t xml:space="preserve">REVISI INVOICE MMKSI 0001009/4/08/03/2023 PERIODE JUNI 2023 </t>
  </si>
  <si>
    <t>0001009/4/08/03/2023</t>
  </si>
  <si>
    <t>52049/INV/JKN/06/2023</t>
  </si>
  <si>
    <t>IdRole = 3 -- 4</t>
  </si>
  <si>
    <t>where IdUser = 278;</t>
  </si>
  <si>
    <t>RE: Penerbitan Invoice Lebih Cepat PT. JET TEKNOLOGI EKSPRES PERIODE Juni 2023</t>
  </si>
  <si>
    <t>S0339591</t>
  </si>
  <si>
    <t>S0339591 - REVISI INVOICE MMKSI 0001009/4/08/03/2023 PERIODE JUNI 2023</t>
  </si>
  <si>
    <t>REVISI INVOICE MMKSI 0001009/4/08/03/2023 PERIODE JUNI 2023</t>
  </si>
  <si>
    <t>RE: Service Request S0339571 RE: Akses update unit baru di OLSS</t>
  </si>
  <si>
    <t>52090/INV/JKS/06/2023</t>
  </si>
  <si>
    <t>52091/INV/JKS/06/2023</t>
  </si>
  <si>
    <t xml:space="preserve">RE: REVISI INVOICE MMKSI 0001009/4/08/03/2023 PERIODE JUNI 2023 </t>
  </si>
  <si>
    <t>VATAmt = 843700.000, -- 973500</t>
  </si>
  <si>
    <t>PPHAmt = 153400.000 -- 177000</t>
  </si>
  <si>
    <t>where IdTb_BIL_PayScheduleDtl = 412811;</t>
  </si>
  <si>
    <t>select a.MonthlyInstallmentAmount, a.*</t>
  </si>
  <si>
    <t>where a.AgreementNumber = '0001009/4/08/03/2023';</t>
  </si>
  <si>
    <t xml:space="preserve">Service Request S0339591 - RE: REVISI INVOICE MMKSI 0001009/4/08/03/2023 PERIODE JUNI 2023 </t>
  </si>
  <si>
    <t>Service Request S0339576 - RE: Penerbitan Invoice Lebih Cepat PT. JET TEKNOLOGI EKSPRES PERIODE Juni 2023</t>
  </si>
  <si>
    <t>Revisi OLSS</t>
  </si>
  <si>
    <t>0000197/4/03/06/2023</t>
  </si>
  <si>
    <t>S0339599 - Revise Unit Data #334254</t>
  </si>
  <si>
    <t>Revisi supplier #335128</t>
  </si>
  <si>
    <t>RE: Revisi supplier #335128</t>
  </si>
  <si>
    <t>S0339603</t>
  </si>
  <si>
    <t>S0339603 - Revise Supplier #335128</t>
  </si>
  <si>
    <t>Revise Supplier #335128</t>
  </si>
  <si>
    <t>PaymentSchedule = '2023-07-30'</t>
  </si>
  <si>
    <t>418207,</t>
  </si>
  <si>
    <t xml:space="preserve">RE: Service Request S0339591 - RE: REVISI INVOICE MMKSI 0001009/4/08/03/2023 PERIODE JUNI 2023 </t>
  </si>
  <si>
    <t>BillingAmt = 7670000 -- 8850000</t>
  </si>
  <si>
    <t>0000939/4/08/05/2023</t>
  </si>
  <si>
    <r>
      <t>where a.SKDNo = '</t>
    </r>
    <r>
      <rPr>
        <b/>
        <sz val="11"/>
        <color theme="1"/>
        <rFont val="Consolas"/>
        <family val="3"/>
      </rPr>
      <t>0000939/4/08/05/2023</t>
    </r>
    <r>
      <rPr>
        <sz val="11"/>
        <color theme="1"/>
        <rFont val="Consolas"/>
        <family val="3"/>
      </rPr>
      <t>';</t>
    </r>
  </si>
  <si>
    <t>S00055</t>
  </si>
  <si>
    <t>6419</t>
  </si>
  <si>
    <t>D:\OPERATION-OLS\CMDB-TICKETS\S0339603 - Revise Supplier #335128</t>
  </si>
  <si>
    <r>
      <t xml:space="preserve">where IdTb_MKT_SKD_Dtl = </t>
    </r>
    <r>
      <rPr>
        <b/>
        <sz val="11"/>
        <color theme="1"/>
        <rFont val="Consolas"/>
        <family val="3"/>
      </rPr>
      <t>209855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</si>
  <si>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S0339603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-S0339603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</si>
  <si>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6419</t>
    </r>
    <r>
      <rPr>
        <sz val="11"/>
        <color theme="1"/>
        <rFont val="Consolas"/>
        <family val="3"/>
      </rPr>
      <t>, -- 2852</t>
    </r>
  </si>
  <si>
    <r>
      <t xml:space="preserve">update </t>
    </r>
    <r>
      <rPr>
        <b/>
        <sz val="11"/>
        <color theme="1"/>
        <rFont val="Consolas"/>
        <family val="3"/>
      </rPr>
      <t>Tb_MKT_SKD_Dtl</t>
    </r>
  </si>
  <si>
    <t>select c.IdTb_PRO_PO, d.*</t>
  </si>
  <si>
    <t>join Tb_PRO_PO c</t>
  </si>
  <si>
    <t>join Supplier d</t>
  </si>
  <si>
    <t>on c.IdSupplier = d.IdSupplier</t>
  </si>
  <si>
    <t>idCustomerBusinessSector</t>
  </si>
  <si>
    <t>IdSupplierCategory</t>
  </si>
  <si>
    <t>SupplierCategory</t>
  </si>
  <si>
    <t>SupplierGroupCode</t>
  </si>
  <si>
    <t>MainSupplierCode</t>
  </si>
  <si>
    <t>SupplierName</t>
  </si>
  <si>
    <t>Address</t>
  </si>
  <si>
    <t>Telephone</t>
  </si>
  <si>
    <t>BusinessEconomySector</t>
  </si>
  <si>
    <t>EstablishmentDate</t>
  </si>
  <si>
    <t>Capital</t>
  </si>
  <si>
    <t>NumberOfEmployee</t>
  </si>
  <si>
    <t>NumberOfBranch</t>
  </si>
  <si>
    <t>GoPublicCompany</t>
  </si>
  <si>
    <t>IsActive</t>
  </si>
  <si>
    <t>IsDraft</t>
  </si>
  <si>
    <t>IsSubmit</t>
  </si>
  <si>
    <t>IsDeleted</t>
  </si>
  <si>
    <t>CreateDate</t>
  </si>
  <si>
    <t>CreateBy</t>
  </si>
  <si>
    <t>LastModified</t>
  </si>
  <si>
    <t>Dealer</t>
  </si>
  <si>
    <t>MUSTIKA GROUP</t>
  </si>
  <si>
    <t>M0002</t>
  </si>
  <si>
    <t>M00021</t>
  </si>
  <si>
    <t>MUSTIKA PRIMA BERLIAN, PT.</t>
  </si>
  <si>
    <t>JL. RAYA NAROGONG KM.12, BEKASI</t>
  </si>
  <si>
    <t>021-8251553</t>
  </si>
  <si>
    <t>BSI</t>
  </si>
  <si>
    <t>OLSS Auto Sync</t>
  </si>
  <si>
    <t>workshop</t>
  </si>
  <si>
    <t>DIPO STAR FINANCE, PT</t>
  </si>
  <si>
    <t>D0070</t>
  </si>
  <si>
    <t>D00703</t>
  </si>
  <si>
    <t>DIPO STAR FINANCE - JAKARTA PUSAT - SENTRAL SENAYAN II</t>
  </si>
  <si>
    <t>SENTRAL SENAYAN II LT.3 JL. ASIA AFRIKA NO.8, Jakarta Pusat,  10270</t>
  </si>
  <si>
    <t>Others</t>
  </si>
  <si>
    <r>
      <t xml:space="preserve">update </t>
    </r>
    <r>
      <rPr>
        <b/>
        <sz val="11"/>
        <color theme="1"/>
        <rFont val="Consolas"/>
        <family val="3"/>
      </rPr>
      <t>Tb_PRO_PO</t>
    </r>
  </si>
  <si>
    <r>
      <t xml:space="preserve">where IdTb_PRO_PO = </t>
    </r>
    <r>
      <rPr>
        <b/>
        <sz val="11"/>
        <color theme="1"/>
        <rFont val="Consolas"/>
        <family val="3"/>
      </rPr>
      <t>5203</t>
    </r>
    <r>
      <rPr>
        <sz val="11"/>
        <color theme="1"/>
        <rFont val="Consolas"/>
        <family val="3"/>
      </rPr>
      <t>;</t>
    </r>
  </si>
  <si>
    <t>RE: Service Request S0339603 RE: Revisi supplier #335128</t>
  </si>
  <si>
    <t>413954,</t>
  </si>
  <si>
    <t>421F315D-7B1E-4C8F-BDBE-1FBB2A82D455</t>
  </si>
  <si>
    <t>51004/KW/JKS/06/2023</t>
  </si>
  <si>
    <t>51004/OPL/JKS/06/2023</t>
  </si>
  <si>
    <t>0x0000000005DEFE26</t>
  </si>
  <si>
    <t>693D1920-19B3-46E1-A8E7-D2C37BCCCE79</t>
  </si>
  <si>
    <t>51033/KW/JKS/06/2023</t>
  </si>
  <si>
    <t>51033/OPL/JKS/06/2023</t>
  </si>
  <si>
    <t>0x0000000005C98C6F</t>
  </si>
  <si>
    <t>0x0000000005C98C6A</t>
  </si>
  <si>
    <t>0x0000000005C98C6E</t>
  </si>
  <si>
    <t>Shinta Weila</t>
  </si>
  <si>
    <t>Produced by Aryo Budi Dwi Prasetyo on June 22, 2023, 8:58 am</t>
  </si>
  <si>
    <t>#Ticket DM Eform 332908</t>
  </si>
  <si>
    <t>B2114UOA</t>
  </si>
  <si>
    <t>S0339764 - Monitoring OPL Unit and Replacement Unit</t>
  </si>
  <si>
    <t>RE: Service Request S0339576 - RE: Penerbitan Invoice Lebih Cepat PT. JET TEKNOLOGI EKSPRES PERIODE Juni 2023</t>
  </si>
  <si>
    <t>Revisi tanggal bast #335512</t>
  </si>
  <si>
    <t>0001378/4/01/05/2023</t>
  </si>
  <si>
    <t>S0339803 - Revisi tanggal bast #335512</t>
  </si>
  <si>
    <t>revisi quantity #335562</t>
  </si>
  <si>
    <t>0000059/4/38/06/2023</t>
  </si>
  <si>
    <t>S0339834 - revisi quantity #335562</t>
  </si>
  <si>
    <t>revisi supplier #335651</t>
  </si>
  <si>
    <r>
      <t>where a.AgreementNumber = '</t>
    </r>
    <r>
      <rPr>
        <b/>
        <sz val="11"/>
        <color theme="1"/>
        <rFont val="Consolas"/>
        <family val="3"/>
      </rPr>
      <t>0000059/4/38/06/2023</t>
    </r>
    <r>
      <rPr>
        <sz val="11"/>
        <color theme="1"/>
        <rFont val="Consolas"/>
        <family val="3"/>
      </rPr>
      <t>';</t>
    </r>
  </si>
  <si>
    <t>S0339837 - Revise Supplier #335651</t>
  </si>
  <si>
    <t>D:\OPERATION-OLS\CMDB-TICKETS\S0339834 - revisi quantity #335562</t>
  </si>
  <si>
    <t>D:\OPERATION-OLS\CMDB-TICKETS\S0339837 - Revise Supplier #335651</t>
  </si>
  <si>
    <r>
      <t>where IdTb_MGT_UnitPrep in (</t>
    </r>
    <r>
      <rPr>
        <b/>
        <sz val="11"/>
        <color theme="1"/>
        <rFont val="Consolas"/>
        <family val="3"/>
      </rPr>
      <t>6231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</si>
  <si>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S0339834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-S0339834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</si>
  <si>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</si>
  <si>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</si>
  <si>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</si>
  <si>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>where IdOPLAgreementDetails in (</t>
    </r>
    <r>
      <rPr>
        <b/>
        <sz val="11"/>
        <color theme="1"/>
        <rFont val="Consolas"/>
        <family val="3"/>
      </rPr>
      <t>244006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</si>
  <si>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6574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6575</t>
    </r>
    <r>
      <rPr>
        <sz val="11"/>
        <color theme="1"/>
        <rFont val="Consolas"/>
        <family val="3"/>
      </rPr>
      <t>);</t>
    </r>
  </si>
  <si>
    <t>RE: Service Request S0339834 RE: revisi quantity #335562</t>
  </si>
  <si>
    <t>14:00 - 15:00</t>
  </si>
  <si>
    <t>0000587/4/10/05/2023</t>
  </si>
  <si>
    <t>T000110</t>
  </si>
  <si>
    <t>4657</t>
  </si>
  <si>
    <r>
      <t>RemarksSys = case when RemarksSys is null then '</t>
    </r>
    <r>
      <rPr>
        <b/>
        <sz val="11"/>
        <color theme="1"/>
        <rFont val="Consolas"/>
        <family val="3"/>
      </rPr>
      <t>S0339837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-S0339837</t>
    </r>
    <r>
      <rPr>
        <sz val="11"/>
        <color theme="1"/>
        <rFont val="Consolas"/>
        <family val="3"/>
      </rPr>
      <t>' end</t>
    </r>
  </si>
  <si>
    <r>
      <t>where a.SKDNo = '</t>
    </r>
    <r>
      <rPr>
        <b/>
        <sz val="11"/>
        <color theme="1"/>
        <rFont val="Consolas"/>
        <family val="3"/>
      </rPr>
      <t>0000587/4/10/05/2023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</si>
  <si>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theme="1"/>
        <rFont val="Consolas"/>
        <family val="3"/>
      </rPr>
      <t>209893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</si>
  <si>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theme="1"/>
        <rFont val="Consolas"/>
        <family val="3"/>
      </rPr>
      <t>4657</t>
    </r>
    <r>
      <rPr>
        <sz val="11"/>
        <color theme="1"/>
        <rFont val="Consolas"/>
        <family val="3"/>
      </rPr>
      <t>, -- 86</t>
    </r>
  </si>
  <si>
    <r>
      <t xml:space="preserve">where IdTb_PRO_PO = </t>
    </r>
    <r>
      <rPr>
        <b/>
        <sz val="11"/>
        <color theme="1"/>
        <rFont val="Consolas"/>
        <family val="3"/>
      </rPr>
      <t>5256</t>
    </r>
    <r>
      <rPr>
        <sz val="11"/>
        <color theme="1"/>
        <rFont val="Consolas"/>
        <family val="3"/>
      </rPr>
      <t>;</t>
    </r>
  </si>
  <si>
    <t>select c.IdTb_PRO_PO, c.IdSupplier,</t>
  </si>
  <si>
    <t>d.SupplierCode, d.SupplierName,</t>
  </si>
  <si>
    <t>d.[Address],</t>
  </si>
  <si>
    <t>RE: Service Request S0339837 RE: revisi supplier #335651</t>
  </si>
  <si>
    <t>B9240PCU</t>
  </si>
  <si>
    <t>select c.*</t>
  </si>
  <si>
    <t>join TB_MGT_RenewalDoc b</t>
  </si>
  <si>
    <t>join TB_MGT_RenewalDocDtl c</t>
  </si>
  <si>
    <t>on b.IdTb_MGT_RenewalDoc = c.IdTb_MGT_RenewalDoc</t>
  </si>
  <si>
    <t>update TB_MGT_RenewalDocDtl</t>
  </si>
  <si>
    <r>
      <t>where a.PoliceNumber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</si>
  <si>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</si>
  <si>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</si>
  <si>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t xml:space="preserve">where IdTB_MGT_RenewalDocDtl = </t>
    </r>
    <r>
      <rPr>
        <b/>
        <sz val="11"/>
        <color theme="1"/>
        <rFont val="Consolas"/>
        <family val="3"/>
      </rPr>
      <t>22430</t>
    </r>
    <r>
      <rPr>
        <sz val="11"/>
        <color theme="1"/>
        <rFont val="Consolas"/>
        <family val="3"/>
      </rPr>
      <t>;</t>
    </r>
  </si>
  <si>
    <t>Revisi data Suplier Karoseri#335844</t>
  </si>
  <si>
    <t>Revisi tanggal bast #335861</t>
  </si>
  <si>
    <t>RE (Good Copy) : Revisi data Suplier Karoseri#335844</t>
  </si>
  <si>
    <t>S0340038 - Revisi tanggal bast #335861</t>
  </si>
  <si>
    <t>D:\OPERATION-OLS\CMDB-TICKETS\S0340040  - Revise Supplier #335844</t>
  </si>
  <si>
    <t>0000531/4/10/03/2023</t>
  </si>
  <si>
    <t>C04551</t>
  </si>
  <si>
    <t>11314</t>
  </si>
  <si>
    <r>
      <t>where a.SKDNo = '</t>
    </r>
    <r>
      <rPr>
        <b/>
        <sz val="11"/>
        <color theme="1"/>
        <rFont val="Consolas"/>
        <family val="3"/>
      </rPr>
      <t>0000531/4/10/03/2023</t>
    </r>
    <r>
      <rPr>
        <sz val="11"/>
        <color theme="1"/>
        <rFont val="Consolas"/>
        <family val="3"/>
      </rPr>
      <t>'</t>
    </r>
  </si>
  <si>
    <t>order by a.SKDNo;</t>
  </si>
  <si>
    <r>
      <t>or a.SKDNo = '</t>
    </r>
    <r>
      <rPr>
        <b/>
        <sz val="11"/>
        <color theme="1"/>
        <rFont val="Consolas"/>
        <family val="3"/>
      </rPr>
      <t>0000532/4/10/03/2023</t>
    </r>
    <r>
      <rPr>
        <sz val="11"/>
        <color theme="1"/>
        <rFont val="Consolas"/>
        <family val="3"/>
      </rPr>
      <t>'</t>
    </r>
  </si>
  <si>
    <t>select c.PONumber,</t>
  </si>
  <si>
    <t>c.IdTb_PRO_PO, c.IdSupplier,</t>
  </si>
  <si>
    <t>order by c.PONumber;</t>
  </si>
  <si>
    <r>
      <t xml:space="preserve">IdSupplier = </t>
    </r>
    <r>
      <rPr>
        <b/>
        <sz val="11"/>
        <color theme="1"/>
        <rFont val="Consolas"/>
        <family val="3"/>
      </rPr>
      <t>11314</t>
    </r>
    <r>
      <rPr>
        <sz val="11"/>
        <color theme="1"/>
        <rFont val="Consolas"/>
        <family val="3"/>
      </rPr>
      <t>, -- 310</t>
    </r>
  </si>
  <si>
    <t>S0340040 - Revise Supplier #335844</t>
  </si>
  <si>
    <r>
      <t>RemarksSys = case when RemarksSys is null then '</t>
    </r>
    <r>
      <rPr>
        <b/>
        <sz val="11"/>
        <color theme="1"/>
        <rFont val="Consolas"/>
        <family val="3"/>
      </rPr>
      <t>S0340040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-S0340040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</si>
  <si>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209611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209612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209613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</si>
  <si>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4959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4960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5288</t>
    </r>
    <r>
      <rPr>
        <sz val="11"/>
        <color theme="1"/>
        <rFont val="Consolas"/>
        <family val="3"/>
      </rPr>
      <t>);</t>
    </r>
  </si>
  <si>
    <t>RE: Service Request S0340040  RE: Revisi data Suplier Karoseri#335844</t>
  </si>
  <si>
    <t>Revise Supplier #335651</t>
  </si>
  <si>
    <t>S0339837</t>
  </si>
  <si>
    <t>S0339834</t>
  </si>
  <si>
    <t>Produced by Aryo Budi Dwi Prasetyo on June 23, 2023, 9:58 am</t>
  </si>
  <si>
    <t>S0340040</t>
  </si>
  <si>
    <t>Revise Supplier #335844</t>
  </si>
  <si>
    <t>IdSupplier = 310 -- 11314</t>
  </si>
  <si>
    <t>where IdTb_MKT_SKD_Dtl in (209611, 209613);</t>
  </si>
  <si>
    <t>update Tb_PRO_PO</t>
  </si>
  <si>
    <t>where IdTb_PRO_PO in (4959, 4960, 5288);</t>
  </si>
  <si>
    <t>0000535/4/10/03/2023</t>
  </si>
  <si>
    <t>IdSupplier = 11314, -- 310</t>
  </si>
  <si>
    <t>RemarksSys = case when RemarksSys is null then 'S0340040' else RemarksSys + '-S0340040' end</t>
  </si>
  <si>
    <t>where IdTb_MKT_SKD_Dtl in (209626);</t>
  </si>
  <si>
    <t>where IdTb_PRO_PO in (4961);</t>
  </si>
  <si>
    <t xml:space="preserve">RE: 335050 –  Activation Request : Akses OLSS dan MFAPPL -  Sabilla Pravita Larrasati </t>
  </si>
  <si>
    <t>S0340083</t>
  </si>
  <si>
    <t xml:space="preserve">S0340083 - 335050 -  Activation Request : Akses OLSS dan MFAPPL -  Sabilla Pravita Larrasati </t>
  </si>
  <si>
    <t xml:space="preserve">335050 -  Activation Request : Akses OLSS dan MFAPPL -  Sabilla Pravita Larrasati </t>
  </si>
  <si>
    <t>select a.* from [User] a where a.IdUser = 145;</t>
  </si>
  <si>
    <t>select a.* from Tb_OPL_Employee a where a.IdUser = 145;</t>
  </si>
  <si>
    <t>select a.* from UserBranch a where a.IdUser = 145;</t>
  </si>
  <si>
    <t>Qty = 1,</t>
  </si>
  <si>
    <t>where IdTb_MKT_SKD_Dtl = 209755;</t>
  </si>
  <si>
    <t>revisi quantity unit #336116</t>
  </si>
  <si>
    <t>S0340093</t>
  </si>
  <si>
    <t>S0340093 - Revise Unit Quantity #336116</t>
  </si>
  <si>
    <t>Revise Unit Quantity #336116</t>
  </si>
  <si>
    <t>D:\OPERATION-OLS\CMDB-TICKETS\S0340093 - Revise Unit Quantity #336116</t>
  </si>
  <si>
    <t>RemarksSys = case when RemarksSys is null then 'S0340093' else RemarksSys + '-S0340093' end</t>
  </si>
  <si>
    <r>
      <t>where a.SKDNo = '</t>
    </r>
    <r>
      <rPr>
        <b/>
        <sz val="11"/>
        <color theme="1"/>
        <rFont val="Consolas"/>
        <family val="3"/>
      </rPr>
      <t>0000563/4/10/05/2023</t>
    </r>
    <r>
      <rPr>
        <sz val="11"/>
        <color theme="1"/>
        <rFont val="Consolas"/>
        <family val="3"/>
      </rPr>
      <t>';</t>
    </r>
  </si>
  <si>
    <t>RE: Service Request S0340093 RE: revisi quantity unit #336116</t>
  </si>
  <si>
    <t>IsActive = 1,</t>
  </si>
  <si>
    <t>IsDeleted = 0</t>
  </si>
  <si>
    <t>where IdUser = 145;</t>
  </si>
  <si>
    <t>IsActive = 1</t>
  </si>
  <si>
    <t>where IdTb_OPL_Employee = 160;</t>
  </si>
  <si>
    <t>D:\OPERATION-OLS\CMDB-TICKETS\S0340083 - 335050 -  Activation Request  Akses OLSS dan MFAPPL -  Sabilla Pravita Larrasati</t>
  </si>
  <si>
    <t xml:space="preserve">RE: Service Request S0340083 RE: 335050 –  Activation Request : Akses OLSS dan MFAPPL -  Sabilla Pravita Larrasati </t>
  </si>
  <si>
    <t>Activation Request DB OLSS &amp; MFAPPL</t>
  </si>
  <si>
    <t>S0340089 - Activation Request DB MFAPPL</t>
  </si>
  <si>
    <t xml:space="preserve">REVISI DATA UNIT KENDARAAN #336179 </t>
  </si>
  <si>
    <t xml:space="preserve">RE: REVISI DATA UNIT KENDARAAN #336179 </t>
  </si>
  <si>
    <t>Incidents: SDA_INCIDENTS_ASSIGNED (16 rows)</t>
  </si>
  <si>
    <t>Produced by Aryo Budi Dwi Prasetyo on June 26, 2023, 9:05 am</t>
  </si>
  <si>
    <t>335050 -  Activation Request : Akses OLSS dan MFAPPL -  Sabilla Pravita Larrasati</t>
  </si>
  <si>
    <t>REVISI INVOICE DATASCRIP, PT - 0001330/4/01/04/2023</t>
  </si>
  <si>
    <t>FW: 326676 - 327033 - Rotation request from Head of Branch PDG to Head of Used Car Medan CCB : Fuji Alexander Siregar</t>
  </si>
  <si>
    <t>S0340304 - REVISI DATA UNIT KENDARAAN #336179</t>
  </si>
  <si>
    <t>Revisi quantity unit #336282</t>
  </si>
  <si>
    <t>S0340323</t>
  </si>
  <si>
    <t>S0340324</t>
  </si>
  <si>
    <t>Request Bu Kintan</t>
  </si>
  <si>
    <t>00362/OCN/01/05/2023</t>
  </si>
  <si>
    <r>
      <t>where a.OPLCalculationNumber = '</t>
    </r>
    <r>
      <rPr>
        <b/>
        <sz val="11"/>
        <color theme="1"/>
        <rFont val="Consolas"/>
        <family val="3"/>
      </rPr>
      <t>00362/OCN/01/05/2023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</si>
  <si>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9595</t>
    </r>
    <r>
      <rPr>
        <sz val="11"/>
        <color theme="1"/>
        <rFont val="Consolas"/>
        <family val="3"/>
      </rPr>
      <t>;</t>
    </r>
  </si>
  <si>
    <t>326676 - 327033 - Rotation request from Head of Branch PDG to Head of Used Car Medan CCB : Fuji Alexander Siregar</t>
  </si>
  <si>
    <t>S0340324 - 326676 - 327033 - Rotation request from Head of Branch PDG to Head of Used Car Medan CCB : Fuji Alexander Siregar</t>
  </si>
  <si>
    <t>S0340323 - REVISI INVOICE DATASCRIP, PT - 0001330/4/01/04/2023</t>
  </si>
  <si>
    <t>S0340325 - Revisi quantity unit #336282</t>
  </si>
  <si>
    <t>52225/INV/JKC/06/2023</t>
  </si>
  <si>
    <r>
      <t>where a.AgreementNumber = '</t>
    </r>
    <r>
      <rPr>
        <b/>
        <sz val="11"/>
        <color theme="1"/>
        <rFont val="Consolas"/>
        <family val="3"/>
      </rPr>
      <t>0001330/4/01/04/2023</t>
    </r>
    <r>
      <rPr>
        <sz val="11"/>
        <color theme="1"/>
        <rFont val="Consolas"/>
        <family val="3"/>
      </rPr>
      <t>';</t>
    </r>
  </si>
  <si>
    <t>D:\OPERATION-OLS\CMDB-TICKETS\S0340323 - REVISI INVOICE DATASCRIP, PT - 0001330401042023</t>
  </si>
  <si>
    <t>MonthlyInstallmentAmount = 20650000, -- 21200000.000</t>
  </si>
  <si>
    <t>RemarksSys = case when RemarksSys is null then 'S0340323' else RemarksSys + '-S0340323' end</t>
  </si>
  <si>
    <t>where AgreementNumber = '0001330/4/01/04/2023';</t>
  </si>
  <si>
    <t>RE: Service Request S0340323 RE: REVISI INVOICE DATASCRIP, PT - 0001330/4/01/04/2023</t>
  </si>
  <si>
    <t>D:\OPERATION-OLS\CMDB-TICKETS\S0340324 - 326676 - 327033 - Rotation request from Head of Branch PDG to Head of Used Car Medan CCB  Fuji Alexander Siregar</t>
  </si>
  <si>
    <t>a.IdTb_OPL_Employee, a.IdUser,</t>
  </si>
  <si>
    <t>b.UserName, a.EmployeeName,</t>
  </si>
  <si>
    <t>join [User] b</t>
  </si>
  <si>
    <t>on a.IdUser = b.IdUser</t>
  </si>
  <si>
    <t>RE: Service Request S0340324 RE: 326676 - 327033 - Rotation request from Head of Branch PDG to Head of Used Car Medan CCB : Fuji Alexander Siregar</t>
  </si>
  <si>
    <t xml:space="preserve">Revisi supplier #336507 </t>
  </si>
  <si>
    <t xml:space="preserve">RE: Revisi supplier #336507 </t>
  </si>
  <si>
    <t>S0340363 - Revisi supplier #336507</t>
  </si>
  <si>
    <t>a.IdTb_OPL_Branch, d.BranchShortName, d.BranchName,</t>
  </si>
  <si>
    <t>a.IdTb_OPL_Employee, e.TitleCode, e.TitleName,</t>
  </si>
  <si>
    <t>a.IsActive, b.IsActive, b.IsDeleted</t>
  </si>
  <si>
    <t>join UserBranch c</t>
  </si>
  <si>
    <t>on b.IdUser = c.IdUser</t>
  </si>
  <si>
    <t>join Tb_OPL_Branch d</t>
  </si>
  <si>
    <t>on a.IdTb_OPL_Branch = d.IdTb_OPL_Branch</t>
  </si>
  <si>
    <t>join Tb_OPL_JobTitles e</t>
  </si>
  <si>
    <t>on a.IdTb_OPL_JobTitles = e.IdTb_OPL_JobTitles</t>
  </si>
  <si>
    <t xml:space="preserve">where </t>
  </si>
  <si>
    <t>a.IdUser in (160, 48, 152)</t>
  </si>
  <si>
    <t>order by a.IdUser;</t>
  </si>
  <si>
    <t>IsActive = 0,</t>
  </si>
  <si>
    <t>IsDeleted = 1</t>
  </si>
  <si>
    <t>where IdUser = 48;</t>
  </si>
  <si>
    <t>IsActive = 0</t>
  </si>
  <si>
    <t>where IdTb_OPL_Employee = 48;</t>
  </si>
  <si>
    <t>IdTb_OPL_Branch = 36 -- MEDAN III -- 10 -- PADANG</t>
  </si>
  <si>
    <t>where IdTb_OPL_Employee = 334;</t>
  </si>
  <si>
    <t>update UserBranch</t>
  </si>
  <si>
    <t>where IdUser = 152 and IdTb_OPL_Employee = 334;</t>
  </si>
  <si>
    <t>insert into Tb_OPL_Employee (IdUser, IdTb_OPL_Branch,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IDNo)</t>
  </si>
  <si>
    <t>IdUser, 10,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</t>
  </si>
  <si>
    <t>from Tb_OPL_Employee</t>
  </si>
  <si>
    <t>where IdTb_OPL_Employee = 575;</t>
  </si>
  <si>
    <t>UserName = 'SABILLA LARRASATI' -- 'SABILA LARRASATI'</t>
  </si>
  <si>
    <t>EmployeeName = 'SABILLA PRAVITA LARRASATI' -- 'BSI SABILLA'</t>
  </si>
  <si>
    <t>IdTb_OPL_Employee = 160;</t>
  </si>
  <si>
    <t>LoginName = 'SABILLA LARRASATI' -- 'BSI SABILLA'</t>
  </si>
  <si>
    <t>where IdUser = 145</t>
  </si>
  <si>
    <t>and IdTb_OPL_Employee = 160;</t>
  </si>
  <si>
    <t>PERMINTAAN PERUBAHAN MENU PAYMENT APPROVAL</t>
  </si>
  <si>
    <t>RE: PERMINTAAN PERUBAHAN MENU PAYMENT APPROVAL</t>
  </si>
  <si>
    <t>from Tb_MTN_Payment_Approval a</t>
  </si>
  <si>
    <t>join Tb_MTN_Payment_Approval_Detail b</t>
  </si>
  <si>
    <t>on a.IdTb_MTN_Payment_Approval = b.IdTb_MTN_Payment_Approval</t>
  </si>
  <si>
    <t>revisi unit tidak dapat di input #336726</t>
  </si>
  <si>
    <r>
      <rPr>
        <b/>
        <sz val="11"/>
        <color rgb="FFFF0000"/>
        <rFont val="Calibri"/>
        <family val="2"/>
        <scheme val="minor"/>
      </rPr>
      <t>20230628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</si>
  <si>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</si>
  <si>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</si>
  <si>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</si>
  <si>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20230630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</si>
  <si>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</si>
  <si>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</si>
  <si>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</si>
  <si>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20230703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</si>
  <si>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</si>
  <si>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</si>
  <si>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2023-07-04</t>
    </r>
    <r>
      <rPr>
        <sz val="11"/>
        <color theme="1"/>
        <rFont val="Consolas"/>
        <family val="3"/>
      </rPr>
      <t>'</t>
    </r>
  </si>
  <si>
    <t>Revise Payment Approval Status</t>
  </si>
  <si>
    <t>S0340577</t>
  </si>
  <si>
    <t>Produced by Aryo Budi Dwi Prasetyo on June 27, 2023, 8:39 am</t>
  </si>
  <si>
    <t>S0340577 - Revise Payment Approval Status</t>
  </si>
  <si>
    <t>[STAGING INVOICE] PT. MITSUBISHI MOTORS KRAMA YUDHA SALES INDONESIA - 0001007/4/08/04/2023 PERIODE APRIL 2023</t>
  </si>
  <si>
    <t>0001007/4/08/04/2023</t>
  </si>
  <si>
    <t>S0340612</t>
  </si>
  <si>
    <t>S0340579 - Cannot Update Unit Preparation #336726</t>
  </si>
  <si>
    <t>S0340612 - [STAGING INVOICE] PT. MITSUBISHI MOTORS KRAMA YUDHA SALES INDONESIA - 0001007/4/08/04/2023 PERIODE APRIL 2023</t>
  </si>
  <si>
    <r>
      <t>where a.Payment_Approval_Number = '</t>
    </r>
    <r>
      <rPr>
        <b/>
        <sz val="11"/>
        <color theme="1"/>
        <rFont val="Consolas"/>
        <family val="3"/>
      </rPr>
      <t>03190/PAYAPV/JHO/06/2023</t>
    </r>
    <r>
      <rPr>
        <sz val="11"/>
        <color theme="1"/>
        <rFont val="Consolas"/>
        <family val="3"/>
      </rPr>
      <t>';</t>
    </r>
  </si>
  <si>
    <t>03190/PAYAPV/JHO/06/2023</t>
  </si>
  <si>
    <t>D:\OPERATION-OLS\CMDB-TICKETS\S0340577 - Revise Payment Approval Status</t>
  </si>
  <si>
    <t>update Tb_MTN_Payment_Approval</t>
  </si>
  <si>
    <t>where IdTb_MTN_Payment_Approval = 15860;</t>
  </si>
  <si>
    <t>RE: Service Request S0340577 RE: PERMINTAAN PERUBAHAN MENU PAYMENT APPROVAL</t>
  </si>
  <si>
    <t>IsValid = 0,</t>
  </si>
  <si>
    <t>IdTb_OPL_Status = 1</t>
  </si>
  <si>
    <t>#Ticket DM Eform 334679</t>
  </si>
  <si>
    <t>B9647PCU</t>
  </si>
  <si>
    <t>[Eforms #334692] Ticket Assignment Jakarta Head Office - Operating Lease Operation - Virida Agustina from Virida Agustina</t>
  </si>
  <si>
    <t>B9473PCS</t>
  </si>
  <si>
    <t>S0340649 - List of Maintenance Agreement</t>
  </si>
  <si>
    <t>S0340652 - List of Maintenance Agreement</t>
  </si>
  <si>
    <t xml:space="preserve">Pertukaran data unit dan value date #336996 </t>
  </si>
  <si>
    <t>0001394/4/01/06/2023</t>
  </si>
  <si>
    <t>MHKM5EA2JLK076411</t>
  </si>
  <si>
    <t>1NRG077738</t>
  </si>
  <si>
    <t>B2872SRL</t>
  </si>
  <si>
    <t>MHKM5EA2JLK076052</t>
  </si>
  <si>
    <t>1NRG075162</t>
  </si>
  <si>
    <t>B2853SRM</t>
  </si>
  <si>
    <t>0001395/4/01/06/2023</t>
  </si>
  <si>
    <t>on x.bAgreementNumber = y.AgreementNumber</t>
  </si>
  <si>
    <t>RE: Service Request S0340612 created successfullyRE: [STAGING INVOICE] PT. MITSUBISHI MOTORS KRAMA YUDHA SALES INDONESIA - 0001007/4/08/04/2023 PERIODE APRIL 2023</t>
  </si>
  <si>
    <t>52365/INV/JKN/04/2023</t>
  </si>
  <si>
    <t>'52365/INV/JKN/04/2023'</t>
  </si>
  <si>
    <t>S0340654</t>
  </si>
  <si>
    <t>S0340654 - Revise Unit Data &amp; Agreement Period-BAST Date  #336996</t>
  </si>
  <si>
    <t>Revise Unit Data &amp; Agreement Period-BAST Date  #336996</t>
  </si>
  <si>
    <t xml:space="preserve">Revisi nama supplier di olss #337040 </t>
  </si>
  <si>
    <t>S0340664 - Revise Supplier #337040</t>
  </si>
  <si>
    <t>#Ticket DM Eform 334670</t>
  </si>
  <si>
    <t>0001383/4/01/06/2023</t>
  </si>
  <si>
    <t>NEW XPANDER 1.5L EXCEED-L (4X2) MT MY23</t>
  </si>
  <si>
    <t>NEW XPANDER 1.5L EXCEED-L (4X2) CVT MY23</t>
  </si>
  <si>
    <t>S0340665</t>
  </si>
  <si>
    <t>S0340665 - Change Model Name on SKD 0001383/4/01/06/2023</t>
  </si>
  <si>
    <t>Change Model Name on SKD 0001383/4/01/06/2023</t>
  </si>
  <si>
    <t>Agreement Start Period Date</t>
  </si>
  <si>
    <t>Agreement end Period Date</t>
  </si>
  <si>
    <t>Agreement BAST Date</t>
  </si>
  <si>
    <t>Unit Preparation BAST Actual Date</t>
  </si>
  <si>
    <t>Agreement Information inquiry Bast Date</t>
  </si>
  <si>
    <t xml:space="preserve">Agreement </t>
  </si>
  <si>
    <t>2023-06-25</t>
  </si>
  <si>
    <t>2024-06-24</t>
  </si>
  <si>
    <t>2023-06-24</t>
  </si>
  <si>
    <t>2023-06-23</t>
  </si>
  <si>
    <t>2024-06-23</t>
  </si>
  <si>
    <r>
      <t>'</t>
    </r>
    <r>
      <rPr>
        <b/>
        <sz val="11"/>
        <color theme="1"/>
        <rFont val="Consolas"/>
        <family val="3"/>
      </rPr>
      <t>0001395/4/01/06/2023</t>
    </r>
    <r>
      <rPr>
        <sz val="11"/>
        <color theme="1"/>
        <rFont val="Consolas"/>
        <family val="3"/>
      </rPr>
      <t>'</t>
    </r>
  </si>
  <si>
    <r>
      <t>'</t>
    </r>
    <r>
      <rPr>
        <b/>
        <sz val="11"/>
        <color theme="1"/>
        <rFont val="Consolas"/>
        <family val="3"/>
      </rPr>
      <t>0001394/4/01/06/2023</t>
    </r>
    <r>
      <rPr>
        <sz val="11"/>
        <color theme="1"/>
        <rFont val="Consolas"/>
        <family val="3"/>
      </rPr>
      <t>',</t>
    </r>
  </si>
  <si>
    <t>D:\OPERATION-OLS\CMDB-TICKETS\S0340654 - Revise Unit Data &amp; Agreement Period-BAST Date  #336996</t>
  </si>
  <si>
    <t>StartPeriodDate = '2023-06-25', -- '2023-06-24'</t>
  </si>
  <si>
    <t>EndPeriodDate = '2024-06-24', -- '2024-06-23'</t>
  </si>
  <si>
    <t>BASTDate = '2023-06-24', -- '2023-06-23'</t>
  </si>
  <si>
    <t>RemarksSys = case when RemarksSys is null then 'S0340654' else RemarksSys + '-S0340654' end</t>
  </si>
  <si>
    <t>where IdOPLAgreement = 5343;</t>
  </si>
  <si>
    <t>StartPeriodDate = '2023-06-24', -- '2023-06-25'</t>
  </si>
  <si>
    <t>EndPeriodDate = '2024-06-23', -- '2024-06-24'</t>
  </si>
  <si>
    <t>BASTDate = '2023-06-23', -- '2023-06-24'</t>
  </si>
  <si>
    <t>where IdOPLAgreement = 5344;</t>
  </si>
  <si>
    <t>BASTActualDate = '2023-06-24', -- '2023-06-23'</t>
  </si>
  <si>
    <t>RemarksSys = case when RemarksSys is null then 'S0335251' else RemarksSys + '-S0335251' end</t>
  </si>
  <si>
    <t>where IdTb_MGT_UnitPrep in (6280);</t>
  </si>
  <si>
    <t>BASTActualDate = '2023-06-23', -- '2023-06-24'</t>
  </si>
  <si>
    <t>where IdTb_MGT_UnitPrep in (6281);</t>
  </si>
  <si>
    <t>Data False Agr 1039/4/08 #337104</t>
  </si>
  <si>
    <t>0001039/4/08/06/2023</t>
  </si>
  <si>
    <t>337104</t>
  </si>
  <si>
    <t>S0340677</t>
  </si>
  <si>
    <t>S0340677 - Agreement Cannot Send to MFAPPL #337104</t>
  </si>
  <si>
    <t>Agreement Cannot Send to MFAPPL #337104</t>
  </si>
  <si>
    <t xml:space="preserve">RE: Service Request S0340654  RE: Pertukaran data unit dan value date #336996 </t>
  </si>
  <si>
    <t>from Supplier a</t>
  </si>
  <si>
    <t>where a.SupplierName like '%GOWA MODERN MOTOR%';</t>
  </si>
  <si>
    <t>select a.*, b.*</t>
  </si>
  <si>
    <t>from olss_mfappl..OLSS_MFAPPL.NEW_SUPPLIERS a</t>
  </si>
  <si>
    <t>join olss_mfappl..OLSS_MFAPPL.NEW_SUPPLIER_DETAILS b</t>
  </si>
  <si>
    <t>on a.supplier_code = b.sup_supplier_code</t>
  </si>
  <si>
    <t>where a.supplier_name like '%GOWA MODERN MOTOR%';</t>
  </si>
  <si>
    <t>select d.*</t>
  </si>
  <si>
    <t>where a.AgreementNumber = '0001039/4/08/06/2023';</t>
  </si>
  <si>
    <t>P11331</t>
  </si>
  <si>
    <t>Sabilla Pravita Larrasati</t>
  </si>
  <si>
    <t>COP Agreement with New Asset Data</t>
  </si>
  <si>
    <t>S0340686</t>
  </si>
  <si>
    <t>Produced by Aryo Budi Dwi Prasetyo on June 28, 2023, 8:18 am</t>
  </si>
  <si>
    <t>Incidents: SDA_INCIDENTS_ASSIGNED (22 rows)</t>
  </si>
  <si>
    <t>revisi supplier #337374</t>
  </si>
  <si>
    <t>S0340873 - revisi supplier #337374</t>
  </si>
  <si>
    <t>2036</t>
  </si>
  <si>
    <t>June Consolidation Meeting</t>
  </si>
  <si>
    <t>16:00 - 17:00</t>
  </si>
  <si>
    <t>where a.ModelName like '%NEW XPANDER 1.5L EXCEED-L (4X2)%MY23%';</t>
  </si>
  <si>
    <t>b.[Name], b.IdProduct,</t>
  </si>
  <si>
    <t>c.ModelName,</t>
  </si>
  <si>
    <t>where a.SKDNo = '0001383/4/01/06/2023';</t>
  </si>
  <si>
    <t>D:\OPERATION-OLS\CMDB-TICKETS\S0340665 - Change Model Name on SKD 0001383401062023</t>
  </si>
  <si>
    <r>
      <t xml:space="preserve">IdProduct = </t>
    </r>
    <r>
      <rPr>
        <b/>
        <sz val="11"/>
        <color theme="1"/>
        <rFont val="Consolas"/>
        <family val="3"/>
      </rPr>
      <t>2036</t>
    </r>
    <r>
      <rPr>
        <sz val="11"/>
        <color theme="1"/>
        <rFont val="Consolas"/>
        <family val="3"/>
      </rPr>
      <t>, -- 2009</t>
    </r>
  </si>
  <si>
    <r>
      <t>Name = '</t>
    </r>
    <r>
      <rPr>
        <b/>
        <sz val="11"/>
        <color theme="1"/>
        <rFont val="Consolas"/>
        <family val="3"/>
      </rPr>
      <t>NEW XPANDER 1.5L EXCEED-L (4X2) CVT MY23</t>
    </r>
    <r>
      <rPr>
        <sz val="11"/>
        <color theme="1"/>
        <rFont val="Consolas"/>
        <family val="3"/>
      </rPr>
      <t>', -- 'NEW XPANDER 1.5L EXCEED-L (4X2) M/T MY23'</t>
    </r>
  </si>
  <si>
    <r>
      <t>RemarksSys = case when RemarksSys is null then '</t>
    </r>
    <r>
      <rPr>
        <b/>
        <sz val="11"/>
        <color theme="1"/>
        <rFont val="Consolas"/>
        <family val="3"/>
      </rPr>
      <t>S0340665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-S0340665</t>
    </r>
    <r>
      <rPr>
        <sz val="11"/>
        <color theme="1"/>
        <rFont val="Consolas"/>
        <family val="3"/>
      </rPr>
      <t>' end</t>
    </r>
  </si>
  <si>
    <r>
      <t xml:space="preserve">where IdTb_MKT_SKD_Dtl = </t>
    </r>
    <r>
      <rPr>
        <b/>
        <sz val="11"/>
        <color theme="1"/>
        <rFont val="Consolas"/>
        <family val="3"/>
      </rPr>
      <t>209982</t>
    </r>
    <r>
      <rPr>
        <sz val="11"/>
        <color theme="1"/>
        <rFont val="Consolas"/>
        <family val="3"/>
      </rPr>
      <t>;</t>
    </r>
  </si>
  <si>
    <t>revisi tanggal bast #337544</t>
  </si>
  <si>
    <t>S0340954 - Revise Agreement Period &amp; BAST Date #337544</t>
  </si>
  <si>
    <t>RE: Service Request S0340665 RE: #Ticket DM Eform 334670</t>
  </si>
  <si>
    <t>S0340686 - COP Agreement with New Asset Data</t>
  </si>
  <si>
    <t>RE: Service Request S0340686 RE: COP Agreement with New Asset</t>
  </si>
  <si>
    <t>10:00 - 12:00</t>
  </si>
  <si>
    <t>Produced by Aryo Budi Dwi Prasetyo on June 30, 2023, 9:32 am</t>
  </si>
  <si>
    <t>Incidents: SDA_INCIDENTS_ASSIGNED (15 rows)</t>
  </si>
  <si>
    <t>00082/DSF/INV/4/06/2023</t>
  </si>
  <si>
    <t>S0341226</t>
  </si>
  <si>
    <t xml:space="preserve">S0341226 - Revise Invoice </t>
  </si>
  <si>
    <t xml:space="preserve">Revise Invoice </t>
  </si>
  <si>
    <r>
      <t>'</t>
    </r>
    <r>
      <rPr>
        <b/>
        <sz val="11"/>
        <color theme="1"/>
        <rFont val="Consolas"/>
        <family val="3"/>
      </rPr>
      <t>52365/INV/JKN/04/2023</t>
    </r>
    <r>
      <rPr>
        <sz val="11"/>
        <color theme="1"/>
        <rFont val="Consolas"/>
        <family val="3"/>
      </rPr>
      <t>'</t>
    </r>
  </si>
  <si>
    <t>update Tb_BIL_PayScheduleDtl set PaymentSchedule = '20233-07-31' where IdTb_BIL_PayScheduleDtl = 383320;</t>
  </si>
  <si>
    <t>update Tb_BIL_PayScheduleDtl set PaymentSchedule = '20233-07-31' where IdTb_BIL_PayScheduleDtl = 401583;</t>
  </si>
  <si>
    <t>update Tb_BIL_PayScheduleDtl set PaymentSchedule = '20233-07-31' where IdTb_BIL_PayScheduleDtl = 392659;</t>
  </si>
  <si>
    <t>update Tb_BIL_PayScheduleDtl set PaymentSchedule = '20233-07-31' where IdTb_BIL_PayScheduleDtl = 379466;</t>
  </si>
  <si>
    <t>update Tb_BIL_PayScheduleDtl set PaymentSchedule = '20233-07-31' where IdTb_BIL_PayScheduleDtl = 400798;</t>
  </si>
  <si>
    <t>update Tb_BIL_PayScheduleDtl set PaymentSchedule = '20233-07-31' where IdTb_BIL_PayScheduleDtl = 392623;</t>
  </si>
  <si>
    <t>Service Request S0341226 RE: STAGING INVOICE MEI 2023 INVOICE GABUNGAN PT. Dagangan Karya Indonesia</t>
  </si>
  <si>
    <t>1. 0000048/4/38/05/2023</t>
  </si>
  <si>
    <t>Installment  prorate        :   2.555.000</t>
  </si>
  <si>
    <t>PPN                                    :   281.050</t>
  </si>
  <si>
    <t>PPH                                    :   51.100</t>
  </si>
  <si>
    <t>PERIODE SEWA                :  10 – 30 Juni 2023</t>
  </si>
  <si>
    <t>2. 0000049/4/38/05/2023</t>
  </si>
  <si>
    <t>Installment prorate        :  1.980.000</t>
  </si>
  <si>
    <t>PPN                                    :  217.800</t>
  </si>
  <si>
    <t>PPH                                    :  39.600</t>
  </si>
  <si>
    <t>PERIODE SEWA                :  13 – 30 Juni 2023</t>
  </si>
  <si>
    <t>3. 0000054/4/38/05/2023</t>
  </si>
  <si>
    <t>Installment prorate        :  7.583.333</t>
  </si>
  <si>
    <t>PPN                                    :  834.167</t>
  </si>
  <si>
    <t>PPH                                    :  151.667</t>
  </si>
  <si>
    <t>PERIODE SEWA                :  5 – 30 Juni 2023</t>
  </si>
  <si>
    <t>4. 0000060/4/38/06/2023</t>
  </si>
  <si>
    <t>Installment prorate        :  5.673.333</t>
  </si>
  <si>
    <t>PPN                                    :  624.067</t>
  </si>
  <si>
    <t>PPH                                    :  113.467</t>
  </si>
  <si>
    <t>PERIODE SEWA                :  8 – 30 Juni 2023</t>
  </si>
  <si>
    <t>S0341233</t>
  </si>
  <si>
    <t>S0341233 - [STAGING INVOICE PRORATE] PT. GLOBAL JET CARGO - 4 KONTRAK</t>
  </si>
  <si>
    <t>[STAGING INVOICE PRORATE] PT. LIMA SEKAWAN LOGISTIK - 4 KONTRAK</t>
  </si>
  <si>
    <t>S0341238</t>
  </si>
  <si>
    <t>S0341238 - [STAGING INVOICE PRORATE] PT. LIMA SEKAWAN LOGISTIK - 4 KONTRAK</t>
  </si>
  <si>
    <t>#Ticket DM Eform 337096</t>
  </si>
  <si>
    <t>1. 1350/4/01</t>
  </si>
  <si>
    <t>Installment  prorate        :   2.533.333</t>
  </si>
  <si>
    <t>PPN                                    :   278.667</t>
  </si>
  <si>
    <t>PPH                                    :   50.667</t>
  </si>
  <si>
    <t>PERIODE SEWA                :  21 – 30 Juni 2023</t>
  </si>
  <si>
    <t>2. 1351/4/01</t>
  </si>
  <si>
    <t>Installment prorate        :  1.100.000</t>
  </si>
  <si>
    <t>PPN                                    :  121.000</t>
  </si>
  <si>
    <t>PPH                                    :  22.000</t>
  </si>
  <si>
    <t>PERIODE SEWA                :  20 – 30 Juni 2023</t>
  </si>
  <si>
    <t>3. 1352/4/01</t>
  </si>
  <si>
    <t>Installment prorate        :  9.333.333</t>
  </si>
  <si>
    <t>PPN                                    :  1.026.667</t>
  </si>
  <si>
    <t>PPH                                    :  186.667</t>
  </si>
  <si>
    <t>PERIODE SEWA                :  3 – 30 Juni 2023</t>
  </si>
  <si>
    <t>4. 1360/4/01</t>
  </si>
  <si>
    <t>Installment prorate        :  7.288.667</t>
  </si>
  <si>
    <t>PPN                                    :  801.753</t>
  </si>
  <si>
    <t>PPH                                    :  145.774</t>
  </si>
  <si>
    <t>PERIODE SEWA                :  2 – 30 Juni 2023</t>
  </si>
  <si>
    <t>B9257UDH</t>
  </si>
  <si>
    <t>RE: [STAGING INVOICE PRORATE] PT. LIMA SEKAWAN LOGISTIK - 4 KONTRAK</t>
  </si>
  <si>
    <t>RE: Service Request S0341226 RE: STAGING INVOICE MEI 2023 INVOICE GABUNGAN PT. Dagangan Karya Indonesia</t>
  </si>
  <si>
    <t>S0341240</t>
  </si>
  <si>
    <t>52777/INV/JKC/06/2023</t>
  </si>
  <si>
    <t>52778/INV/JKC/06/2023</t>
  </si>
  <si>
    <t>52779/INV/JKC/06/2023</t>
  </si>
  <si>
    <t>52780/INV/JKC/06/2023</t>
  </si>
  <si>
    <t>52781/INV/MD3/06/2023</t>
  </si>
  <si>
    <t>52782/INV/MD3/06/2023</t>
  </si>
  <si>
    <t>52783/INV/MD3/06/2023</t>
  </si>
  <si>
    <t>52784/INV/MD3/06/2023</t>
  </si>
  <si>
    <t>Service Request S0341233 - RE: [STAGING INVOICE PRORATE] PT. GLOBAL JET CARGO - 4 KONTRAK</t>
  </si>
  <si>
    <t>Service Request S0341238 - RE: [STAGING INVOICE PRORATE] PT. LIMA SEKAWAN LOGISTIK - 4 KONTRAK</t>
  </si>
  <si>
    <t>D:\OPERATION-OLS\CMDB-TICKETS\S0341240 - #Ticket DM Eform 337096</t>
  </si>
  <si>
    <r>
      <t>or c.PoliceNumber = '</t>
    </r>
    <r>
      <rPr>
        <b/>
        <sz val="11"/>
        <color theme="1"/>
        <rFont val="Consolas"/>
        <family val="3"/>
      </rPr>
      <t>B9257UDH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</si>
  <si>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B9257UDH</t>
    </r>
    <r>
      <rPr>
        <sz val="11"/>
        <color theme="1"/>
        <rFont val="Consolas"/>
        <family val="3"/>
      </rPr>
      <t>';</t>
    </r>
  </si>
  <si>
    <r>
      <t>where b.IdentityPoliceNumber = '</t>
    </r>
    <r>
      <rPr>
        <b/>
        <sz val="11"/>
        <color theme="1"/>
        <rFont val="Consolas"/>
        <family val="3"/>
      </rPr>
      <t>B9257UDH</t>
    </r>
    <r>
      <rPr>
        <sz val="11"/>
        <color theme="1"/>
        <rFont val="Consolas"/>
        <family val="3"/>
      </rPr>
      <t>'</t>
    </r>
  </si>
  <si>
    <t>Service Request S0341240 - RE: #Ticket DM Eform 337096</t>
  </si>
  <si>
    <t>#Ticket DM Eform 337096 - Generate Maintenance Schedule Data</t>
  </si>
  <si>
    <t>S0341240 - #Ticket DM Eform 337096 - Generate Maintenance Schedule Data</t>
  </si>
  <si>
    <t>RE: Service Request S0341240 - RE: #Ticket DM Eform 337096</t>
  </si>
  <si>
    <r>
      <rPr>
        <b/>
        <sz val="11"/>
        <color rgb="FFFF0000"/>
        <rFont val="Calibri"/>
        <family val="2"/>
        <scheme val="minor"/>
      </rPr>
      <t>20230704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</si>
  <si>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</si>
  <si>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</si>
  <si>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2023-07-05</t>
    </r>
    <r>
      <rPr>
        <sz val="11"/>
        <color theme="1"/>
        <rFont val="Consolas"/>
        <family val="3"/>
      </rPr>
      <t>'</t>
    </r>
  </si>
  <si>
    <t>RE: Service Request S0341233 - RE: [STAGING INVOICE PRORATE] PT. GLOBAL JET CARGO - 4 KONTRAK</t>
  </si>
  <si>
    <t>b.ATPMDiscount              as [KTB Discount Direct To DSF],</t>
  </si>
  <si>
    <t>c.PrimeEffectivePercent     as [Landing Rate],</t>
  </si>
  <si>
    <t>c.BorrowingEffectivePercent as [Borrowing Rate],</t>
  </si>
  <si>
    <t>c.SpreadEffectivePercent    as [Spread Rate (without compensation vat in)]</t>
  </si>
  <si>
    <t>join OPLBasicCondition b</t>
  </si>
  <si>
    <t>on a.IdOPLCalculation = b.IdOPLCalculation</t>
  </si>
  <si>
    <t>join OPLFinanceCondition c</t>
  </si>
  <si>
    <t>on a.IdOPLCalculation = c.IdOPLCalculation</t>
  </si>
  <si>
    <t>update OPLBasicCondition</t>
  </si>
  <si>
    <t>update OPLFinanceCondition</t>
  </si>
  <si>
    <r>
      <t>where a.OPLCalculationNumber = '</t>
    </r>
    <r>
      <rPr>
        <b/>
        <sz val="11"/>
        <color theme="1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</si>
  <si>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r>
      <t>where a.SKDNo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</si>
  <si>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</si>
  <si>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 xml:space="preserve">SpreadEffectivePercent = </t>
    </r>
    <r>
      <rPr>
        <b/>
        <sz val="11"/>
        <color theme="1"/>
        <rFont val="Consolas"/>
        <family val="3"/>
      </rPr>
      <t>3.36</t>
    </r>
    <r>
      <rPr>
        <sz val="11"/>
        <color theme="1"/>
        <rFont val="Consolas"/>
        <family val="3"/>
      </rPr>
      <t xml:space="preserve"> -- 4.020000</t>
    </r>
  </si>
  <si>
    <r>
      <t xml:space="preserve">ATPMDiscount = </t>
    </r>
    <r>
      <rPr>
        <b/>
        <sz val="11"/>
        <color theme="1"/>
        <rFont val="Consolas"/>
        <family val="3"/>
      </rPr>
      <t>null</t>
    </r>
    <r>
      <rPr>
        <sz val="11"/>
        <color theme="1"/>
        <rFont val="Consolas"/>
        <family val="3"/>
      </rPr>
      <t xml:space="preserve"> -- 11764706.000</t>
    </r>
  </si>
  <si>
    <r>
      <t xml:space="preserve">PrimeEffectivePercent = </t>
    </r>
    <r>
      <rPr>
        <b/>
        <sz val="11"/>
        <color theme="1"/>
        <rFont val="Consolas"/>
        <family val="3"/>
      </rPr>
      <t>12.86</t>
    </r>
    <r>
      <rPr>
        <sz val="11"/>
        <color theme="1"/>
        <rFont val="Consolas"/>
        <family val="3"/>
      </rPr>
      <t>, -- 13.520000</t>
    </r>
  </si>
  <si>
    <t>OLSS 337924 - 337927 - Rotation request from Palembang to Palembang II : Susanti</t>
  </si>
  <si>
    <t>User                 : Susanti</t>
  </si>
  <si>
    <t>Email               : susanti@dipostar.com</t>
  </si>
  <si>
    <t>Add into          : DL-PLB II</t>
  </si>
  <si>
    <t xml:space="preserve">Remove from : DL-PLB </t>
  </si>
  <si>
    <t>Update Office in Address Book Outlook :</t>
  </si>
  <si>
    <t xml:space="preserve">Before              : Palembang Office </t>
  </si>
  <si>
    <t xml:space="preserve">After                : Palembang II Office </t>
  </si>
  <si>
    <t>S0341431</t>
  </si>
  <si>
    <t>S0341523</t>
  </si>
  <si>
    <t>Adi Putra Nugraha</t>
  </si>
  <si>
    <t>Produced by Aryo Budi Dwi Prasetyo on July 3, 2023, 8:58 am</t>
  </si>
  <si>
    <t>S0341431 - OLSS 337924 - 337927 - Rotation request from Palembang to Palembang II : Susanti</t>
  </si>
  <si>
    <t>#Ticket DM Eform 338349</t>
  </si>
  <si>
    <t>S0341523 - Dear Tim IT, Mohon untuk staging invoice prorate &amp;direvisi invoice Full sesuai dengan excel padaattachment. Terimakasih. Regards, Citra</t>
  </si>
  <si>
    <t>STAGING INVOICE GABUNGAN PRORATE PT. SICEPAT EKSPRES INDONESIA - JUNI 2023 Tiket MFAPPL #338347 &amp; Tiket OLSS #338349</t>
  </si>
  <si>
    <t>0000471/4/01/06/2020</t>
  </si>
  <si>
    <t>0000740/4/01/04/2021</t>
  </si>
  <si>
    <t>S0341525</t>
  </si>
  <si>
    <t>S0341525 - STAGING INVOICE GABUNGAN PRORATE PT. SICEPAT EKSPRES INDONESIA - JUNI 2023 Tiket MFAPPL #338347 &amp; Tiket OLSS #338349</t>
  </si>
  <si>
    <t>[URGENT] Penerbitan invoice billing JULI 2023 kontrak lebih cepat SWIF, KOMPAS, CHAMPION, YAMANASHI, COGINDO, SECO TOOLS, JET TEKNOLOGI, GLOBAL JET - No TIKET #328668 (MFAPPL Support) &amp; No TIKET #328671 (OLSS)</t>
  </si>
  <si>
    <t>S0341526</t>
  </si>
  <si>
    <t>S0341526 - Penerbitan invoice billing JULI 2023 kontrak lebih cepat SWIF, KOMPAS, CHAMPION, YAMANASHI, COGINDO, SECO TOOLS, JET TEKNOLOGI, GLOBAL JET - No TIKET #328668 (MFAPPL Support) &amp; No TIKET #328671 (OLSS)</t>
  </si>
  <si>
    <t>Penerbitan invoice billing JULI 2023 kontrak lebih cepat SWIF, KOMPAS, CHAMPION, YAMANASHI, COGINDO, SECO TOOLS, JET TEKNOLOGI, GLOBAL JET - No TIKET #328668 (MFAPPL Support) &amp; No TIKET #328671 (OLSS)</t>
  </si>
  <si>
    <t>0001283/4/01/01/2023</t>
  </si>
  <si>
    <t>0000389/4/10/09/2021</t>
  </si>
  <si>
    <t>0000387/4/10/09/2021</t>
  </si>
  <si>
    <t>0000388/4/10/09/2021</t>
  </si>
  <si>
    <t>Maintenance Expense periode June 2023</t>
  </si>
  <si>
    <t>RE: Perubahan end contract #338437</t>
  </si>
  <si>
    <t>Double with:</t>
  </si>
  <si>
    <t>S0341548</t>
  </si>
  <si>
    <t>Maintenace Expense Data Period June 2023</t>
  </si>
  <si>
    <t>S0341548 - Maintenace Expense Data Period June 2023</t>
  </si>
  <si>
    <t>S0341547 - Perubahan end contract #338437</t>
  </si>
  <si>
    <t>RE: Service Request S0341238 - RE: [STAGING INVOICE PRORATE] PT. LIMA SEKAWAN LOGISTIK - 4 KONTRAK</t>
  </si>
  <si>
    <t>D:\OPERATION-OLS\CMDB-TICKETS\S0341548 - Maintenace Expense Data Period June 2023</t>
  </si>
  <si>
    <t>Revisi tanggal skd di system #338483</t>
  </si>
  <si>
    <t>S0341557</t>
  </si>
  <si>
    <t>Revise SKD Date #338483</t>
  </si>
  <si>
    <t>S0341557 - Revise SKD Date #338483</t>
  </si>
  <si>
    <t>0000957/4/08/06/2023</t>
  </si>
  <si>
    <t>2023-06-29</t>
  </si>
  <si>
    <t>2023-06-30</t>
  </si>
  <si>
    <t>0001360/4/01/05/2023</t>
  </si>
  <si>
    <t>REvisi SKD PT Palem Prima Gasindo</t>
  </si>
  <si>
    <t>0000006/4/00/06/2023</t>
  </si>
  <si>
    <t>S0341560 - Revisi SKD PT Palem Prima Gasindo #338494</t>
  </si>
  <si>
    <t>RE: Service Request S0341526  RE: [URGENT] Penerbitan invoice billing JULI 2023 kontrak lebih cepat SWIF, KOMPAS, CHAMPION, YAMANASHI, COGINDO, SECO TOOLS, JET TEKNOLOGI, GLOBAL JET - No TIKET #328668 (MFAPPL Support) &amp; No TIKET #328671 (OLSS)</t>
  </si>
  <si>
    <t>52834/INV/MD3/07/2023</t>
  </si>
  <si>
    <t>52799/INV/MD3/07/2023</t>
  </si>
  <si>
    <t>52801/INV/MD3/07/2023</t>
  </si>
  <si>
    <t>52832/INV/MD3/07/2023</t>
  </si>
  <si>
    <t>52807/INV/MD3/07/2023</t>
  </si>
  <si>
    <t>52813/INV/MD3/07/2023</t>
  </si>
  <si>
    <t>52826/INV/MD3/07/2023</t>
  </si>
  <si>
    <t>52810/INV/MD3/07/2023</t>
  </si>
  <si>
    <t>52809/INV/MD3/07/2023</t>
  </si>
  <si>
    <t>52789/INV/MD3/07/2023</t>
  </si>
  <si>
    <t>D:\OPERATION-OLS\CMDB-TICKETS\S0341557 - Revise SKD Date #338483</t>
  </si>
  <si>
    <t>RE: STAGING INVOICE GABUNGAN PRORATE PT. SICEPAT EKSPRES INDONESIA - JUNI 2023 Tiket MFAPPL #338347 &amp; Tiket OLSS #338349</t>
  </si>
  <si>
    <t>00088/DSF/INV/4/06/2023</t>
  </si>
  <si>
    <t>STAGING INVOICE JUNI 2023 INVOICE GABUNGAN PT. BANK SINARMAS</t>
  </si>
  <si>
    <t>STAGING INVOICE ARTA DWITUNGGAL ABADI. PT - 0000953/4/08/02/2023</t>
  </si>
  <si>
    <t>0000953/4/08/02/2023</t>
  </si>
  <si>
    <t>S0341569</t>
  </si>
  <si>
    <t>S0341569 - STAGING INVOICE ARTA DWITUNGGAL ABADI. PT - 0000953/4/08/02/2023</t>
  </si>
  <si>
    <t>S0341567</t>
  </si>
  <si>
    <t>S0341567 - STAGING INVOICE JUNI 2023 INVOICE GABUNGAN PT. BANK SINARMAS</t>
  </si>
  <si>
    <r>
      <t>PaymentSchedule = '</t>
    </r>
    <r>
      <rPr>
        <b/>
        <sz val="11"/>
        <color theme="1"/>
        <rFont val="Consolas"/>
        <family val="3"/>
      </rPr>
      <t>2023-09-14</t>
    </r>
    <r>
      <rPr>
        <sz val="11"/>
        <color theme="1"/>
        <rFont val="Consolas"/>
        <family val="3"/>
      </rPr>
      <t>' -- '2023-09-12'</t>
    </r>
  </si>
  <si>
    <r>
      <t xml:space="preserve">where IdTb_BIL_PayScheduleDtl = </t>
    </r>
    <r>
      <rPr>
        <b/>
        <sz val="11"/>
        <color theme="1"/>
        <rFont val="Consolas"/>
        <family val="3"/>
      </rPr>
      <t>420422</t>
    </r>
    <r>
      <rPr>
        <sz val="11"/>
        <color theme="1"/>
        <rFont val="Consolas"/>
        <family val="3"/>
      </rPr>
      <t>;</t>
    </r>
  </si>
  <si>
    <t>Service Request S0341525 - RE: STAGING INVOICE GABUNGAN PRORATE PT. SICEPAT EKSPRES INDONESIA - JUNI 2023 Tiket MFAPPL #338347 &amp; Tiket OLSS #338349</t>
  </si>
  <si>
    <t>RE: STAGING INVOICE ARTA DWITUNGGAL ABADI. PT - 0000953/4/08/02/2023</t>
  </si>
  <si>
    <t>52848/INV/JKN/06/2023</t>
  </si>
  <si>
    <t>Service Request S0341569 - RE: STAGING INVOICE ARTA DWITUNGGAL ABADI. PT - 0000953/4/08/02/2023</t>
  </si>
  <si>
    <t>STAGING INVOICE JUNI 2023 INVOICE PT INDOTRUCK 376/4/08</t>
  </si>
  <si>
    <t>select a.IdTb_MKT_SKD, a.SKDNo,</t>
  </si>
  <si>
    <t>a.ApproveDate,</t>
  </si>
  <si>
    <t>where a.SKDNo = '0000957/4/08/06/2023';</t>
  </si>
  <si>
    <t>ApproveDate = '2023-06-30', -- '2023-06-30'</t>
  </si>
  <si>
    <t>RemarksSys = case when RemarksSys is null then 'S0341557' else RemarksSys + '-S0341557' end</t>
  </si>
  <si>
    <t>where IdTb_MKT_SKD = 6185;</t>
  </si>
  <si>
    <t>S0341587</t>
  </si>
  <si>
    <t>S0341587 - STAGING INVOICE JUNI 2023 INVOICE PT INDOTRUCK 376/4/08</t>
  </si>
  <si>
    <t>RE: Service Request S0341557  RE: Revisi tanggal skd di system #338483</t>
  </si>
  <si>
    <t>RE: STAGING INVOICE JUNI 2023 INVOICE GABUNGAN PT. BANK SINARMAS</t>
  </si>
  <si>
    <t>00089/DSF/INV/4/06/2023</t>
  </si>
  <si>
    <t>Service Request S0341567 - RE: STAGING INVOICE JUNI 2023 INVOICE GABUNGAN PT. BANK SINARMAS</t>
  </si>
  <si>
    <t>RE: STAGING INVOICE JUNI 2023 INVOICE PT INDOTRUCK 376/4/08</t>
  </si>
  <si>
    <t>0000376/4/08/08/2020</t>
  </si>
  <si>
    <t>52849/INV/JKN/06/2023</t>
  </si>
  <si>
    <t>Service Request S0341587 - RE: STAGING INVOICE JUNI 2023 INVOICE PT INDOTRUCK 376/4/08</t>
  </si>
  <si>
    <t>CANCEL…!!!</t>
  </si>
  <si>
    <t>RE: Service Request S0341523  RE: #Ticket DM Eform 338349</t>
  </si>
  <si>
    <t>RE: Service Request S0341548 RE: Maintenance Expense periode June 2023</t>
  </si>
  <si>
    <t>PaymentSchedule = '2023-07-30', -- '2023-08-30'</t>
  </si>
  <si>
    <t>StartPeriod = '2023-06-01', -- '2023-07-01'</t>
  </si>
  <si>
    <t>EndPeriod = '2023-06-30' -- 2023-07-31'</t>
  </si>
  <si>
    <t>416979,</t>
  </si>
  <si>
    <t>416954,</t>
  </si>
  <si>
    <t>416893,</t>
  </si>
  <si>
    <t>409748,</t>
  </si>
  <si>
    <t>409895,</t>
  </si>
  <si>
    <t>409831,</t>
  </si>
  <si>
    <t>409810,</t>
  </si>
  <si>
    <t>409851,</t>
  </si>
  <si>
    <t>409873,</t>
  </si>
  <si>
    <t>415348,</t>
  </si>
  <si>
    <t>RE: Service Request S0341567 - RE: STAGING INVOICE JUNI 2023 INVOICE GABUNGAN PT. BANK SINARMAS</t>
  </si>
  <si>
    <t>[STAGING INVOICE PRORATE] PT. GLOBAL JET CARGO - 7 KONTRAK</t>
  </si>
  <si>
    <t>S0341638</t>
  </si>
  <si>
    <t>S0341638 - [STAGING INVOICE PRORATE] PT. GLOBAL JET CARGO - 7 KONTRAK</t>
  </si>
  <si>
    <t>a.Police_Number [Police Number],</t>
  </si>
  <si>
    <t>c.BrandName [Brand],</t>
  </si>
  <si>
    <t>c.ModelType [Type],</t>
  </si>
  <si>
    <t>i.ProductCategory [Category],</t>
  </si>
  <si>
    <t>a.Object_Lease [Model Name],</t>
  </si>
  <si>
    <t>year(c.ModelYear) [Year],</t>
  </si>
  <si>
    <t>f.ChassisNumber [Chassis Number],</t>
  </si>
  <si>
    <t>f.EngineNumber [Engine Number],</t>
  </si>
  <si>
    <t>CustomerName [Customer Name],</t>
  </si>
  <si>
    <t>a.Agreement_Number [Agreement Number],</t>
  </si>
  <si>
    <t>b.EndPeriodDate [Valid Through], -- [End Periode Date],</t>
  </si>
  <si>
    <t>d.CreatedDate [WO Date], -- [Created Date],</t>
  </si>
  <si>
    <t>h.actualkm [Actual KM],</t>
  </si>
  <si>
    <t>a.[Services] [Jasa],</t>
  </si>
  <si>
    <t>a.Pph [PPh], a.Sparepart, a.Ppn [PPn], a.Total,</t>
  </si>
  <si>
    <t>e.Workshop [Supplier Name]/*,</t>
  </si>
  <si>
    <t>k.Remarks [Spare Part / Service],</t>
  </si>
  <si>
    <t>j.ItemCost [Cost],</t>
  </si>
  <si>
    <t>j.Quantity [Qty],</t>
  </si>
  <si>
    <t>j.Ppn [PPn],</t>
  </si>
  <si>
    <t>j.Pph [PPh],</t>
  </si>
  <si>
    <t>j.ActualAmount [Actual Amount],</t>
  </si>
  <si>
    <t xml:space="preserve">    when j.IsService = 1</t>
  </si>
  <si>
    <t xml:space="preserve">    then 'Y'</t>
  </si>
  <si>
    <t xml:space="preserve">    else 'N'</t>
  </si>
  <si>
    <t>end [Is Service]</t>
  </si>
  <si>
    <t>Tb_MTN_Payment_Approval_Detail a,</t>
  </si>
  <si>
    <t>OPLAgreement b,</t>
  </si>
  <si>
    <t>Product c,</t>
  </si>
  <si>
    <t>Tb_MTN_WorkOrder d,</t>
  </si>
  <si>
    <t>Tb_MTN_Monschdl e,</t>
  </si>
  <si>
    <t>Tb_OPL_Unit f,</t>
  </si>
  <si>
    <t>Customer g,</t>
  </si>
  <si>
    <t>Tb_MTN_HistoryMT h,</t>
  </si>
  <si>
    <t>ProductCategory i/*,</t>
  </si>
  <si>
    <t>Tb_MTN_HistoryMTDtl j,</t>
  </si>
  <si>
    <t>MaintenanceItem k</t>
  </si>
  <si>
    <t>where a.Agreement_Number = b.AgreementNumber</t>
  </si>
  <si>
    <t>and b.ProductCode = c.ProductCode</t>
  </si>
  <si>
    <t>and a.Work_Order_Number = d.WorkOrderNum</t>
  </si>
  <si>
    <t>and d.IdTb_MTN_Monschdl = e.IdTb_MTN_Monschdl</t>
  </si>
  <si>
    <t>and e.IdTb_OPL_Unit = f.IdTb_OPL_Unit</t>
  </si>
  <si>
    <t xml:space="preserve">and b.CustomerCode = g.CustomerCode </t>
  </si>
  <si>
    <t>and h.wonum = d.workordernum</t>
  </si>
  <si>
    <t>and c.IdProductCategory = i.IdProductCategory</t>
  </si>
  <si>
    <t>and h.IDHistoryMT = j.IdTb_MTN_HistoryMT</t>
  </si>
  <si>
    <t>and j.IdMaintenanceItem = k.IdMaintenanceItem</t>
  </si>
  <si>
    <t>and d.createddate &gt;= '2023-06-01' and d.createddate &lt; '2023-07-01'</t>
  </si>
  <si>
    <t>order by d.CreatedDate, a.Police_Number;</t>
  </si>
  <si>
    <r>
      <t>and d.createddate &gt;= '</t>
    </r>
    <r>
      <rPr>
        <b/>
        <sz val="11"/>
        <color theme="1"/>
        <rFont val="Consolas"/>
        <family val="3"/>
      </rPr>
      <t>2023-06-01</t>
    </r>
    <r>
      <rPr>
        <sz val="11"/>
        <color theme="1"/>
        <rFont val="Consolas"/>
        <family val="3"/>
      </rPr>
      <t>' and d.createddate &lt; '</t>
    </r>
    <r>
      <rPr>
        <b/>
        <sz val="11"/>
        <color theme="1"/>
        <rFont val="Consolas"/>
        <family val="3"/>
      </rPr>
      <t>2023-07-01</t>
    </r>
    <r>
      <rPr>
        <sz val="11"/>
        <color theme="1"/>
        <rFont val="Consolas"/>
        <family val="3"/>
      </rPr>
      <t>'</t>
    </r>
  </si>
  <si>
    <t>RE: Service Request S0341638  RE: [STAGING INVOICE PRORATE] PT. GLOBAL JET CARGO - 7 KONTRAK</t>
  </si>
  <si>
    <t>e.Workshop [Supplier Name],</t>
  </si>
  <si>
    <t>ProductCategory i,</t>
  </si>
  <si>
    <t>Maintenace Expense Data Period 2023-06 (Spare Part - Service)</t>
  </si>
  <si>
    <t>Maintenace Expense Data Period 2023-06</t>
  </si>
  <si>
    <t>52850/INV/MD3/06/2023</t>
  </si>
  <si>
    <t>52851/INV/MD3/06/2023</t>
  </si>
  <si>
    <t>52852/INV/MD3/06/2023</t>
  </si>
  <si>
    <t>52853/INV/MD3/06/2023</t>
  </si>
  <si>
    <t>52854/INV/MD3/06/2023</t>
  </si>
  <si>
    <t>52855/INV/MD3/06/2023</t>
  </si>
  <si>
    <t>52856/INV/MD3/06/2023</t>
  </si>
  <si>
    <r>
      <rPr>
        <b/>
        <sz val="11"/>
        <color rgb="FFFF0000"/>
        <rFont val="Calibri"/>
        <family val="2"/>
        <scheme val="minor"/>
      </rPr>
      <t>20230705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</si>
  <si>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</si>
  <si>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</si>
  <si>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</si>
  <si>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20230706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</si>
  <si>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</si>
  <si>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</si>
  <si>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2023-07-07</t>
    </r>
    <r>
      <rPr>
        <sz val="11"/>
        <color theme="1"/>
        <rFont val="Consolas"/>
        <family val="3"/>
      </rPr>
      <t>'</t>
    </r>
  </si>
  <si>
    <t>Produced by Aryo Budi Dwi Prasetyo on July 4, 2023, 8:58 am</t>
  </si>
  <si>
    <t xml:space="preserve">OLSS 338453 – A3824- Activation Request: Riris Emma Agustina - DSF JHO </t>
  </si>
  <si>
    <t>Employee ID                    : A3824</t>
  </si>
  <si>
    <t>Display Name                   : Riris Emma Agustina</t>
  </si>
  <si>
    <t>User Name                       : Riris.Agustina</t>
  </si>
  <si>
    <t>Email Group                     : DL-ALL-EMPLOYEE; DL-JKT-HO; DL-JKT-OPL-MKT; DL-MKT-OPL-SEC 4</t>
  </si>
  <si>
    <t xml:space="preserve">Department                     : Operating Lease Marketing </t>
  </si>
  <si>
    <t xml:space="preserve">Position                             : Marketing </t>
  </si>
  <si>
    <t>S0341797</t>
  </si>
  <si>
    <t xml:space="preserve">S0341797 - OLSS 338453 - A3824- Activation Request: Riris Emma Agustina - DSF JHO </t>
  </si>
  <si>
    <t xml:space="preserve">OLSS 338453 - A3824- Activation Request: Riris Emma Agustina - DSF JHO </t>
  </si>
  <si>
    <t>REVISI HARGA PERUNIT PADA INVOICE</t>
  </si>
  <si>
    <t>S0341803</t>
  </si>
  <si>
    <t>S0341803 - REVISI HARGA PERUNIT PADA INVOICE</t>
  </si>
  <si>
    <t>450/4/08</t>
  </si>
  <si>
    <t>851/4/08</t>
  </si>
  <si>
    <t>875/4/08</t>
  </si>
  <si>
    <t>0000450/4/08/01/2021</t>
  </si>
  <si>
    <t>15,500,000</t>
  </si>
  <si>
    <t>11,400,000</t>
  </si>
  <si>
    <t>21,500,000</t>
  </si>
  <si>
    <t>a.MonthlyInstallmentAmount, --&gt; HARGA PER UNIT</t>
  </si>
  <si>
    <t>'0000450/4/08/01/2021',</t>
  </si>
  <si>
    <t>14900000</t>
  </si>
  <si>
    <t>5700000</t>
  </si>
  <si>
    <t>10750000</t>
  </si>
  <si>
    <t>update OPLAgreement set MonthlyInstallmentAmount = 14900000, RemarksSys = case when RemarksSys is null then 'S0341803' else RemarksSys + '-S0341803' end where IdOPLAgreement = 2197;</t>
  </si>
  <si>
    <t>update OPLAgreement set MonthlyInstallmentAmount = 5700000, RemarksSys = case when RemarksSys is null then 'S0341803' else RemarksSys + '-S0341803' end where IdOPLAgreement = 4661;</t>
  </si>
  <si>
    <t>update OPLAgreement set MonthlyInstallmentAmount = 10750000, RemarksSys = case when RemarksSys is null then 'S0341803' else RemarksSys + '-S0341803' end where IdOPLAgreement = 4738;</t>
  </si>
  <si>
    <t>Migrasi data #339062</t>
  </si>
  <si>
    <t>S0341817</t>
  </si>
  <si>
    <t>Data Migration #339062</t>
  </si>
  <si>
    <t>S0341817 - Data Migration #339062</t>
  </si>
  <si>
    <t>RE: Migrasi data #339062</t>
  </si>
  <si>
    <t>RE: Service Request S0341803 RE: REVISI HARGA PERUNIT PADA INVOICE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</si>
  <si>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</si>
  <si>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</si>
  <si>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</si>
  <si>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Riris.Agustina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</si>
  <si>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Address                  : Riris.Agustina@dipostar.com</t>
  </si>
  <si>
    <r>
      <t xml:space="preserve">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</si>
  <si>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'A3824'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Riris Emma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Riris.Agustina@dipostar.com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'A3824'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</si>
  <si>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Riris.Agustina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2149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</si>
  <si>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D:\OPERATION-OLS\CMDB-TICKETS\S0341797 - OLSS 338453 - A3824- Activation Request Riris Emma Agustina - DSF JHO</t>
  </si>
  <si>
    <t xml:space="preserve">RE: Service Request S0341797 RE: OLSS 338453 – A3824- Activation Request: Riris Emma Agustina - DSF JHO </t>
  </si>
  <si>
    <t>RE: Service Request S0341431 RE: OLSS 337924 - 337927 - Rotation request from Palembang to Palembang II : Susanti</t>
  </si>
  <si>
    <t>D:\OPERATION-OLS\CMDB-TICKETS\S0341817 - Data Migration #339062</t>
  </si>
  <si>
    <t>0000055/4/38/05/2023</t>
  </si>
  <si>
    <t>Staging Invoice JASA PEGAWAI PT SWADHARMA SARANA I. KOPERASI</t>
  </si>
  <si>
    <t>PPHAmt = 121734 -- 121733</t>
  </si>
  <si>
    <t>where IdTb_BIL_PayScheduleDtl = 420426;</t>
  </si>
  <si>
    <t>0000647/4/10/04/2023</t>
  </si>
  <si>
    <t>Pergantian Supplier SKD 1330</t>
  </si>
  <si>
    <t>#Ticket Eform 339099</t>
  </si>
  <si>
    <t>S0341848 - Dear IT, Mohon bantuannya untuk menyiapkan data SLIKuntuk customer sesuai format terlampir. Terima kasih</t>
  </si>
  <si>
    <t>S0341849</t>
  </si>
  <si>
    <t>S0341849 - Staging Invoice JASA PEGAWAI PT SWADHARMA SARANA I. KOPERASI</t>
  </si>
  <si>
    <t>Revise Supplier in SKD #339195</t>
  </si>
  <si>
    <t>S0341850</t>
  </si>
  <si>
    <t>S0341850 - Revise Supplier in SKD #339195</t>
  </si>
  <si>
    <t>0001330/4/01/05/2023</t>
  </si>
  <si>
    <r>
      <t>where a.SKDNo = '</t>
    </r>
    <r>
      <rPr>
        <b/>
        <sz val="11"/>
        <color theme="1"/>
        <rFont val="Consolas"/>
        <family val="3"/>
      </rPr>
      <t>0001330/4/01/05/2023</t>
    </r>
    <r>
      <rPr>
        <sz val="11"/>
        <color theme="1"/>
        <rFont val="Consolas"/>
        <family val="3"/>
      </rPr>
      <t>'</t>
    </r>
  </si>
  <si>
    <t>P11441</t>
  </si>
  <si>
    <t>11526</t>
  </si>
  <si>
    <r>
      <t>RemarksSys = case when RemarksSys is null then '</t>
    </r>
    <r>
      <rPr>
        <b/>
        <sz val="11"/>
        <color theme="1"/>
        <rFont val="Consolas"/>
        <family val="3"/>
      </rPr>
      <t>S0341850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-S0341850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</si>
  <si>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209788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</si>
  <si>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5115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</si>
  <si>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11526</t>
    </r>
    <r>
      <rPr>
        <sz val="11"/>
        <color theme="1"/>
        <rFont val="Consolas"/>
        <family val="3"/>
      </rPr>
      <t>, -- 361</t>
    </r>
  </si>
  <si>
    <t>D:\OPERATION-OLS\CMDB-TICKETS\S0341850 - Revise Supplier in SKD #339195</t>
  </si>
  <si>
    <t>RE: Service Request S0341850 RE: Pergantian Supplier SKD 1330</t>
  </si>
  <si>
    <t>RE: Staging Invoice JASA PEGAWAI PT SWADHARMA SARANA I. KOPERASI</t>
  </si>
  <si>
    <t>52857/INV/JKS/06/2023</t>
  </si>
  <si>
    <t>Service Request S0341849 - RE: Staging Invoice JASA PEGAWAI PT SWADHARMA SARANA I. KOPERASI</t>
  </si>
  <si>
    <t>Revisi supplier #339232</t>
  </si>
  <si>
    <t>revisi quantity #339273</t>
  </si>
  <si>
    <t>S0341860 - Revisi supplier #339232</t>
  </si>
  <si>
    <t>0000620/4/10/06/2023</t>
  </si>
  <si>
    <t>S0341865</t>
  </si>
  <si>
    <t>Revise Quantity in Agreement #339273</t>
  </si>
  <si>
    <t>S0341865 - Revise Quantity in Agreement #339273</t>
  </si>
  <si>
    <t>10</t>
  </si>
  <si>
    <t>9</t>
  </si>
  <si>
    <r>
      <t>where a.SKDNo = '</t>
    </r>
    <r>
      <rPr>
        <b/>
        <sz val="11"/>
        <color theme="1"/>
        <rFont val="Consolas"/>
        <family val="3"/>
      </rPr>
      <t>0000620/4/10/06/2023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</si>
  <si>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210012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210013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</si>
  <si>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S0341865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-S0341865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</si>
  <si>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theme="1"/>
        <rFont val="Consolas"/>
        <family val="3"/>
      </rPr>
      <t>9</t>
    </r>
    <r>
      <rPr>
        <sz val="11"/>
        <color theme="1"/>
        <rFont val="Consolas"/>
        <family val="3"/>
      </rPr>
      <t>,</t>
    </r>
  </si>
  <si>
    <t>D:\OPERATION-OLS\CMDB-TICKETS\S0341865 - Revise Quantity in Agreement #339273</t>
  </si>
  <si>
    <t>RE: Service Request S0341865 RE: revisi quantity #339273</t>
  </si>
  <si>
    <t>RE: Service Request S0341817 - RE: Migrasi data #339062</t>
  </si>
  <si>
    <t>select d.IdTb_MGT_DailyRecordCar,</t>
  </si>
  <si>
    <t>d.Allocation,</t>
  </si>
  <si>
    <t>d.RemarksSys</t>
  </si>
  <si>
    <t>join TB_MGT_DailyRecordCar d</t>
  </si>
  <si>
    <t>on a.IdOPLAgreement = d.IdOPLAgreement</t>
  </si>
  <si>
    <t>and c.IdTb_OPL_Unit = d.IdTb_OPL_Unit</t>
  </si>
  <si>
    <r>
      <t>where a.AgreementNumber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</si>
  <si>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 xml:space="preserve">and d.Allocation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>; -- DISPOSAL</t>
    </r>
  </si>
  <si>
    <t>update Tb_MGT_DailyRecordCar</t>
  </si>
  <si>
    <t>where IdTb_MGT_DailyRecordCar in (</t>
  </si>
  <si>
    <t xml:space="preserve">    select d.IdTb_MGT_DailyRecordCar</t>
  </si>
  <si>
    <t xml:space="preserve">    from OPLAgreement a</t>
  </si>
  <si>
    <t xml:space="preserve">    join OPLUObjectLease b</t>
  </si>
  <si>
    <t xml:space="preserve">    on a.IdOPLAgreement = b.IdOPLAgreement</t>
  </si>
  <si>
    <t xml:space="preserve">    join Tb_OPL_Unit c</t>
  </si>
  <si>
    <t xml:space="preserve">    on b.IdTb_OPL_Unit = c.IdTb_OPL_Unit</t>
  </si>
  <si>
    <t xml:space="preserve">    join TB_MGT_DailyRecordCar d</t>
  </si>
  <si>
    <t xml:space="preserve">    on a.IdOPLAgreement = d.IdOPLAgreement</t>
  </si>
  <si>
    <t xml:space="preserve">    and c.IdTb_OPL_Unit = d.IdTb_OPL_Unit</t>
  </si>
  <si>
    <r>
      <t xml:space="preserve">Allocation = </t>
    </r>
    <r>
      <rPr>
        <b/>
        <sz val="11"/>
        <color theme="1"/>
        <rFont val="Consolas"/>
        <family val="3"/>
      </rPr>
      <t>44</t>
    </r>
  </si>
  <si>
    <r>
      <t xml:space="preserve">    where a.AgreementNumber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</si>
  <si>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 xml:space="preserve">    and d.Allocation = </t>
    </r>
    <r>
      <rPr>
        <b/>
        <sz val="11"/>
        <color theme="1"/>
        <rFont val="Consolas"/>
        <family val="3"/>
      </rPr>
      <t>47</t>
    </r>
  </si>
  <si>
    <t>Revisi Invoice JASA PEGAWAI PT SWADHARMA SARANA I. KOPERASI</t>
  </si>
  <si>
    <t>52603/INV/JKS/06/2023</t>
  </si>
  <si>
    <t>52616/INV/JKS/06/2023</t>
  </si>
  <si>
    <t>S0341901</t>
  </si>
  <si>
    <t>S0341901 - Revisi Invoice JASA PEGAWAI PT SWADHARMA SARANA I. KOPERASI</t>
  </si>
  <si>
    <t>Revise Quantity in SKD #339273</t>
  </si>
  <si>
    <t>OLSS 338453 - A3824- Activation Request: Riris Emma Agustina - DSF JHO</t>
  </si>
  <si>
    <t>Produced by Aryo Budi Dwi Prasetyo on July 5, 2023, 8:04 am</t>
  </si>
  <si>
    <t>Incidents: SDA_INCIDENTS_ASSIGNED (28 rows)</t>
  </si>
  <si>
    <t>#Ticket Eform 335050</t>
  </si>
  <si>
    <t>S0342034 - Request access DB OLSS user Andriani Kartiningrum</t>
  </si>
  <si>
    <t>RE: Revisi Invoice JASA PEGAWAI PT SWADHARMA SARANA I. KOPERASI</t>
  </si>
  <si>
    <t>VATAmt = 1353000 -- 1230000</t>
  </si>
  <si>
    <t>where IdTb_BIL_PayScheduleDtl = 412217;</t>
  </si>
  <si>
    <t>VATAmt = 429000 -- 390000</t>
  </si>
  <si>
    <t>where IdTb_BIL_PayScheduleDtl = 412025;</t>
  </si>
  <si>
    <t>Service Request S0341901 - RE: Revisi Invoice JASA PEGAWAI PT SWADHARMA SARANA I. KOPERASI</t>
  </si>
  <si>
    <t>RE: #Ticket DM Eform 337290</t>
  </si>
  <si>
    <t>#Ticket Eform 336129</t>
  </si>
  <si>
    <t>a.ProductCode --&gt; VEH/00010/V-001/XN3EAT/202302</t>
  </si>
  <si>
    <t>join OPLQuotation b</t>
  </si>
  <si>
    <t>join Tb_MKT_SKD c</t>
  </si>
  <si>
    <t>where c.SKDNo = '0001383/4/01/06/2023';</t>
  </si>
  <si>
    <t>ProductCode = 'VEH/00010/V-001/XN3EAT/202302' -- 'VEH/00010/V-001/XN3EMT/202303'</t>
  </si>
  <si>
    <t>where IdOPLCalculation = 9738;</t>
  </si>
  <si>
    <t>Revisi bast date #339780</t>
  </si>
  <si>
    <t>Tidak Bisa Update End Date STNK di OLSS</t>
  </si>
  <si>
    <t>S0342050 - Revise Data Unit Kendaraan Eform #336105</t>
  </si>
  <si>
    <t xml:space="preserve">S0342039 - List of Maintenance Agreement Nopol B9126UDH tidak ada </t>
  </si>
  <si>
    <t>User credential khairina dwi saptia</t>
  </si>
  <si>
    <t>S0342104</t>
  </si>
  <si>
    <t>S0342104 - Revisi bast date #339780</t>
  </si>
  <si>
    <t>D:\OPERATION-OLS\CMDB-TICKETS\S0342104 - Revisi bast date #339780</t>
  </si>
  <si>
    <t>0001406/4/01/06/2023</t>
  </si>
  <si>
    <r>
      <t>'</t>
    </r>
    <r>
      <rPr>
        <b/>
        <sz val="11"/>
        <color theme="1"/>
        <rFont val="Consolas"/>
        <family val="3"/>
      </rPr>
      <t>0001406/4/01/06/2023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</si>
  <si>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5376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</si>
  <si>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S0342104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-S0342104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</si>
  <si>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2023-07-04</t>
    </r>
    <r>
      <rPr>
        <sz val="11"/>
        <color theme="1"/>
        <rFont val="Consolas"/>
        <family val="3"/>
      </rPr>
      <t>', -- '2023-07-02'</t>
    </r>
  </si>
  <si>
    <r>
      <t>BASTDate = '</t>
    </r>
    <r>
      <rPr>
        <b/>
        <sz val="11"/>
        <color theme="1"/>
        <rFont val="Consolas"/>
        <family val="3"/>
      </rPr>
      <t>2023-07-03</t>
    </r>
    <r>
      <rPr>
        <sz val="11"/>
        <color theme="1"/>
        <rFont val="Consolas"/>
        <family val="3"/>
      </rPr>
      <t>', -- '2023-07-01'</t>
    </r>
  </si>
  <si>
    <r>
      <t>BASTActualDate = '</t>
    </r>
    <r>
      <rPr>
        <b/>
        <sz val="11"/>
        <color theme="1"/>
        <rFont val="Consolas"/>
        <family val="3"/>
      </rPr>
      <t>2023-07-03</t>
    </r>
    <r>
      <rPr>
        <sz val="11"/>
        <color theme="1"/>
        <rFont val="Consolas"/>
        <family val="3"/>
      </rPr>
      <t>', -- '2023-07-01'</t>
    </r>
  </si>
  <si>
    <r>
      <t>where IdTb_MGT_UnitPrep in (</t>
    </r>
    <r>
      <rPr>
        <b/>
        <sz val="11"/>
        <color rgb="FFFF0000"/>
        <rFont val="Consolas"/>
        <family val="3"/>
      </rPr>
      <t>6330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6331</t>
    </r>
    <r>
      <rPr>
        <sz val="11"/>
        <color theme="1"/>
        <rFont val="Consolas"/>
        <family val="3"/>
      </rPr>
      <t>);</t>
    </r>
  </si>
  <si>
    <t>RE: Service Request S0342104 RE: Revisi bast date #339780</t>
  </si>
  <si>
    <r>
      <t>EndPeriodDate = '</t>
    </r>
    <r>
      <rPr>
        <b/>
        <sz val="11"/>
        <color theme="1"/>
        <rFont val="Consolas"/>
        <family val="3"/>
      </rPr>
      <t>2025-07-03</t>
    </r>
    <r>
      <rPr>
        <sz val="11"/>
        <color theme="1"/>
        <rFont val="Consolas"/>
        <family val="3"/>
      </rPr>
      <t>', -- '2025-07-01'</t>
    </r>
  </si>
  <si>
    <t>S0342106 - Tidak Bisa Update End Date STNK di OLSS</t>
  </si>
  <si>
    <t>RE: #Ticket Eform 335050</t>
  </si>
  <si>
    <t>credential andriani</t>
  </si>
  <si>
    <t>Service Request S0342034 - RE: #Ticket Eform 335050</t>
  </si>
  <si>
    <t>RE: Service Request S0341638  RE: [STAGING INVOICE PRORATE] PT. GLOBAL JET CARGO - 4 KONTRAK</t>
  </si>
  <si>
    <t>Activation Account - sabilla.larrasati</t>
  </si>
  <si>
    <t>0000637/4/10/07/2023</t>
  </si>
  <si>
    <t>Request Bu Ratna - Check SKD Net Total = 0</t>
  </si>
  <si>
    <t>DB Activation Account</t>
  </si>
  <si>
    <t>RE: Activation Account - sabilla.larrasati</t>
  </si>
  <si>
    <t>STAGING INVOICE JBA INDONESIA. PT - 0001367/4/01/05/2023</t>
  </si>
  <si>
    <t>0001367/4/01/05/2023</t>
  </si>
  <si>
    <t>S0342164</t>
  </si>
  <si>
    <t>S0342164 - STAGING INVOICE JBA INDONESIA. PT - 0001367/4/01/05/2023</t>
  </si>
  <si>
    <t>RE: STAGING INVOICE JBA INDONESIA. PT - 0001367/4/01/05/2023</t>
  </si>
  <si>
    <t>52858/INV/JKC/06/2023</t>
  </si>
  <si>
    <t>Service Request S0342164 - RE: STAGING INVOICE JBA INDONESIA. PT - 0001367/4/01/05/2023</t>
  </si>
  <si>
    <t>RE: [URGENT] Penerbitan invoice billing JULI 2023 kontrak lebih cepat SWIF, KOMPAS, CHAMPION, YAMANASHI, COGINDO, SECO TOOLS, JET TEKNOLOGI, GLOBAL JET - No TIKET #328668 (MFAPPL Support) &amp; No TIKET #328671 (OLSS)</t>
  </si>
  <si>
    <t>S0342166</t>
  </si>
  <si>
    <t>S0342166 - Penerbitan invoice billing JULI 2023 kontrak lebih cepat SWIF, KOMPAS, CHAMPION, YAMANASHI, COGINDO, SECO TOOLS, JET TEKNOLOGI, GLOBAL JET - No TIKET #328668 (MFAPPL Support) &amp; No TIKET #328671 (OLSS)</t>
  </si>
  <si>
    <t>52790/INV/JKS/07/2023</t>
  </si>
  <si>
    <t>Service Request S0342166 - RE: [URGENT] Penerbitan invoice billing JULI 2023 kontrak lebih cepat SWIF, KOMPAS, CHAMPION, YAMANASHI, COGINDO, SECO TOOLS, JET TEKNOLOGI, GLOBAL JET - No TIKET #328668 (MFAPPL Support) &amp; No TIKET #328671 (OLSS)</t>
  </si>
  <si>
    <t>revisi supplier #340107</t>
  </si>
  <si>
    <t>Revisi Qty SKD Ticket 340165</t>
  </si>
  <si>
    <r>
      <rPr>
        <b/>
        <sz val="11"/>
        <color rgb="FFFF0000"/>
        <rFont val="Calibri"/>
        <family val="2"/>
        <scheme val="minor"/>
      </rPr>
      <t>20230711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</si>
  <si>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</si>
  <si>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</si>
  <si>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</si>
  <si>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20230710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</si>
  <si>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</si>
  <si>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</si>
  <si>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2023-07-11</t>
    </r>
    <r>
      <rPr>
        <sz val="11"/>
        <color theme="1"/>
        <rFont val="Consolas"/>
        <family val="3"/>
      </rPr>
      <t>'</t>
    </r>
  </si>
  <si>
    <t>S0342318 - Revise Supplier #340107</t>
  </si>
  <si>
    <t>S0342319</t>
  </si>
  <si>
    <t>Revisi Invoice MAHIZA KARYA MANDIRI. PT 0000989/4/08/03/2023</t>
  </si>
  <si>
    <t>No Kontrak        : 0000989/4/08/03/2023</t>
  </si>
  <si>
    <t>No Invoicie         : 52172/INV/JKN/06/2023</t>
  </si>
  <si>
    <t>Nominal Sewa   : 7.850.000 Menjadi 5.091.935</t>
  </si>
  <si>
    <t>Ppn                     : 863.500 Menjadi 560.113</t>
  </si>
  <si>
    <t>Ratna Susantri Siahaan</t>
  </si>
  <si>
    <t>Produced by Aryo Budi Dwi Prasetyo on July 6, 2023, 9:37 am</t>
  </si>
  <si>
    <t>Incidents: SDA_INCIDENTS_ASSIGNED (30 rows)</t>
  </si>
  <si>
    <t>S0342319 - Revisi Qty SKD Ticket 340165</t>
  </si>
  <si>
    <t>S0342338</t>
  </si>
  <si>
    <t>S0342338 - Revisi Invoice MAHIZA KARYA MANDIRI. PT 0000989/4/08/03/2023</t>
  </si>
  <si>
    <t>where a.SKDNo = '0000637/4/10/07/2023';</t>
  </si>
  <si>
    <t>D:\OPERATION-OLS\CMDB-TICKETS\S0342319 - Revisi Qty SKD Ticket 340165</t>
  </si>
  <si>
    <t>Qty = 1, -- 0</t>
  </si>
  <si>
    <t>RemarksSys = case when RemarksSys is null then 'S0342319' else RemarksSys + '-S0342319' end</t>
  </si>
  <si>
    <t>where IdTb_MKT_SKD_Dtl = 210052;</t>
  </si>
  <si>
    <t>RE: Service Request S0342319 RE: Revisi Qty SKD Ticket 340165</t>
  </si>
  <si>
    <t>OLSS 338666 - 338579 - Rotation request from Used Car Financial Operation  to Operating Lease Marketing : Claudia Pricillia T</t>
  </si>
  <si>
    <t>User                 : Claudia Pricillia T</t>
  </si>
  <si>
    <t>Role                 : Marketing (login all branches)</t>
  </si>
  <si>
    <t>Add into          : DL-JKT-OPL-MKT; DL-MKT-OPL-SEC 4</t>
  </si>
  <si>
    <t>Remove from : DL-JKT-UCO; LeadsDB@365dipostar.onmicrosoft.com</t>
  </si>
  <si>
    <t xml:space="preserve">Before              : Supervisor Marketing Representative - Used Car Financial Operation </t>
  </si>
  <si>
    <t>After                : Marketing Supervisor - Operating Lease Marketing</t>
  </si>
  <si>
    <t>S0342344</t>
  </si>
  <si>
    <t>S0342344 - OLSS 338666 - 338579 - Rotation request from Used Car Financial Operation  to Operating Lease Marketing : Claudia Pricillia T</t>
  </si>
  <si>
    <t>Revisi data unit kendaraan #340357</t>
  </si>
  <si>
    <t>RE: Revisi Invoice MAHIZA KARYA MANDIRI. PT 0000989/4/08/03/2023</t>
  </si>
  <si>
    <t>Service Request S0342338 - RE: Revisi Invoice MAHIZA KARYA MANDIRI. PT 0000989/4/08/03/2023</t>
  </si>
  <si>
    <t>S0342353 - Revisi data unit kendaraan #340357</t>
  </si>
  <si>
    <t>RE: Service Request S0342338 - RE: Revisi Invoice MAHIZA KARYA MANDIRI. PT 0000989/4/08/03/2023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</si>
  <si>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</si>
  <si>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</si>
  <si>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</si>
  <si>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</si>
  <si>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Claudia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</si>
  <si>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              : claudia.pricillia@dipostar.com</t>
  </si>
  <si>
    <r>
      <t>values (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Claudia Pricillia T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claudia.pricillia@dipostar.com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</si>
  <si>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Claudia Pricillia T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2150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</si>
  <si>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D:\OPERATION-OLS\CMDB-TICKETS\S0342344 - OLSS 338666 - 338579 - Rotation request from Used Car Financial Operation  to Operating Lease Marketing  Claudia Pricillia T</t>
  </si>
  <si>
    <t>RE: Service Request S0342344 RE: OLSS 338666 - 338579 - Rotation request from Used Car Financial Operation  to Operating Lease Marketing : Claudia Pricillia T</t>
  </si>
  <si>
    <t>where a.EmployeeName like '%AULIA%'</t>
  </si>
  <si>
    <t>or a.EmployeeName like '%DAMAR%'</t>
  </si>
  <si>
    <t>or a.EmployeeName like '%SUSTIKA%';</t>
  </si>
  <si>
    <t>Revisi quantity unit #340450</t>
  </si>
  <si>
    <t>S0342370 - Revisi quantity unit #340450</t>
  </si>
  <si>
    <t>B1612SSU</t>
  </si>
  <si>
    <t>B1606SSU</t>
  </si>
  <si>
    <t>where IdTB_MGT_RenewalDocDtl in (22683, 22684);</t>
  </si>
  <si>
    <t>where a.PoliceNumber = 'B9240PCU'</t>
  </si>
  <si>
    <t>or a.PoliceNumberAct = 'B9240PCU'</t>
  </si>
  <si>
    <t>or a.PoliceNumber = 'B1612SSU'</t>
  </si>
  <si>
    <t>or a.PoliceNumberAct = 'B1606SSU';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</si>
</sst>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0"/>
      <color rgb="FF212529"/>
      <name val="Verdana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  <font>
      <b/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theme="0" tint="-0.14999847407452621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6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0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9" fillId="0" borderId="0"/>
    <xf numFmtId="0" fontId="80" fillId="0" borderId="0"/>
    <xf numFmtId="0" fontId="81" fillId="0" borderId="0"/>
    <xf numFmtId="0" fontId="82" fillId="0" borderId="0"/>
    <xf numFmtId="0" fontId="86" fillId="0" borderId="0"/>
    <xf numFmtId="0" fontId="91" fillId="0" borderId="0"/>
    <xf numFmtId="0" fontId="95" fillId="0" borderId="0"/>
    <xf numFmtId="0" fontId="98" fillId="0" borderId="0"/>
    <xf numFmtId="0" fontId="101" fillId="0" borderId="0"/>
    <xf numFmtId="0" fontId="104" fillId="0" borderId="0"/>
  </cellStyleXfs>
  <cellXfs count="305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56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7" borderId="1" xfId="47" applyFill="1" applyBorder="1" applyAlignment="1">
      <alignment vertical="top" wrapText="1"/>
    </xf>
    <xf numFmtId="0" fontId="37" fillId="5" borderId="0" xfId="0" applyFont="1" applyFill="1"/>
    <xf numFmtId="0" fontId="0" fillId="5" borderId="0" xfId="0" applyFill="1"/>
    <xf numFmtId="0" fontId="45" fillId="18" borderId="1" xfId="47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11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164" fontId="45" fillId="19" borderId="1" xfId="47" applyNumberFormat="1" applyFill="1" applyBorder="1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0" fillId="0" borderId="0" xfId="0" applyAlignment="1">
      <alignment vertical="center"/>
    </xf>
    <xf numFmtId="0" fontId="84" fillId="14" borderId="1" xfId="89" applyFont="1" applyFill="1" applyBorder="1" applyAlignment="1">
      <alignment horizontal="center" vertical="center" wrapText="1"/>
    </xf>
    <xf numFmtId="0" fontId="82" fillId="16" borderId="1" xfId="89" applyFill="1" applyBorder="1" applyAlignment="1">
      <alignment vertical="top" wrapText="1"/>
    </xf>
    <xf numFmtId="164" fontId="82" fillId="16" borderId="1" xfId="89" applyNumberFormat="1" applyFill="1" applyBorder="1" applyAlignment="1">
      <alignment vertical="top" wrapText="1"/>
    </xf>
    <xf numFmtId="0" fontId="82" fillId="8" borderId="1" xfId="89" applyFill="1" applyBorder="1" applyAlignment="1">
      <alignment vertical="top" wrapText="1"/>
    </xf>
    <xf numFmtId="164" fontId="82" fillId="8" borderId="1" xfId="89" applyNumberFormat="1" applyFill="1" applyBorder="1" applyAlignment="1">
      <alignment vertical="top" wrapText="1"/>
    </xf>
    <xf numFmtId="0" fontId="82" fillId="18" borderId="1" xfId="89" applyFill="1" applyBorder="1" applyAlignment="1">
      <alignment vertical="top" wrapText="1"/>
    </xf>
    <xf numFmtId="0" fontId="82" fillId="11" borderId="1" xfId="89" applyFill="1" applyBorder="1" applyAlignment="1">
      <alignment vertical="top" wrapText="1"/>
    </xf>
    <xf numFmtId="0" fontId="82" fillId="19" borderId="1" xfId="89" applyFill="1" applyBorder="1" applyAlignment="1">
      <alignment vertical="top" wrapText="1"/>
    </xf>
    <xf numFmtId="164" fontId="82" fillId="11" borderId="1" xfId="89" applyNumberFormat="1" applyFill="1" applyBorder="1" applyAlignment="1">
      <alignment vertical="top" wrapText="1"/>
    </xf>
    <xf numFmtId="164" fontId="82" fillId="19" borderId="1" xfId="89" applyNumberFormat="1" applyFill="1" applyBorder="1" applyAlignment="1">
      <alignment vertical="top" wrapText="1"/>
    </xf>
    <xf numFmtId="0" fontId="82" fillId="0" borderId="1" xfId="89" applyFill="1" applyBorder="1" applyAlignment="1">
      <alignment vertical="top" wrapText="1"/>
    </xf>
    <xf numFmtId="164" fontId="82" fillId="0" borderId="1" xfId="89" applyNumberFormat="1" applyFill="1" applyBorder="1" applyAlignment="1">
      <alignment vertical="top" wrapText="1"/>
    </xf>
    <xf numFmtId="0" fontId="45" fillId="0" borderId="1" xfId="89" applyFont="1" applyFill="1" applyBorder="1" applyAlignment="1">
      <alignment vertical="top" wrapText="1"/>
    </xf>
    <xf numFmtId="0" fontId="82" fillId="7" borderId="1" xfId="89" applyFill="1" applyBorder="1" applyAlignment="1">
      <alignment vertical="top" wrapText="1"/>
    </xf>
    <xf numFmtId="164" fontId="82" fillId="7" borderId="1" xfId="89" applyNumberFormat="1" applyFill="1" applyBorder="1" applyAlignment="1">
      <alignment vertical="top" wrapText="1"/>
    </xf>
    <xf numFmtId="0" fontId="45" fillId="7" borderId="1" xfId="89" applyFont="1" applyFill="1" applyBorder="1" applyAlignment="1">
      <alignment vertical="top" wrapText="1"/>
    </xf>
    <xf numFmtId="0" fontId="45" fillId="11" borderId="1" xfId="89" applyFont="1" applyFill="1" applyBorder="1" applyAlignment="1">
      <alignment vertical="top" wrapText="1"/>
    </xf>
    <xf numFmtId="0" fontId="85" fillId="0" borderId="1" xfId="89" applyFont="1" applyFill="1" applyBorder="1" applyAlignment="1">
      <alignment vertical="top" wrapText="1"/>
    </xf>
    <xf numFmtId="164" fontId="85" fillId="0" borderId="1" xfId="89" applyNumberFormat="1" applyFont="1" applyFill="1" applyBorder="1" applyAlignment="1">
      <alignment vertical="top" wrapText="1"/>
    </xf>
    <xf numFmtId="0" fontId="37" fillId="22" borderId="0" xfId="0" applyFont="1" applyFill="1" applyAlignment="1">
      <alignment vertical="top"/>
    </xf>
    <xf numFmtId="0" fontId="0" fillId="22" borderId="0" xfId="0" applyFill="1" applyAlignment="1">
      <alignment vertical="top"/>
    </xf>
    <xf numFmtId="0" fontId="85" fillId="15" borderId="1" xfId="47" applyFont="1" applyFill="1" applyBorder="1" applyAlignment="1">
      <alignment vertical="top" wrapText="1"/>
    </xf>
    <xf numFmtId="164" fontId="85" fillId="15" borderId="1" xfId="47" applyNumberFormat="1" applyFont="1" applyFill="1" applyBorder="1" applyAlignment="1">
      <alignment vertical="top" wrapText="1"/>
    </xf>
    <xf numFmtId="0" fontId="2" fillId="0" borderId="0" xfId="0" quotePrefix="1" applyFont="1"/>
    <xf numFmtId="0" fontId="0" fillId="0" borderId="0" xfId="0" quotePrefix="1"/>
    <xf numFmtId="14" fontId="0" fillId="0" borderId="0" xfId="0" applyNumberFormat="1" applyAlignment="1">
      <alignment vertical="top"/>
    </xf>
    <xf numFmtId="0" fontId="45" fillId="0" borderId="0" xfId="47" applyAlignment="1">
      <alignment vertical="top" wrapText="1"/>
    </xf>
    <xf numFmtId="0" fontId="82" fillId="0" borderId="0" xfId="89" applyAlignment="1">
      <alignment vertical="top" wrapText="1"/>
    </xf>
    <xf numFmtId="164" fontId="46" fillId="14" borderId="1" xfId="47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vertical="top"/>
    </xf>
    <xf numFmtId="0" fontId="45" fillId="23" borderId="1" xfId="47" applyFill="1" applyBorder="1" applyAlignment="1">
      <alignment vertical="top" wrapText="1"/>
    </xf>
    <xf numFmtId="164" fontId="45" fillId="23" borderId="1" xfId="47" applyNumberFormat="1" applyFill="1" applyBorder="1" applyAlignment="1">
      <alignment vertical="top" wrapText="1"/>
    </xf>
    <xf numFmtId="0" fontId="55" fillId="5" borderId="0" xfId="0" applyFont="1" applyFill="1" applyAlignment="1">
      <alignment vertical="top"/>
    </xf>
    <xf numFmtId="0" fontId="9" fillId="0" borderId="0" xfId="0" applyFont="1"/>
    <xf numFmtId="0" fontId="82" fillId="24" borderId="1" xfId="89" applyFill="1" applyBorder="1" applyAlignment="1">
      <alignment vertical="top" wrapText="1"/>
    </xf>
    <xf numFmtId="164" fontId="82" fillId="24" borderId="1" xfId="89" applyNumberFormat="1" applyFill="1" applyBorder="1" applyAlignment="1">
      <alignment vertical="top" wrapText="1"/>
    </xf>
    <xf numFmtId="0" fontId="82" fillId="17" borderId="1" xfId="89" applyFill="1" applyBorder="1" applyAlignment="1">
      <alignment vertical="top" wrapText="1"/>
    </xf>
    <xf numFmtId="164" fontId="82" fillId="17" borderId="1" xfId="89" applyNumberFormat="1" applyFill="1" applyBorder="1" applyAlignment="1">
      <alignment vertical="top" wrapText="1"/>
    </xf>
    <xf numFmtId="0" fontId="82" fillId="0" borderId="0" xfId="89" applyAlignment="1">
      <alignment vertical="top" wrapText="1"/>
    </xf>
    <xf numFmtId="0" fontId="82" fillId="0" borderId="0" xfId="89" applyAlignment="1">
      <alignment vertical="top" wrapText="1"/>
    </xf>
    <xf numFmtId="0" fontId="45" fillId="0" borderId="0" xfId="47" applyAlignment="1">
      <alignment vertical="top" wrapText="1"/>
    </xf>
    <xf numFmtId="164" fontId="45" fillId="18" borderId="1" xfId="47" applyNumberFormat="1" applyFill="1" applyBorder="1" applyAlignment="1">
      <alignment vertical="top" wrapText="1"/>
    </xf>
    <xf numFmtId="0" fontId="85" fillId="0" borderId="1" xfId="47" applyFont="1" applyFill="1" applyBorder="1" applyAlignment="1">
      <alignment vertical="top" wrapText="1"/>
    </xf>
    <xf numFmtId="164" fontId="85" fillId="0" borderId="1" xfId="47" applyNumberFormat="1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1" xfId="47" applyBorder="1" applyAlignment="1">
      <alignment vertical="top" wrapText="1"/>
    </xf>
    <xf numFmtId="164" fontId="45" fillId="0" borderId="1" xfId="47" applyNumberFormat="1" applyBorder="1" applyAlignment="1">
      <alignment vertical="top" wrapText="1"/>
    </xf>
    <xf numFmtId="0" fontId="85" fillId="0" borderId="1" xfId="47" applyFont="1" applyBorder="1" applyAlignment="1">
      <alignment vertical="top" wrapText="1"/>
    </xf>
    <xf numFmtId="164" fontId="85" fillId="0" borderId="1" xfId="47" applyNumberFormat="1" applyFont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86" fillId="0" borderId="0" xfId="90" applyAlignment="1">
      <alignment vertical="top" wrapText="1"/>
    </xf>
    <xf numFmtId="0" fontId="86" fillId="0" borderId="0" xfId="90" applyAlignment="1">
      <alignment vertical="top" wrapText="1"/>
    </xf>
    <xf numFmtId="0" fontId="87" fillId="14" borderId="1" xfId="90" applyFont="1" applyFill="1" applyBorder="1" applyAlignment="1">
      <alignment horizontal="center" vertical="center" wrapText="1"/>
    </xf>
    <xf numFmtId="0" fontId="86" fillId="16" borderId="1" xfId="90" applyFill="1" applyBorder="1" applyAlignment="1">
      <alignment vertical="top" wrapText="1"/>
    </xf>
    <xf numFmtId="164" fontId="86" fillId="16" borderId="1" xfId="90" applyNumberFormat="1" applyFill="1" applyBorder="1" applyAlignment="1">
      <alignment vertical="top" wrapText="1"/>
    </xf>
    <xf numFmtId="0" fontId="86" fillId="8" borderId="1" xfId="90" applyFill="1" applyBorder="1" applyAlignment="1">
      <alignment vertical="top" wrapText="1"/>
    </xf>
    <xf numFmtId="164" fontId="86" fillId="8" borderId="1" xfId="90" applyNumberFormat="1" applyFill="1" applyBorder="1" applyAlignment="1">
      <alignment vertical="top" wrapText="1"/>
    </xf>
    <xf numFmtId="0" fontId="86" fillId="18" borderId="1" xfId="90" applyFill="1" applyBorder="1" applyAlignment="1">
      <alignment vertical="top" wrapText="1"/>
    </xf>
    <xf numFmtId="0" fontId="89" fillId="0" borderId="0" xfId="0" applyFont="1" applyAlignment="1">
      <alignment horizontal="left" vertical="center"/>
    </xf>
    <xf numFmtId="0" fontId="86" fillId="0" borderId="1" xfId="90" applyFill="1" applyBorder="1" applyAlignment="1">
      <alignment vertical="top" wrapText="1"/>
    </xf>
    <xf numFmtId="164" fontId="86" fillId="0" borderId="1" xfId="90" applyNumberFormat="1" applyFill="1" applyBorder="1" applyAlignment="1">
      <alignment vertical="top" wrapText="1"/>
    </xf>
    <xf numFmtId="0" fontId="45" fillId="0" borderId="1" xfId="90" applyFont="1" applyFill="1" applyBorder="1" applyAlignment="1">
      <alignment vertical="top" wrapText="1"/>
    </xf>
    <xf numFmtId="0" fontId="86" fillId="7" borderId="1" xfId="90" applyFill="1" applyBorder="1" applyAlignment="1">
      <alignment vertical="top" wrapText="1"/>
    </xf>
    <xf numFmtId="164" fontId="86" fillId="7" borderId="1" xfId="90" applyNumberFormat="1" applyFill="1" applyBorder="1" applyAlignment="1">
      <alignment vertical="top" wrapText="1"/>
    </xf>
    <xf numFmtId="0" fontId="45" fillId="7" borderId="1" xfId="90" applyFont="1" applyFill="1" applyBorder="1" applyAlignment="1">
      <alignment vertical="top" wrapText="1"/>
    </xf>
    <xf numFmtId="0" fontId="86" fillId="0" borderId="0" xfId="90" applyAlignment="1">
      <alignment vertical="top" wrapText="1"/>
    </xf>
    <xf numFmtId="0" fontId="86" fillId="11" borderId="1" xfId="90" applyFill="1" applyBorder="1" applyAlignment="1">
      <alignment vertical="top" wrapText="1"/>
    </xf>
    <xf numFmtId="164" fontId="86" fillId="11" borderId="1" xfId="90" applyNumberFormat="1" applyFill="1" applyBorder="1" applyAlignment="1">
      <alignment vertical="top" wrapText="1"/>
    </xf>
    <xf numFmtId="0" fontId="45" fillId="11" borderId="1" xfId="90" applyFont="1" applyFill="1" applyBorder="1" applyAlignment="1">
      <alignment vertical="top" wrapText="1"/>
    </xf>
    <xf numFmtId="0" fontId="86" fillId="9" borderId="1" xfId="90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91" fillId="0" borderId="0" xfId="91" applyAlignment="1">
      <alignment vertical="top" wrapText="1"/>
    </xf>
    <xf numFmtId="0" fontId="92" fillId="14" borderId="1" xfId="91" applyFont="1" applyFill="1" applyBorder="1" applyAlignment="1">
      <alignment horizontal="center" vertical="center" wrapText="1"/>
    </xf>
    <xf numFmtId="0" fontId="91" fillId="16" borderId="1" xfId="91" applyFill="1" applyBorder="1" applyAlignment="1">
      <alignment vertical="top" wrapText="1"/>
    </xf>
    <xf numFmtId="164" fontId="91" fillId="16" borderId="1" xfId="91" applyNumberFormat="1" applyFill="1" applyBorder="1" applyAlignment="1">
      <alignment vertical="top" wrapText="1"/>
    </xf>
    <xf numFmtId="0" fontId="91" fillId="8" borderId="1" xfId="91" applyFill="1" applyBorder="1" applyAlignment="1">
      <alignment vertical="top" wrapText="1"/>
    </xf>
    <xf numFmtId="164" fontId="91" fillId="8" borderId="1" xfId="91" applyNumberFormat="1" applyFill="1" applyBorder="1" applyAlignment="1">
      <alignment vertical="top" wrapText="1"/>
    </xf>
    <xf numFmtId="0" fontId="91" fillId="18" borderId="1" xfId="91" applyFill="1" applyBorder="1" applyAlignment="1">
      <alignment vertical="top" wrapText="1"/>
    </xf>
    <xf numFmtId="0" fontId="91" fillId="5" borderId="1" xfId="91" applyFill="1" applyBorder="1" applyAlignment="1">
      <alignment vertical="top" wrapText="1"/>
    </xf>
    <xf numFmtId="164" fontId="91" fillId="5" borderId="1" xfId="91" applyNumberFormat="1" applyFill="1" applyBorder="1" applyAlignment="1">
      <alignment vertical="top" wrapText="1"/>
    </xf>
    <xf numFmtId="0" fontId="91" fillId="0" borderId="1" xfId="91" applyFill="1" applyBorder="1" applyAlignment="1">
      <alignment vertical="top" wrapText="1"/>
    </xf>
    <xf numFmtId="164" fontId="91" fillId="0" borderId="1" xfId="91" applyNumberFormat="1" applyFill="1" applyBorder="1" applyAlignment="1">
      <alignment vertical="top" wrapText="1"/>
    </xf>
    <xf numFmtId="0" fontId="45" fillId="0" borderId="1" xfId="91" applyFont="1" applyFill="1" applyBorder="1" applyAlignment="1">
      <alignment vertical="top" wrapText="1"/>
    </xf>
    <xf numFmtId="0" fontId="91" fillId="7" borderId="1" xfId="91" applyFill="1" applyBorder="1" applyAlignment="1">
      <alignment vertical="top" wrapText="1"/>
    </xf>
    <xf numFmtId="0" fontId="45" fillId="7" borderId="1" xfId="91" applyFont="1" applyFill="1" applyBorder="1" applyAlignment="1">
      <alignment vertical="top" wrapText="1"/>
    </xf>
    <xf numFmtId="164" fontId="91" fillId="7" borderId="1" xfId="91" applyNumberFormat="1" applyFill="1" applyBorder="1" applyAlignment="1">
      <alignment vertical="top" wrapText="1"/>
    </xf>
    <xf numFmtId="0" fontId="85" fillId="0" borderId="1" xfId="91" applyFont="1" applyFill="1" applyBorder="1" applyAlignment="1">
      <alignment vertical="top" wrapText="1"/>
    </xf>
    <xf numFmtId="164" fontId="85" fillId="0" borderId="1" xfId="91" applyNumberFormat="1" applyFont="1" applyFill="1" applyBorder="1" applyAlignment="1">
      <alignment vertical="top" wrapText="1"/>
    </xf>
    <xf numFmtId="0" fontId="91" fillId="11" borderId="1" xfId="91" applyFill="1" applyBorder="1" applyAlignment="1">
      <alignment vertical="top" wrapText="1"/>
    </xf>
    <xf numFmtId="0" fontId="45" fillId="11" borderId="1" xfId="91" applyFont="1" applyFill="1" applyBorder="1" applyAlignment="1">
      <alignment vertical="top" wrapText="1"/>
    </xf>
    <xf numFmtId="0" fontId="91" fillId="19" borderId="1" xfId="91" applyFill="1" applyBorder="1" applyAlignment="1">
      <alignment vertical="top" wrapText="1"/>
    </xf>
    <xf numFmtId="164" fontId="91" fillId="19" borderId="1" xfId="91" applyNumberFormat="1" applyFill="1" applyBorder="1" applyAlignment="1">
      <alignment vertical="top" wrapText="1"/>
    </xf>
    <xf numFmtId="164" fontId="91" fillId="11" borderId="1" xfId="91" applyNumberFormat="1" applyFill="1" applyBorder="1" applyAlignment="1">
      <alignment vertical="top" wrapText="1"/>
    </xf>
    <xf numFmtId="0" fontId="91" fillId="0" borderId="0" xfId="91" applyAlignment="1">
      <alignment vertical="top" wrapText="1"/>
    </xf>
    <xf numFmtId="0" fontId="45" fillId="0" borderId="0" xfId="47" applyAlignment="1">
      <alignment vertical="top" wrapText="1"/>
    </xf>
    <xf numFmtId="0" fontId="91" fillId="0" borderId="0" xfId="91" applyAlignment="1">
      <alignment vertical="top" wrapText="1"/>
    </xf>
    <xf numFmtId="0" fontId="45" fillId="9" borderId="1" xfId="47" applyFill="1" applyBorder="1" applyAlignment="1">
      <alignment vertical="top" wrapText="1"/>
    </xf>
    <xf numFmtId="0" fontId="91" fillId="0" borderId="0" xfId="91" applyAlignment="1">
      <alignment vertical="top" wrapText="1"/>
    </xf>
    <xf numFmtId="0" fontId="45" fillId="0" borderId="0" xfId="47" applyAlignment="1">
      <alignment vertical="top" wrapText="1"/>
    </xf>
    <xf numFmtId="0" fontId="91" fillId="0" borderId="1" xfId="91" applyBorder="1" applyAlignment="1">
      <alignment vertical="top" wrapText="1"/>
    </xf>
    <xf numFmtId="164" fontId="91" fillId="0" borderId="1" xfId="91" applyNumberFormat="1" applyBorder="1" applyAlignment="1">
      <alignment vertical="top" wrapText="1"/>
    </xf>
    <xf numFmtId="0" fontId="45" fillId="0" borderId="1" xfId="91" applyFont="1" applyBorder="1" applyAlignment="1">
      <alignment vertical="top" wrapText="1"/>
    </xf>
    <xf numFmtId="0" fontId="91" fillId="17" borderId="1" xfId="91" applyFill="1" applyBorder="1" applyAlignment="1">
      <alignment vertical="top" wrapText="1"/>
    </xf>
    <xf numFmtId="164" fontId="91" fillId="17" borderId="1" xfId="91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24" borderId="1" xfId="47" applyFill="1" applyBorder="1" applyAlignment="1">
      <alignment vertical="top" wrapText="1"/>
    </xf>
    <xf numFmtId="164" fontId="45" fillId="24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4" fillId="0" borderId="0" xfId="0" applyFont="1"/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18" borderId="1" xfId="47" applyFill="1" applyBorder="1" applyAlignment="1">
      <alignment vertical="top"/>
    </xf>
    <xf numFmtId="0" fontId="45" fillId="0" borderId="0" xfId="47" applyAlignment="1">
      <alignment vertical="top" wrapText="1"/>
    </xf>
    <xf numFmtId="0" fontId="95" fillId="0" borderId="0" xfId="92" applyAlignment="1">
      <alignment vertical="top" wrapText="1"/>
    </xf>
    <xf numFmtId="0" fontId="96" fillId="14" borderId="1" xfId="92" applyFont="1" applyFill="1" applyBorder="1" applyAlignment="1">
      <alignment horizontal="center" vertical="center" wrapText="1"/>
    </xf>
    <xf numFmtId="0" fontId="95" fillId="16" borderId="1" xfId="92" applyFill="1" applyBorder="1" applyAlignment="1">
      <alignment vertical="top" wrapText="1"/>
    </xf>
    <xf numFmtId="164" fontId="95" fillId="16" borderId="1" xfId="92" applyNumberFormat="1" applyFill="1" applyBorder="1" applyAlignment="1">
      <alignment vertical="top" wrapText="1"/>
    </xf>
    <xf numFmtId="0" fontId="95" fillId="8" borderId="1" xfId="92" applyFill="1" applyBorder="1" applyAlignment="1">
      <alignment vertical="top" wrapText="1"/>
    </xf>
    <xf numFmtId="164" fontId="95" fillId="8" borderId="1" xfId="92" applyNumberFormat="1" applyFill="1" applyBorder="1" applyAlignment="1">
      <alignment vertical="top" wrapText="1"/>
    </xf>
    <xf numFmtId="0" fontId="95" fillId="18" borderId="1" xfId="92" applyFill="1" applyBorder="1" applyAlignment="1">
      <alignment vertical="top" wrapText="1"/>
    </xf>
    <xf numFmtId="0" fontId="95" fillId="0" borderId="1" xfId="92" applyFill="1" applyBorder="1" applyAlignment="1">
      <alignment vertical="top" wrapText="1"/>
    </xf>
    <xf numFmtId="164" fontId="95" fillId="0" borderId="1" xfId="92" applyNumberFormat="1" applyFill="1" applyBorder="1" applyAlignment="1">
      <alignment vertical="top" wrapText="1"/>
    </xf>
    <xf numFmtId="0" fontId="45" fillId="0" borderId="1" xfId="92" applyFont="1" applyFill="1" applyBorder="1" applyAlignment="1">
      <alignment vertical="top" wrapText="1"/>
    </xf>
    <xf numFmtId="0" fontId="95" fillId="11" borderId="1" xfId="92" applyFill="1" applyBorder="1" applyAlignment="1">
      <alignment vertical="top" wrapText="1"/>
    </xf>
    <xf numFmtId="164" fontId="95" fillId="11" borderId="1" xfId="92" applyNumberFormat="1" applyFill="1" applyBorder="1" applyAlignment="1">
      <alignment vertical="top" wrapText="1"/>
    </xf>
    <xf numFmtId="0" fontId="95" fillId="19" borderId="1" xfId="92" applyFill="1" applyBorder="1" applyAlignment="1">
      <alignment vertical="top" wrapText="1"/>
    </xf>
    <xf numFmtId="164" fontId="95" fillId="19" borderId="1" xfId="92" applyNumberFormat="1" applyFill="1" applyBorder="1" applyAlignment="1">
      <alignment vertical="top" wrapText="1"/>
    </xf>
    <xf numFmtId="0" fontId="95" fillId="7" borderId="1" xfId="92" applyFill="1" applyBorder="1" applyAlignment="1">
      <alignment vertical="top" wrapText="1"/>
    </xf>
    <xf numFmtId="164" fontId="95" fillId="7" borderId="1" xfId="92" applyNumberFormat="1" applyFill="1" applyBorder="1" applyAlignment="1">
      <alignment vertical="top" wrapText="1"/>
    </xf>
    <xf numFmtId="0" fontId="45" fillId="7" borderId="1" xfId="92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11" borderId="1" xfId="92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98" fillId="0" borderId="0" xfId="93" applyAlignment="1">
      <alignment vertical="top" wrapText="1"/>
    </xf>
    <xf numFmtId="0" fontId="99" fillId="14" borderId="1" xfId="93" applyFont="1" applyFill="1" applyBorder="1" applyAlignment="1">
      <alignment horizontal="center" vertical="center" wrapText="1"/>
    </xf>
    <xf numFmtId="0" fontId="98" fillId="16" borderId="1" xfId="93" applyFill="1" applyBorder="1" applyAlignment="1">
      <alignment vertical="top" wrapText="1"/>
    </xf>
    <xf numFmtId="164" fontId="98" fillId="16" borderId="1" xfId="93" applyNumberFormat="1" applyFill="1" applyBorder="1" applyAlignment="1">
      <alignment vertical="top" wrapText="1"/>
    </xf>
    <xf numFmtId="0" fontId="98" fillId="8" borderId="1" xfId="93" applyFill="1" applyBorder="1" applyAlignment="1">
      <alignment vertical="top" wrapText="1"/>
    </xf>
    <xf numFmtId="164" fontId="98" fillId="8" borderId="1" xfId="93" applyNumberFormat="1" applyFill="1" applyBorder="1" applyAlignment="1">
      <alignment vertical="top" wrapText="1"/>
    </xf>
    <xf numFmtId="0" fontId="98" fillId="18" borderId="1" xfId="93" applyFill="1" applyBorder="1" applyAlignment="1">
      <alignment vertical="top" wrapText="1"/>
    </xf>
    <xf numFmtId="0" fontId="37" fillId="7" borderId="0" xfId="0" quotePrefix="1" applyFont="1" applyFill="1" applyAlignment="1">
      <alignment vertical="top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101" fillId="0" borderId="0" xfId="94" applyAlignment="1">
      <alignment vertical="top" wrapText="1"/>
    </xf>
    <xf numFmtId="0" fontId="103" fillId="14" borderId="1" xfId="94" applyFont="1" applyFill="1" applyBorder="1" applyAlignment="1">
      <alignment horizontal="center" vertical="center" wrapText="1"/>
    </xf>
    <xf numFmtId="0" fontId="101" fillId="16" borderId="1" xfId="94" applyFill="1" applyBorder="1" applyAlignment="1">
      <alignment vertical="top" wrapText="1"/>
    </xf>
    <xf numFmtId="164" fontId="101" fillId="16" borderId="1" xfId="94" applyNumberFormat="1" applyFill="1" applyBorder="1" applyAlignment="1">
      <alignment vertical="top" wrapText="1"/>
    </xf>
    <xf numFmtId="0" fontId="101" fillId="8" borderId="1" xfId="94" applyFill="1" applyBorder="1" applyAlignment="1">
      <alignment vertical="top" wrapText="1"/>
    </xf>
    <xf numFmtId="164" fontId="101" fillId="8" borderId="1" xfId="94" applyNumberFormat="1" applyFill="1" applyBorder="1" applyAlignment="1">
      <alignment vertical="top" wrapText="1"/>
    </xf>
    <xf numFmtId="0" fontId="101" fillId="18" borderId="1" xfId="94" applyFill="1" applyBorder="1" applyAlignment="1">
      <alignment vertical="top" wrapText="1"/>
    </xf>
    <xf numFmtId="0" fontId="101" fillId="0" borderId="1" xfId="94" applyFill="1" applyBorder="1" applyAlignment="1">
      <alignment vertical="top" wrapText="1"/>
    </xf>
    <xf numFmtId="164" fontId="101" fillId="0" borderId="1" xfId="94" applyNumberFormat="1" applyFill="1" applyBorder="1" applyAlignment="1">
      <alignment vertical="top" wrapText="1"/>
    </xf>
    <xf numFmtId="0" fontId="45" fillId="0" borderId="1" xfId="94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15" fontId="0" fillId="0" borderId="0" xfId="0" quotePrefix="1" applyNumberFormat="1" applyAlignment="1">
      <alignment vertical="top"/>
    </xf>
    <xf numFmtId="0" fontId="45" fillId="0" borderId="0" xfId="47" applyAlignment="1">
      <alignment vertical="top" wrapText="1"/>
    </xf>
    <xf numFmtId="0" fontId="104" fillId="0" borderId="0" xfId="95" applyAlignment="1">
      <alignment vertical="top" wrapText="1"/>
    </xf>
    <xf numFmtId="0" fontId="104" fillId="0" borderId="0" xfId="95" applyAlignment="1">
      <alignment vertical="top" wrapText="1"/>
    </xf>
    <xf numFmtId="0" fontId="105" fillId="14" borderId="1" xfId="95" applyFont="1" applyFill="1" applyBorder="1" applyAlignment="1">
      <alignment horizontal="center" vertical="center" wrapText="1"/>
    </xf>
    <xf numFmtId="0" fontId="104" fillId="0" borderId="1" xfId="95" applyBorder="1" applyAlignment="1">
      <alignment vertical="top" wrapText="1"/>
    </xf>
    <xf numFmtId="164" fontId="104" fillId="0" borderId="1" xfId="95" applyNumberFormat="1" applyBorder="1" applyAlignment="1">
      <alignment vertical="top" wrapText="1"/>
    </xf>
    <xf numFmtId="0" fontId="45" fillId="0" borderId="1" xfId="95" applyFont="1" applyBorder="1" applyAlignment="1">
      <alignment vertical="top" wrapText="1"/>
    </xf>
    <xf numFmtId="0" fontId="104" fillId="16" borderId="1" xfId="95" applyFill="1" applyBorder="1" applyAlignment="1">
      <alignment vertical="top" wrapText="1"/>
    </xf>
    <xf numFmtId="164" fontId="104" fillId="16" borderId="1" xfId="95" applyNumberFormat="1" applyFill="1" applyBorder="1" applyAlignment="1">
      <alignment vertical="top" wrapText="1"/>
    </xf>
    <xf numFmtId="0" fontId="104" fillId="8" borderId="1" xfId="95" applyFill="1" applyBorder="1" applyAlignment="1">
      <alignment vertical="top" wrapText="1"/>
    </xf>
    <xf numFmtId="164" fontId="104" fillId="8" borderId="1" xfId="95" applyNumberFormat="1" applyFill="1" applyBorder="1" applyAlignment="1">
      <alignment vertical="top" wrapText="1"/>
    </xf>
    <xf numFmtId="0" fontId="104" fillId="15" borderId="1" xfId="95" applyFill="1" applyBorder="1" applyAlignment="1">
      <alignment vertical="top" wrapText="1"/>
    </xf>
    <xf numFmtId="164" fontId="104" fillId="15" borderId="1" xfId="95" applyNumberFormat="1" applyFill="1" applyBorder="1" applyAlignment="1">
      <alignment vertical="top" wrapText="1"/>
    </xf>
    <xf numFmtId="0" fontId="107" fillId="0" borderId="0" xfId="0" applyFont="1"/>
    <xf numFmtId="0" fontId="104" fillId="11" borderId="1" xfId="95" applyFill="1" applyBorder="1" applyAlignment="1">
      <alignment vertical="top" wrapText="1"/>
    </xf>
    <xf numFmtId="164" fontId="104" fillId="11" borderId="1" xfId="95" applyNumberFormat="1" applyFill="1" applyBorder="1" applyAlignment="1">
      <alignment vertical="top" wrapText="1"/>
    </xf>
    <xf numFmtId="0" fontId="45" fillId="11" borderId="1" xfId="95" applyFont="1" applyFill="1" applyBorder="1" applyAlignment="1">
      <alignment vertical="top" wrapText="1"/>
    </xf>
    <xf numFmtId="0" fontId="104" fillId="17" borderId="1" xfId="95" applyFill="1" applyBorder="1" applyAlignment="1">
      <alignment vertical="top" wrapText="1"/>
    </xf>
    <xf numFmtId="164" fontId="104" fillId="17" borderId="1" xfId="95" applyNumberFormat="1" applyFill="1" applyBorder="1" applyAlignment="1">
      <alignment vertical="top" wrapText="1"/>
    </xf>
    <xf numFmtId="0" fontId="104" fillId="7" borderId="1" xfId="95" applyFill="1" applyBorder="1" applyAlignment="1">
      <alignment vertical="top" wrapText="1"/>
    </xf>
    <xf numFmtId="0" fontId="45" fillId="7" borderId="1" xfId="95" applyFont="1" applyFill="1" applyBorder="1" applyAlignment="1">
      <alignment vertical="top" wrapText="1"/>
    </xf>
    <xf numFmtId="164" fontId="104" fillId="7" borderId="1" xfId="95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104" fillId="5" borderId="1" xfId="95" applyFill="1" applyBorder="1" applyAlignment="1">
      <alignment vertical="top" wrapText="1"/>
    </xf>
    <xf numFmtId="164" fontId="104" fillId="5" borderId="1" xfId="95" applyNumberFormat="1" applyFill="1" applyBorder="1" applyAlignment="1">
      <alignment vertical="top" wrapText="1"/>
    </xf>
    <xf numFmtId="0" fontId="104" fillId="18" borderId="1" xfId="95" applyFill="1" applyBorder="1" applyAlignment="1">
      <alignment vertical="top" wrapText="1"/>
    </xf>
    <xf numFmtId="0" fontId="104" fillId="0" borderId="1" xfId="95" applyFill="1" applyBorder="1" applyAlignment="1">
      <alignment vertical="top" wrapText="1"/>
    </xf>
    <xf numFmtId="164" fontId="104" fillId="0" borderId="1" xfId="95" applyNumberFormat="1" applyFill="1" applyBorder="1" applyAlignment="1">
      <alignment vertical="top" wrapText="1"/>
    </xf>
    <xf numFmtId="0" fontId="45" fillId="0" borderId="1" xfId="95" applyFont="1" applyFill="1" applyBorder="1" applyAlignment="1">
      <alignment vertical="top" wrapText="1"/>
    </xf>
    <xf numFmtId="3" fontId="0" fillId="0" borderId="0" xfId="0" quotePrefix="1" applyNumberFormat="1" applyAlignment="1">
      <alignment vertical="top"/>
    </xf>
    <xf numFmtId="0" fontId="45" fillId="5" borderId="1" xfId="95" applyFont="1" applyFill="1" applyBorder="1" applyAlignment="1">
      <alignment vertical="top" wrapText="1"/>
    </xf>
    <xf numFmtId="0" fontId="108" fillId="0" borderId="0" xfId="0" applyFont="1" applyAlignment="1">
      <alignment vertical="top"/>
    </xf>
    <xf numFmtId="0" fontId="104" fillId="19" borderId="1" xfId="95" applyFill="1" applyBorder="1" applyAlignment="1">
      <alignment vertical="top" wrapText="1"/>
    </xf>
    <xf numFmtId="164" fontId="104" fillId="19" borderId="1" xfId="95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83" fillId="0" borderId="0" xfId="89" applyFont="1" applyAlignment="1">
      <alignment horizontal="left" vertical="top"/>
    </xf>
    <xf numFmtId="0" fontId="82" fillId="0" borderId="0" xfId="89" applyAlignment="1">
      <alignment vertical="top" wrapText="1"/>
    </xf>
    <xf numFmtId="0" fontId="88" fillId="0" borderId="0" xfId="90" applyFont="1" applyAlignment="1">
      <alignment horizontal="left" vertical="top"/>
    </xf>
    <xf numFmtId="0" fontId="86" fillId="0" borderId="0" xfId="90" applyAlignment="1">
      <alignment vertical="top" wrapText="1"/>
    </xf>
    <xf numFmtId="0" fontId="93" fillId="0" borderId="0" xfId="91" applyFont="1" applyAlignment="1">
      <alignment horizontal="left" vertical="top"/>
    </xf>
    <xf numFmtId="0" fontId="91" fillId="0" borderId="0" xfId="91" applyAlignment="1">
      <alignment vertical="top" wrapText="1"/>
    </xf>
    <xf numFmtId="0" fontId="97" fillId="0" borderId="0" xfId="92" applyFont="1" applyAlignment="1">
      <alignment horizontal="left" vertical="top"/>
    </xf>
    <xf numFmtId="0" fontId="95" fillId="0" borderId="0" xfId="92" applyAlignment="1">
      <alignment vertical="top" wrapText="1"/>
    </xf>
    <xf numFmtId="0" fontId="100" fillId="0" borderId="0" xfId="93" applyFont="1" applyAlignment="1">
      <alignment horizontal="left" vertical="top"/>
    </xf>
    <xf numFmtId="0" fontId="98" fillId="0" borderId="0" xfId="93" applyAlignment="1">
      <alignment vertical="top" wrapText="1"/>
    </xf>
    <xf numFmtId="0" fontId="102" fillId="0" borderId="0" xfId="94" applyFont="1" applyAlignment="1">
      <alignment horizontal="left" vertical="top"/>
    </xf>
    <xf numFmtId="0" fontId="101" fillId="0" borderId="0" xfId="94" applyAlignment="1">
      <alignment vertical="top" wrapText="1"/>
    </xf>
    <xf numFmtId="0" fontId="106" fillId="0" borderId="0" xfId="95" applyFont="1" applyAlignment="1">
      <alignment horizontal="left" vertical="top"/>
    </xf>
    <xf numFmtId="0" fontId="104" fillId="0" borderId="0" xfId="95" applyAlignment="1">
      <alignment vertical="top" wrapText="1"/>
    </xf>
  </cellXfs>
  <cellStyles count="96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59" xfId="90" xr:uid="{8031256C-0E3A-4F73-B088-53879F87E264}"/>
    <cellStyle name="Normal 6" xfId="5" xr:uid="{4DBEE833-463C-4946-BB7A-4A991C20E944}"/>
    <cellStyle name="Normal 6 2" xfId="26" xr:uid="{E8B98078-9B18-4E84-93A3-99D6F7BBFDEC}"/>
    <cellStyle name="Normal 60" xfId="91" xr:uid="{82E65AC2-8368-45A3-AA3D-523DC63AB457}"/>
    <cellStyle name="Normal 61" xfId="92" xr:uid="{DE2387D1-900C-4DD0-9EDF-860E80D42099}"/>
    <cellStyle name="Normal 62" xfId="93" xr:uid="{25E279E4-E03E-4864-A236-6608318E2552}"/>
    <cellStyle name="Normal 63" xfId="94" xr:uid="{D4CCAE16-34A0-4D88-9293-2B4A77291FC4}"/>
    <cellStyle name="Normal 64" xfId="95" xr:uid="{307398AA-45F4-4E40-B3C7-77491F06CAE0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99FF66"/>
      <color rgb="FF66FFFF"/>
      <color rgb="FFFFFF99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9" Type="http://schemas.openxmlformats.org/officeDocument/2006/relationships/image" Target="../media/image86.png"/><Relationship Id="rId21" Type="http://schemas.openxmlformats.org/officeDocument/2006/relationships/image" Target="../media/image68.png"/><Relationship Id="rId34" Type="http://schemas.openxmlformats.org/officeDocument/2006/relationships/image" Target="../media/image81.png"/><Relationship Id="rId42" Type="http://schemas.openxmlformats.org/officeDocument/2006/relationships/image" Target="../media/image89.png"/><Relationship Id="rId47" Type="http://schemas.openxmlformats.org/officeDocument/2006/relationships/image" Target="../media/image94.png"/><Relationship Id="rId50" Type="http://schemas.openxmlformats.org/officeDocument/2006/relationships/image" Target="../media/image97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9" Type="http://schemas.openxmlformats.org/officeDocument/2006/relationships/image" Target="../media/image76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32" Type="http://schemas.openxmlformats.org/officeDocument/2006/relationships/image" Target="../media/image79.png"/><Relationship Id="rId37" Type="http://schemas.openxmlformats.org/officeDocument/2006/relationships/image" Target="../media/image84.png"/><Relationship Id="rId40" Type="http://schemas.openxmlformats.org/officeDocument/2006/relationships/image" Target="../media/image87.png"/><Relationship Id="rId45" Type="http://schemas.openxmlformats.org/officeDocument/2006/relationships/image" Target="../media/image92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28" Type="http://schemas.openxmlformats.org/officeDocument/2006/relationships/image" Target="../media/image75.png"/><Relationship Id="rId36" Type="http://schemas.openxmlformats.org/officeDocument/2006/relationships/image" Target="../media/image83.png"/><Relationship Id="rId49" Type="http://schemas.openxmlformats.org/officeDocument/2006/relationships/image" Target="../media/image96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31" Type="http://schemas.openxmlformats.org/officeDocument/2006/relationships/image" Target="../media/image78.png"/><Relationship Id="rId44" Type="http://schemas.openxmlformats.org/officeDocument/2006/relationships/image" Target="../media/image91.png"/><Relationship Id="rId52" Type="http://schemas.openxmlformats.org/officeDocument/2006/relationships/image" Target="../media/image99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Relationship Id="rId30" Type="http://schemas.openxmlformats.org/officeDocument/2006/relationships/image" Target="../media/image77.png"/><Relationship Id="rId35" Type="http://schemas.openxmlformats.org/officeDocument/2006/relationships/image" Target="../media/image82.png"/><Relationship Id="rId43" Type="http://schemas.openxmlformats.org/officeDocument/2006/relationships/image" Target="../media/image90.png"/><Relationship Id="rId48" Type="http://schemas.openxmlformats.org/officeDocument/2006/relationships/image" Target="../media/image95.png"/><Relationship Id="rId8" Type="http://schemas.openxmlformats.org/officeDocument/2006/relationships/image" Target="../media/image55.png"/><Relationship Id="rId51" Type="http://schemas.openxmlformats.org/officeDocument/2006/relationships/image" Target="../media/image98.png"/><Relationship Id="rId3" Type="http://schemas.openxmlformats.org/officeDocument/2006/relationships/image" Target="../media/image50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33" Type="http://schemas.openxmlformats.org/officeDocument/2006/relationships/image" Target="../media/image80.png"/><Relationship Id="rId38" Type="http://schemas.openxmlformats.org/officeDocument/2006/relationships/image" Target="../media/image85.png"/><Relationship Id="rId46" Type="http://schemas.openxmlformats.org/officeDocument/2006/relationships/image" Target="../media/image93.png"/><Relationship Id="rId20" Type="http://schemas.openxmlformats.org/officeDocument/2006/relationships/image" Target="../media/image67.png"/><Relationship Id="rId41" Type="http://schemas.openxmlformats.org/officeDocument/2006/relationships/image" Target="../media/image88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2.png"/><Relationship Id="rId18" Type="http://schemas.openxmlformats.org/officeDocument/2006/relationships/image" Target="../media/image117.png"/><Relationship Id="rId26" Type="http://schemas.openxmlformats.org/officeDocument/2006/relationships/image" Target="../media/image125.png"/><Relationship Id="rId39" Type="http://schemas.openxmlformats.org/officeDocument/2006/relationships/image" Target="../media/image138.png"/><Relationship Id="rId21" Type="http://schemas.openxmlformats.org/officeDocument/2006/relationships/image" Target="../media/image120.png"/><Relationship Id="rId34" Type="http://schemas.openxmlformats.org/officeDocument/2006/relationships/image" Target="../media/image133.png"/><Relationship Id="rId42" Type="http://schemas.openxmlformats.org/officeDocument/2006/relationships/image" Target="../media/image141.png"/><Relationship Id="rId47" Type="http://schemas.openxmlformats.org/officeDocument/2006/relationships/image" Target="../media/image146.png"/><Relationship Id="rId50" Type="http://schemas.openxmlformats.org/officeDocument/2006/relationships/image" Target="../media/image149.png"/><Relationship Id="rId55" Type="http://schemas.openxmlformats.org/officeDocument/2006/relationships/image" Target="../media/image154.png"/><Relationship Id="rId63" Type="http://schemas.openxmlformats.org/officeDocument/2006/relationships/image" Target="../media/image162.png"/><Relationship Id="rId7" Type="http://schemas.openxmlformats.org/officeDocument/2006/relationships/image" Target="../media/image106.png"/><Relationship Id="rId2" Type="http://schemas.openxmlformats.org/officeDocument/2006/relationships/image" Target="../media/image101.png"/><Relationship Id="rId16" Type="http://schemas.openxmlformats.org/officeDocument/2006/relationships/image" Target="../media/image115.png"/><Relationship Id="rId29" Type="http://schemas.openxmlformats.org/officeDocument/2006/relationships/image" Target="../media/image128.png"/><Relationship Id="rId11" Type="http://schemas.openxmlformats.org/officeDocument/2006/relationships/image" Target="../media/image110.png"/><Relationship Id="rId24" Type="http://schemas.openxmlformats.org/officeDocument/2006/relationships/image" Target="../media/image123.png"/><Relationship Id="rId32" Type="http://schemas.openxmlformats.org/officeDocument/2006/relationships/image" Target="../media/image131.png"/><Relationship Id="rId37" Type="http://schemas.openxmlformats.org/officeDocument/2006/relationships/image" Target="../media/image136.png"/><Relationship Id="rId40" Type="http://schemas.openxmlformats.org/officeDocument/2006/relationships/image" Target="../media/image139.png"/><Relationship Id="rId45" Type="http://schemas.openxmlformats.org/officeDocument/2006/relationships/image" Target="../media/image144.png"/><Relationship Id="rId53" Type="http://schemas.openxmlformats.org/officeDocument/2006/relationships/image" Target="../media/image152.png"/><Relationship Id="rId58" Type="http://schemas.openxmlformats.org/officeDocument/2006/relationships/image" Target="../media/image157.png"/><Relationship Id="rId5" Type="http://schemas.openxmlformats.org/officeDocument/2006/relationships/image" Target="../media/image104.png"/><Relationship Id="rId61" Type="http://schemas.openxmlformats.org/officeDocument/2006/relationships/image" Target="../media/image160.png"/><Relationship Id="rId19" Type="http://schemas.openxmlformats.org/officeDocument/2006/relationships/image" Target="../media/image118.png"/><Relationship Id="rId14" Type="http://schemas.openxmlformats.org/officeDocument/2006/relationships/image" Target="../media/image113.png"/><Relationship Id="rId22" Type="http://schemas.openxmlformats.org/officeDocument/2006/relationships/image" Target="../media/image121.png"/><Relationship Id="rId27" Type="http://schemas.openxmlformats.org/officeDocument/2006/relationships/image" Target="../media/image126.png"/><Relationship Id="rId30" Type="http://schemas.openxmlformats.org/officeDocument/2006/relationships/image" Target="../media/image129.png"/><Relationship Id="rId35" Type="http://schemas.openxmlformats.org/officeDocument/2006/relationships/image" Target="../media/image134.png"/><Relationship Id="rId43" Type="http://schemas.openxmlformats.org/officeDocument/2006/relationships/image" Target="../media/image142.png"/><Relationship Id="rId48" Type="http://schemas.openxmlformats.org/officeDocument/2006/relationships/image" Target="../media/image147.png"/><Relationship Id="rId56" Type="http://schemas.openxmlformats.org/officeDocument/2006/relationships/image" Target="../media/image155.png"/><Relationship Id="rId8" Type="http://schemas.openxmlformats.org/officeDocument/2006/relationships/image" Target="../media/image107.png"/><Relationship Id="rId51" Type="http://schemas.openxmlformats.org/officeDocument/2006/relationships/image" Target="../media/image150.png"/><Relationship Id="rId3" Type="http://schemas.openxmlformats.org/officeDocument/2006/relationships/image" Target="../media/image102.png"/><Relationship Id="rId12" Type="http://schemas.openxmlformats.org/officeDocument/2006/relationships/image" Target="../media/image111.png"/><Relationship Id="rId17" Type="http://schemas.openxmlformats.org/officeDocument/2006/relationships/image" Target="../media/image116.png"/><Relationship Id="rId25" Type="http://schemas.openxmlformats.org/officeDocument/2006/relationships/image" Target="../media/image124.png"/><Relationship Id="rId33" Type="http://schemas.openxmlformats.org/officeDocument/2006/relationships/image" Target="../media/image132.png"/><Relationship Id="rId38" Type="http://schemas.openxmlformats.org/officeDocument/2006/relationships/image" Target="../media/image137.png"/><Relationship Id="rId46" Type="http://schemas.openxmlformats.org/officeDocument/2006/relationships/image" Target="../media/image145.png"/><Relationship Id="rId59" Type="http://schemas.openxmlformats.org/officeDocument/2006/relationships/image" Target="../media/image158.png"/><Relationship Id="rId20" Type="http://schemas.openxmlformats.org/officeDocument/2006/relationships/image" Target="../media/image119.png"/><Relationship Id="rId41" Type="http://schemas.openxmlformats.org/officeDocument/2006/relationships/image" Target="../media/image140.png"/><Relationship Id="rId54" Type="http://schemas.openxmlformats.org/officeDocument/2006/relationships/image" Target="../media/image153.png"/><Relationship Id="rId62" Type="http://schemas.openxmlformats.org/officeDocument/2006/relationships/image" Target="../media/image161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15" Type="http://schemas.openxmlformats.org/officeDocument/2006/relationships/image" Target="../media/image114.png"/><Relationship Id="rId23" Type="http://schemas.openxmlformats.org/officeDocument/2006/relationships/image" Target="../media/image122.png"/><Relationship Id="rId28" Type="http://schemas.openxmlformats.org/officeDocument/2006/relationships/image" Target="../media/image127.png"/><Relationship Id="rId36" Type="http://schemas.openxmlformats.org/officeDocument/2006/relationships/image" Target="../media/image135.png"/><Relationship Id="rId49" Type="http://schemas.openxmlformats.org/officeDocument/2006/relationships/image" Target="../media/image148.png"/><Relationship Id="rId57" Type="http://schemas.openxmlformats.org/officeDocument/2006/relationships/image" Target="../media/image156.png"/><Relationship Id="rId10" Type="http://schemas.openxmlformats.org/officeDocument/2006/relationships/image" Target="../media/image109.png"/><Relationship Id="rId31" Type="http://schemas.openxmlformats.org/officeDocument/2006/relationships/image" Target="../media/image130.png"/><Relationship Id="rId44" Type="http://schemas.openxmlformats.org/officeDocument/2006/relationships/image" Target="../media/image143.png"/><Relationship Id="rId52" Type="http://schemas.openxmlformats.org/officeDocument/2006/relationships/image" Target="../media/image151.png"/><Relationship Id="rId60" Type="http://schemas.openxmlformats.org/officeDocument/2006/relationships/image" Target="../media/image159.png"/><Relationship Id="rId4" Type="http://schemas.openxmlformats.org/officeDocument/2006/relationships/image" Target="../media/image103.png"/><Relationship Id="rId9" Type="http://schemas.openxmlformats.org/officeDocument/2006/relationships/image" Target="../media/image10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13" Type="http://schemas.openxmlformats.org/officeDocument/2006/relationships/image" Target="../media/image175.png"/><Relationship Id="rId18" Type="http://schemas.openxmlformats.org/officeDocument/2006/relationships/image" Target="../media/image18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12" Type="http://schemas.openxmlformats.org/officeDocument/2006/relationships/image" Target="../media/image174.png"/><Relationship Id="rId17" Type="http://schemas.openxmlformats.org/officeDocument/2006/relationships/image" Target="../media/image179.png"/><Relationship Id="rId2" Type="http://schemas.openxmlformats.org/officeDocument/2006/relationships/image" Target="../media/image164.png"/><Relationship Id="rId16" Type="http://schemas.openxmlformats.org/officeDocument/2006/relationships/image" Target="../media/image178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11" Type="http://schemas.openxmlformats.org/officeDocument/2006/relationships/image" Target="../media/image173.png"/><Relationship Id="rId5" Type="http://schemas.openxmlformats.org/officeDocument/2006/relationships/image" Target="../media/image167.png"/><Relationship Id="rId15" Type="http://schemas.openxmlformats.org/officeDocument/2006/relationships/image" Target="../media/image177.png"/><Relationship Id="rId10" Type="http://schemas.openxmlformats.org/officeDocument/2006/relationships/image" Target="../media/image172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Relationship Id="rId14" Type="http://schemas.openxmlformats.org/officeDocument/2006/relationships/image" Target="../media/image17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8.png"/><Relationship Id="rId13" Type="http://schemas.openxmlformats.org/officeDocument/2006/relationships/image" Target="../media/image193.png"/><Relationship Id="rId18" Type="http://schemas.openxmlformats.org/officeDocument/2006/relationships/image" Target="../media/image198.png"/><Relationship Id="rId3" Type="http://schemas.openxmlformats.org/officeDocument/2006/relationships/image" Target="../media/image183.png"/><Relationship Id="rId21" Type="http://schemas.openxmlformats.org/officeDocument/2006/relationships/image" Target="../media/image201.png"/><Relationship Id="rId7" Type="http://schemas.openxmlformats.org/officeDocument/2006/relationships/image" Target="../media/image187.png"/><Relationship Id="rId12" Type="http://schemas.openxmlformats.org/officeDocument/2006/relationships/image" Target="../media/image192.png"/><Relationship Id="rId17" Type="http://schemas.openxmlformats.org/officeDocument/2006/relationships/image" Target="../media/image197.png"/><Relationship Id="rId2" Type="http://schemas.openxmlformats.org/officeDocument/2006/relationships/image" Target="../media/image182.png"/><Relationship Id="rId16" Type="http://schemas.openxmlformats.org/officeDocument/2006/relationships/image" Target="../media/image196.png"/><Relationship Id="rId20" Type="http://schemas.openxmlformats.org/officeDocument/2006/relationships/image" Target="../media/image200.png"/><Relationship Id="rId1" Type="http://schemas.openxmlformats.org/officeDocument/2006/relationships/image" Target="../media/image181.png"/><Relationship Id="rId6" Type="http://schemas.openxmlformats.org/officeDocument/2006/relationships/image" Target="../media/image186.png"/><Relationship Id="rId11" Type="http://schemas.openxmlformats.org/officeDocument/2006/relationships/image" Target="../media/image191.png"/><Relationship Id="rId24" Type="http://schemas.openxmlformats.org/officeDocument/2006/relationships/image" Target="../media/image204.png"/><Relationship Id="rId5" Type="http://schemas.openxmlformats.org/officeDocument/2006/relationships/image" Target="../media/image185.png"/><Relationship Id="rId15" Type="http://schemas.openxmlformats.org/officeDocument/2006/relationships/image" Target="../media/image195.png"/><Relationship Id="rId23" Type="http://schemas.openxmlformats.org/officeDocument/2006/relationships/image" Target="../media/image203.png"/><Relationship Id="rId10" Type="http://schemas.openxmlformats.org/officeDocument/2006/relationships/image" Target="../media/image190.png"/><Relationship Id="rId19" Type="http://schemas.openxmlformats.org/officeDocument/2006/relationships/image" Target="../media/image199.png"/><Relationship Id="rId4" Type="http://schemas.openxmlformats.org/officeDocument/2006/relationships/image" Target="../media/image184.png"/><Relationship Id="rId9" Type="http://schemas.openxmlformats.org/officeDocument/2006/relationships/image" Target="../media/image189.png"/><Relationship Id="rId14" Type="http://schemas.openxmlformats.org/officeDocument/2006/relationships/image" Target="../media/image194.png"/><Relationship Id="rId22" Type="http://schemas.openxmlformats.org/officeDocument/2006/relationships/image" Target="../media/image20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26" Type="http://schemas.openxmlformats.org/officeDocument/2006/relationships/image" Target="../media/image230.png"/><Relationship Id="rId3" Type="http://schemas.openxmlformats.org/officeDocument/2006/relationships/image" Target="../media/image207.png"/><Relationship Id="rId21" Type="http://schemas.openxmlformats.org/officeDocument/2006/relationships/image" Target="../media/image225.png"/><Relationship Id="rId7" Type="http://schemas.openxmlformats.org/officeDocument/2006/relationships/image" Target="../media/image211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5" Type="http://schemas.openxmlformats.org/officeDocument/2006/relationships/image" Target="../media/image229.png"/><Relationship Id="rId2" Type="http://schemas.openxmlformats.org/officeDocument/2006/relationships/image" Target="../media/image206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29" Type="http://schemas.openxmlformats.org/officeDocument/2006/relationships/image" Target="../media/image233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24" Type="http://schemas.openxmlformats.org/officeDocument/2006/relationships/image" Target="../media/image228.png"/><Relationship Id="rId5" Type="http://schemas.openxmlformats.org/officeDocument/2006/relationships/image" Target="../media/image209.png"/><Relationship Id="rId15" Type="http://schemas.openxmlformats.org/officeDocument/2006/relationships/image" Target="../media/image219.png"/><Relationship Id="rId23" Type="http://schemas.openxmlformats.org/officeDocument/2006/relationships/image" Target="../media/image227.png"/><Relationship Id="rId28" Type="http://schemas.openxmlformats.org/officeDocument/2006/relationships/image" Target="../media/image232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Relationship Id="rId22" Type="http://schemas.openxmlformats.org/officeDocument/2006/relationships/image" Target="../media/image226.png"/><Relationship Id="rId27" Type="http://schemas.openxmlformats.org/officeDocument/2006/relationships/image" Target="../media/image231.png"/><Relationship Id="rId30" Type="http://schemas.openxmlformats.org/officeDocument/2006/relationships/image" Target="../media/image23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13" Type="http://schemas.openxmlformats.org/officeDocument/2006/relationships/image" Target="../media/image247.png"/><Relationship Id="rId3" Type="http://schemas.openxmlformats.org/officeDocument/2006/relationships/image" Target="../media/image237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2" Type="http://schemas.openxmlformats.org/officeDocument/2006/relationships/image" Target="../media/image236.png"/><Relationship Id="rId16" Type="http://schemas.openxmlformats.org/officeDocument/2006/relationships/image" Target="../media/image250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5" Type="http://schemas.openxmlformats.org/officeDocument/2006/relationships/image" Target="../media/image239.png"/><Relationship Id="rId15" Type="http://schemas.openxmlformats.org/officeDocument/2006/relationships/image" Target="../media/image249.png"/><Relationship Id="rId10" Type="http://schemas.openxmlformats.org/officeDocument/2006/relationships/image" Target="../media/image244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Relationship Id="rId14" Type="http://schemas.openxmlformats.org/officeDocument/2006/relationships/image" Target="../media/image24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8.png"/><Relationship Id="rId13" Type="http://schemas.openxmlformats.org/officeDocument/2006/relationships/image" Target="../media/image263.png"/><Relationship Id="rId3" Type="http://schemas.openxmlformats.org/officeDocument/2006/relationships/image" Target="../media/image253.png"/><Relationship Id="rId7" Type="http://schemas.openxmlformats.org/officeDocument/2006/relationships/image" Target="../media/image257.png"/><Relationship Id="rId12" Type="http://schemas.openxmlformats.org/officeDocument/2006/relationships/image" Target="../media/image262.png"/><Relationship Id="rId2" Type="http://schemas.openxmlformats.org/officeDocument/2006/relationships/image" Target="../media/image252.png"/><Relationship Id="rId16" Type="http://schemas.openxmlformats.org/officeDocument/2006/relationships/image" Target="../media/image266.png"/><Relationship Id="rId1" Type="http://schemas.openxmlformats.org/officeDocument/2006/relationships/image" Target="../media/image251.png"/><Relationship Id="rId6" Type="http://schemas.openxmlformats.org/officeDocument/2006/relationships/image" Target="../media/image256.png"/><Relationship Id="rId11" Type="http://schemas.openxmlformats.org/officeDocument/2006/relationships/image" Target="../media/image261.png"/><Relationship Id="rId5" Type="http://schemas.openxmlformats.org/officeDocument/2006/relationships/image" Target="../media/image255.png"/><Relationship Id="rId15" Type="http://schemas.openxmlformats.org/officeDocument/2006/relationships/image" Target="../media/image265.png"/><Relationship Id="rId10" Type="http://schemas.openxmlformats.org/officeDocument/2006/relationships/image" Target="../media/image260.png"/><Relationship Id="rId4" Type="http://schemas.openxmlformats.org/officeDocument/2006/relationships/image" Target="../media/image254.png"/><Relationship Id="rId9" Type="http://schemas.openxmlformats.org/officeDocument/2006/relationships/image" Target="../media/image259.png"/><Relationship Id="rId14" Type="http://schemas.openxmlformats.org/officeDocument/2006/relationships/image" Target="../media/image26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5.png"/><Relationship Id="rId13" Type="http://schemas.openxmlformats.org/officeDocument/2006/relationships/image" Target="../media/image280.png"/><Relationship Id="rId3" Type="http://schemas.openxmlformats.org/officeDocument/2006/relationships/image" Target="../media/image270.png"/><Relationship Id="rId7" Type="http://schemas.openxmlformats.org/officeDocument/2006/relationships/image" Target="../media/image274.png"/><Relationship Id="rId12" Type="http://schemas.openxmlformats.org/officeDocument/2006/relationships/image" Target="../media/image279.png"/><Relationship Id="rId2" Type="http://schemas.openxmlformats.org/officeDocument/2006/relationships/image" Target="../media/image269.png"/><Relationship Id="rId1" Type="http://schemas.openxmlformats.org/officeDocument/2006/relationships/image" Target="../media/image268.png"/><Relationship Id="rId6" Type="http://schemas.openxmlformats.org/officeDocument/2006/relationships/image" Target="../media/image273.png"/><Relationship Id="rId11" Type="http://schemas.openxmlformats.org/officeDocument/2006/relationships/image" Target="../media/image278.png"/><Relationship Id="rId5" Type="http://schemas.openxmlformats.org/officeDocument/2006/relationships/image" Target="../media/image272.png"/><Relationship Id="rId10" Type="http://schemas.openxmlformats.org/officeDocument/2006/relationships/image" Target="../media/image277.png"/><Relationship Id="rId4" Type="http://schemas.openxmlformats.org/officeDocument/2006/relationships/image" Target="../media/image271.png"/><Relationship Id="rId9" Type="http://schemas.openxmlformats.org/officeDocument/2006/relationships/image" Target="../media/image27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8.png"/><Relationship Id="rId3" Type="http://schemas.openxmlformats.org/officeDocument/2006/relationships/image" Target="../media/image283.png"/><Relationship Id="rId7" Type="http://schemas.openxmlformats.org/officeDocument/2006/relationships/image" Target="../media/image287.png"/><Relationship Id="rId12" Type="http://schemas.openxmlformats.org/officeDocument/2006/relationships/image" Target="../media/image292.png"/><Relationship Id="rId2" Type="http://schemas.openxmlformats.org/officeDocument/2006/relationships/image" Target="../media/image282.png"/><Relationship Id="rId1" Type="http://schemas.openxmlformats.org/officeDocument/2006/relationships/image" Target="../media/image281.png"/><Relationship Id="rId6" Type="http://schemas.openxmlformats.org/officeDocument/2006/relationships/image" Target="../media/image286.png"/><Relationship Id="rId11" Type="http://schemas.openxmlformats.org/officeDocument/2006/relationships/image" Target="../media/image291.png"/><Relationship Id="rId5" Type="http://schemas.openxmlformats.org/officeDocument/2006/relationships/image" Target="../media/image285.png"/><Relationship Id="rId10" Type="http://schemas.openxmlformats.org/officeDocument/2006/relationships/image" Target="../media/image290.png"/><Relationship Id="rId4" Type="http://schemas.openxmlformats.org/officeDocument/2006/relationships/image" Target="../media/image284.png"/><Relationship Id="rId9" Type="http://schemas.openxmlformats.org/officeDocument/2006/relationships/image" Target="../media/image28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0.png"/><Relationship Id="rId13" Type="http://schemas.openxmlformats.org/officeDocument/2006/relationships/image" Target="../media/image305.png"/><Relationship Id="rId3" Type="http://schemas.openxmlformats.org/officeDocument/2006/relationships/image" Target="../media/image295.png"/><Relationship Id="rId7" Type="http://schemas.openxmlformats.org/officeDocument/2006/relationships/image" Target="../media/image299.png"/><Relationship Id="rId12" Type="http://schemas.openxmlformats.org/officeDocument/2006/relationships/image" Target="../media/image304.png"/><Relationship Id="rId2" Type="http://schemas.openxmlformats.org/officeDocument/2006/relationships/image" Target="../media/image294.png"/><Relationship Id="rId1" Type="http://schemas.openxmlformats.org/officeDocument/2006/relationships/image" Target="../media/image293.png"/><Relationship Id="rId6" Type="http://schemas.openxmlformats.org/officeDocument/2006/relationships/image" Target="../media/image298.png"/><Relationship Id="rId11" Type="http://schemas.openxmlformats.org/officeDocument/2006/relationships/image" Target="../media/image303.png"/><Relationship Id="rId5" Type="http://schemas.openxmlformats.org/officeDocument/2006/relationships/image" Target="../media/image297.png"/><Relationship Id="rId10" Type="http://schemas.openxmlformats.org/officeDocument/2006/relationships/image" Target="../media/image302.png"/><Relationship Id="rId4" Type="http://schemas.openxmlformats.org/officeDocument/2006/relationships/image" Target="../media/image296.png"/><Relationship Id="rId9" Type="http://schemas.openxmlformats.org/officeDocument/2006/relationships/image" Target="../media/image301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8.png"/><Relationship Id="rId18" Type="http://schemas.openxmlformats.org/officeDocument/2006/relationships/image" Target="../media/image323.png"/><Relationship Id="rId26" Type="http://schemas.openxmlformats.org/officeDocument/2006/relationships/image" Target="../media/image331.png"/><Relationship Id="rId3" Type="http://schemas.openxmlformats.org/officeDocument/2006/relationships/image" Target="../media/image308.png"/><Relationship Id="rId21" Type="http://schemas.openxmlformats.org/officeDocument/2006/relationships/image" Target="../media/image326.png"/><Relationship Id="rId7" Type="http://schemas.openxmlformats.org/officeDocument/2006/relationships/image" Target="../media/image312.png"/><Relationship Id="rId12" Type="http://schemas.openxmlformats.org/officeDocument/2006/relationships/image" Target="../media/image317.png"/><Relationship Id="rId17" Type="http://schemas.openxmlformats.org/officeDocument/2006/relationships/image" Target="../media/image322.png"/><Relationship Id="rId25" Type="http://schemas.openxmlformats.org/officeDocument/2006/relationships/image" Target="../media/image330.png"/><Relationship Id="rId33" Type="http://schemas.openxmlformats.org/officeDocument/2006/relationships/image" Target="../media/image338.png"/><Relationship Id="rId2" Type="http://schemas.openxmlformats.org/officeDocument/2006/relationships/image" Target="../media/image307.png"/><Relationship Id="rId16" Type="http://schemas.openxmlformats.org/officeDocument/2006/relationships/image" Target="../media/image321.png"/><Relationship Id="rId20" Type="http://schemas.openxmlformats.org/officeDocument/2006/relationships/image" Target="../media/image325.png"/><Relationship Id="rId29" Type="http://schemas.openxmlformats.org/officeDocument/2006/relationships/image" Target="../media/image334.png"/><Relationship Id="rId1" Type="http://schemas.openxmlformats.org/officeDocument/2006/relationships/image" Target="../media/image306.png"/><Relationship Id="rId6" Type="http://schemas.openxmlformats.org/officeDocument/2006/relationships/image" Target="../media/image311.png"/><Relationship Id="rId11" Type="http://schemas.openxmlformats.org/officeDocument/2006/relationships/image" Target="../media/image316.png"/><Relationship Id="rId24" Type="http://schemas.openxmlformats.org/officeDocument/2006/relationships/image" Target="../media/image329.png"/><Relationship Id="rId32" Type="http://schemas.openxmlformats.org/officeDocument/2006/relationships/image" Target="../media/image337.png"/><Relationship Id="rId5" Type="http://schemas.openxmlformats.org/officeDocument/2006/relationships/image" Target="../media/image310.png"/><Relationship Id="rId15" Type="http://schemas.openxmlformats.org/officeDocument/2006/relationships/image" Target="../media/image320.png"/><Relationship Id="rId23" Type="http://schemas.openxmlformats.org/officeDocument/2006/relationships/image" Target="../media/image328.png"/><Relationship Id="rId28" Type="http://schemas.openxmlformats.org/officeDocument/2006/relationships/image" Target="../media/image333.png"/><Relationship Id="rId10" Type="http://schemas.openxmlformats.org/officeDocument/2006/relationships/image" Target="../media/image315.png"/><Relationship Id="rId19" Type="http://schemas.openxmlformats.org/officeDocument/2006/relationships/image" Target="../media/image324.png"/><Relationship Id="rId31" Type="http://schemas.openxmlformats.org/officeDocument/2006/relationships/image" Target="../media/image336.png"/><Relationship Id="rId4" Type="http://schemas.openxmlformats.org/officeDocument/2006/relationships/image" Target="../media/image309.png"/><Relationship Id="rId9" Type="http://schemas.openxmlformats.org/officeDocument/2006/relationships/image" Target="../media/image314.png"/><Relationship Id="rId14" Type="http://schemas.openxmlformats.org/officeDocument/2006/relationships/image" Target="../media/image319.png"/><Relationship Id="rId22" Type="http://schemas.openxmlformats.org/officeDocument/2006/relationships/image" Target="../media/image327.png"/><Relationship Id="rId27" Type="http://schemas.openxmlformats.org/officeDocument/2006/relationships/image" Target="../media/image332.png"/><Relationship Id="rId30" Type="http://schemas.openxmlformats.org/officeDocument/2006/relationships/image" Target="../media/image335.png"/><Relationship Id="rId8" Type="http://schemas.openxmlformats.org/officeDocument/2006/relationships/image" Target="../media/image31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6.png"/><Relationship Id="rId3" Type="http://schemas.openxmlformats.org/officeDocument/2006/relationships/image" Target="../media/image341.png"/><Relationship Id="rId7" Type="http://schemas.openxmlformats.org/officeDocument/2006/relationships/image" Target="../media/image345.png"/><Relationship Id="rId2" Type="http://schemas.openxmlformats.org/officeDocument/2006/relationships/image" Target="../media/image340.png"/><Relationship Id="rId1" Type="http://schemas.openxmlformats.org/officeDocument/2006/relationships/image" Target="../media/image339.png"/><Relationship Id="rId6" Type="http://schemas.openxmlformats.org/officeDocument/2006/relationships/image" Target="../media/image344.png"/><Relationship Id="rId11" Type="http://schemas.openxmlformats.org/officeDocument/2006/relationships/image" Target="../media/image349.png"/><Relationship Id="rId5" Type="http://schemas.openxmlformats.org/officeDocument/2006/relationships/image" Target="../media/image343.png"/><Relationship Id="rId10" Type="http://schemas.openxmlformats.org/officeDocument/2006/relationships/image" Target="../media/image348.png"/><Relationship Id="rId4" Type="http://schemas.openxmlformats.org/officeDocument/2006/relationships/image" Target="../media/image342.png"/><Relationship Id="rId9" Type="http://schemas.openxmlformats.org/officeDocument/2006/relationships/image" Target="../media/image34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7.png"/><Relationship Id="rId13" Type="http://schemas.openxmlformats.org/officeDocument/2006/relationships/image" Target="../media/image362.png"/><Relationship Id="rId3" Type="http://schemas.openxmlformats.org/officeDocument/2006/relationships/image" Target="../media/image352.png"/><Relationship Id="rId7" Type="http://schemas.openxmlformats.org/officeDocument/2006/relationships/image" Target="../media/image356.png"/><Relationship Id="rId12" Type="http://schemas.openxmlformats.org/officeDocument/2006/relationships/image" Target="../media/image361.png"/><Relationship Id="rId2" Type="http://schemas.openxmlformats.org/officeDocument/2006/relationships/image" Target="../media/image351.png"/><Relationship Id="rId16" Type="http://schemas.openxmlformats.org/officeDocument/2006/relationships/image" Target="../media/image365.png"/><Relationship Id="rId1" Type="http://schemas.openxmlformats.org/officeDocument/2006/relationships/image" Target="../media/image350.png"/><Relationship Id="rId6" Type="http://schemas.openxmlformats.org/officeDocument/2006/relationships/image" Target="../media/image355.png"/><Relationship Id="rId11" Type="http://schemas.openxmlformats.org/officeDocument/2006/relationships/image" Target="../media/image360.png"/><Relationship Id="rId5" Type="http://schemas.openxmlformats.org/officeDocument/2006/relationships/image" Target="../media/image354.png"/><Relationship Id="rId15" Type="http://schemas.openxmlformats.org/officeDocument/2006/relationships/image" Target="../media/image364.png"/><Relationship Id="rId10" Type="http://schemas.openxmlformats.org/officeDocument/2006/relationships/image" Target="../media/image359.png"/><Relationship Id="rId4" Type="http://schemas.openxmlformats.org/officeDocument/2006/relationships/image" Target="../media/image353.png"/><Relationship Id="rId9" Type="http://schemas.openxmlformats.org/officeDocument/2006/relationships/image" Target="../media/image358.png"/><Relationship Id="rId14" Type="http://schemas.openxmlformats.org/officeDocument/2006/relationships/image" Target="../media/image363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3.png"/><Relationship Id="rId13" Type="http://schemas.openxmlformats.org/officeDocument/2006/relationships/image" Target="../media/image378.png"/><Relationship Id="rId18" Type="http://schemas.openxmlformats.org/officeDocument/2006/relationships/image" Target="../media/image383.png"/><Relationship Id="rId3" Type="http://schemas.openxmlformats.org/officeDocument/2006/relationships/image" Target="../media/image368.png"/><Relationship Id="rId21" Type="http://schemas.openxmlformats.org/officeDocument/2006/relationships/image" Target="../media/image386.png"/><Relationship Id="rId7" Type="http://schemas.openxmlformats.org/officeDocument/2006/relationships/image" Target="../media/image372.png"/><Relationship Id="rId12" Type="http://schemas.openxmlformats.org/officeDocument/2006/relationships/image" Target="../media/image377.png"/><Relationship Id="rId17" Type="http://schemas.openxmlformats.org/officeDocument/2006/relationships/image" Target="../media/image382.png"/><Relationship Id="rId2" Type="http://schemas.openxmlformats.org/officeDocument/2006/relationships/image" Target="../media/image367.png"/><Relationship Id="rId16" Type="http://schemas.openxmlformats.org/officeDocument/2006/relationships/image" Target="../media/image381.png"/><Relationship Id="rId20" Type="http://schemas.openxmlformats.org/officeDocument/2006/relationships/image" Target="../media/image385.png"/><Relationship Id="rId1" Type="http://schemas.openxmlformats.org/officeDocument/2006/relationships/image" Target="../media/image366.png"/><Relationship Id="rId6" Type="http://schemas.openxmlformats.org/officeDocument/2006/relationships/image" Target="../media/image371.png"/><Relationship Id="rId11" Type="http://schemas.openxmlformats.org/officeDocument/2006/relationships/image" Target="../media/image376.png"/><Relationship Id="rId5" Type="http://schemas.openxmlformats.org/officeDocument/2006/relationships/image" Target="../media/image370.png"/><Relationship Id="rId15" Type="http://schemas.openxmlformats.org/officeDocument/2006/relationships/image" Target="../media/image380.png"/><Relationship Id="rId10" Type="http://schemas.openxmlformats.org/officeDocument/2006/relationships/image" Target="../media/image375.png"/><Relationship Id="rId19" Type="http://schemas.openxmlformats.org/officeDocument/2006/relationships/image" Target="../media/image384.png"/><Relationship Id="rId4" Type="http://schemas.openxmlformats.org/officeDocument/2006/relationships/image" Target="../media/image369.png"/><Relationship Id="rId9" Type="http://schemas.openxmlformats.org/officeDocument/2006/relationships/image" Target="../media/image374.png"/><Relationship Id="rId14" Type="http://schemas.openxmlformats.org/officeDocument/2006/relationships/image" Target="../media/image379.png"/><Relationship Id="rId22" Type="http://schemas.openxmlformats.org/officeDocument/2006/relationships/image" Target="../media/image387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0.png"/><Relationship Id="rId2" Type="http://schemas.openxmlformats.org/officeDocument/2006/relationships/image" Target="../media/image389.png"/><Relationship Id="rId1" Type="http://schemas.openxmlformats.org/officeDocument/2006/relationships/image" Target="../media/image388.png"/><Relationship Id="rId6" Type="http://schemas.openxmlformats.org/officeDocument/2006/relationships/image" Target="../media/image393.png"/><Relationship Id="rId5" Type="http://schemas.openxmlformats.org/officeDocument/2006/relationships/image" Target="../media/image392.png"/><Relationship Id="rId4" Type="http://schemas.openxmlformats.org/officeDocument/2006/relationships/image" Target="../media/image39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1.png"/><Relationship Id="rId3" Type="http://schemas.openxmlformats.org/officeDocument/2006/relationships/image" Target="../media/image396.png"/><Relationship Id="rId7" Type="http://schemas.openxmlformats.org/officeDocument/2006/relationships/image" Target="../media/image400.png"/><Relationship Id="rId2" Type="http://schemas.openxmlformats.org/officeDocument/2006/relationships/image" Target="../media/image395.png"/><Relationship Id="rId1" Type="http://schemas.openxmlformats.org/officeDocument/2006/relationships/image" Target="../media/image394.png"/><Relationship Id="rId6" Type="http://schemas.openxmlformats.org/officeDocument/2006/relationships/image" Target="../media/image399.png"/><Relationship Id="rId5" Type="http://schemas.openxmlformats.org/officeDocument/2006/relationships/image" Target="../media/image398.png"/><Relationship Id="rId10" Type="http://schemas.openxmlformats.org/officeDocument/2006/relationships/image" Target="../media/image403.png"/><Relationship Id="rId4" Type="http://schemas.openxmlformats.org/officeDocument/2006/relationships/image" Target="../media/image397.png"/><Relationship Id="rId9" Type="http://schemas.openxmlformats.org/officeDocument/2006/relationships/image" Target="../media/image402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0.png"/><Relationship Id="rId13" Type="http://schemas.openxmlformats.org/officeDocument/2006/relationships/image" Target="../media/image415.png"/><Relationship Id="rId18" Type="http://schemas.openxmlformats.org/officeDocument/2006/relationships/image" Target="../media/image420.png"/><Relationship Id="rId3" Type="http://schemas.openxmlformats.org/officeDocument/2006/relationships/image" Target="../media/image406.png"/><Relationship Id="rId7" Type="http://schemas.openxmlformats.org/officeDocument/2006/relationships/image" Target="../media/image314.png"/><Relationship Id="rId12" Type="http://schemas.openxmlformats.org/officeDocument/2006/relationships/image" Target="../media/image414.png"/><Relationship Id="rId17" Type="http://schemas.openxmlformats.org/officeDocument/2006/relationships/image" Target="../media/image419.png"/><Relationship Id="rId2" Type="http://schemas.openxmlformats.org/officeDocument/2006/relationships/image" Target="../media/image405.png"/><Relationship Id="rId16" Type="http://schemas.openxmlformats.org/officeDocument/2006/relationships/image" Target="../media/image418.png"/><Relationship Id="rId1" Type="http://schemas.openxmlformats.org/officeDocument/2006/relationships/image" Target="../media/image404.png"/><Relationship Id="rId6" Type="http://schemas.openxmlformats.org/officeDocument/2006/relationships/image" Target="../media/image409.png"/><Relationship Id="rId11" Type="http://schemas.openxmlformats.org/officeDocument/2006/relationships/image" Target="../media/image413.png"/><Relationship Id="rId5" Type="http://schemas.openxmlformats.org/officeDocument/2006/relationships/image" Target="../media/image408.png"/><Relationship Id="rId15" Type="http://schemas.openxmlformats.org/officeDocument/2006/relationships/image" Target="../media/image417.emf"/><Relationship Id="rId10" Type="http://schemas.openxmlformats.org/officeDocument/2006/relationships/image" Target="../media/image412.png"/><Relationship Id="rId4" Type="http://schemas.openxmlformats.org/officeDocument/2006/relationships/image" Target="../media/image407.png"/><Relationship Id="rId9" Type="http://schemas.openxmlformats.org/officeDocument/2006/relationships/image" Target="../media/image411.png"/><Relationship Id="rId14" Type="http://schemas.openxmlformats.org/officeDocument/2006/relationships/image" Target="../media/image41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8.png"/><Relationship Id="rId13" Type="http://schemas.openxmlformats.org/officeDocument/2006/relationships/image" Target="../media/image433.png"/><Relationship Id="rId18" Type="http://schemas.openxmlformats.org/officeDocument/2006/relationships/image" Target="../media/image438.png"/><Relationship Id="rId26" Type="http://schemas.openxmlformats.org/officeDocument/2006/relationships/image" Target="../media/image446.png"/><Relationship Id="rId3" Type="http://schemas.openxmlformats.org/officeDocument/2006/relationships/image" Target="../media/image423.png"/><Relationship Id="rId21" Type="http://schemas.openxmlformats.org/officeDocument/2006/relationships/image" Target="../media/image441.png"/><Relationship Id="rId7" Type="http://schemas.openxmlformats.org/officeDocument/2006/relationships/image" Target="../media/image427.png"/><Relationship Id="rId12" Type="http://schemas.openxmlformats.org/officeDocument/2006/relationships/image" Target="../media/image432.png"/><Relationship Id="rId17" Type="http://schemas.openxmlformats.org/officeDocument/2006/relationships/image" Target="../media/image437.png"/><Relationship Id="rId25" Type="http://schemas.openxmlformats.org/officeDocument/2006/relationships/image" Target="../media/image445.png"/><Relationship Id="rId2" Type="http://schemas.openxmlformats.org/officeDocument/2006/relationships/image" Target="../media/image422.png"/><Relationship Id="rId16" Type="http://schemas.openxmlformats.org/officeDocument/2006/relationships/image" Target="../media/image436.png"/><Relationship Id="rId20" Type="http://schemas.openxmlformats.org/officeDocument/2006/relationships/image" Target="../media/image440.png"/><Relationship Id="rId29" Type="http://schemas.openxmlformats.org/officeDocument/2006/relationships/image" Target="../media/image449.png"/><Relationship Id="rId1" Type="http://schemas.openxmlformats.org/officeDocument/2006/relationships/image" Target="../media/image421.png"/><Relationship Id="rId6" Type="http://schemas.openxmlformats.org/officeDocument/2006/relationships/image" Target="../media/image426.png"/><Relationship Id="rId11" Type="http://schemas.openxmlformats.org/officeDocument/2006/relationships/image" Target="../media/image431.png"/><Relationship Id="rId24" Type="http://schemas.openxmlformats.org/officeDocument/2006/relationships/image" Target="../media/image444.png"/><Relationship Id="rId32" Type="http://schemas.openxmlformats.org/officeDocument/2006/relationships/image" Target="../media/image452.png"/><Relationship Id="rId5" Type="http://schemas.openxmlformats.org/officeDocument/2006/relationships/image" Target="../media/image425.png"/><Relationship Id="rId15" Type="http://schemas.openxmlformats.org/officeDocument/2006/relationships/image" Target="../media/image435.png"/><Relationship Id="rId23" Type="http://schemas.openxmlformats.org/officeDocument/2006/relationships/image" Target="../media/image443.png"/><Relationship Id="rId28" Type="http://schemas.openxmlformats.org/officeDocument/2006/relationships/image" Target="../media/image448.png"/><Relationship Id="rId10" Type="http://schemas.openxmlformats.org/officeDocument/2006/relationships/image" Target="../media/image430.png"/><Relationship Id="rId19" Type="http://schemas.openxmlformats.org/officeDocument/2006/relationships/image" Target="../media/image439.png"/><Relationship Id="rId31" Type="http://schemas.openxmlformats.org/officeDocument/2006/relationships/image" Target="../media/image451.png"/><Relationship Id="rId4" Type="http://schemas.openxmlformats.org/officeDocument/2006/relationships/image" Target="../media/image424.png"/><Relationship Id="rId9" Type="http://schemas.openxmlformats.org/officeDocument/2006/relationships/image" Target="../media/image429.png"/><Relationship Id="rId14" Type="http://schemas.openxmlformats.org/officeDocument/2006/relationships/image" Target="../media/image434.png"/><Relationship Id="rId22" Type="http://schemas.openxmlformats.org/officeDocument/2006/relationships/image" Target="../media/image442.png"/><Relationship Id="rId27" Type="http://schemas.openxmlformats.org/officeDocument/2006/relationships/image" Target="../media/image447.png"/><Relationship Id="rId30" Type="http://schemas.openxmlformats.org/officeDocument/2006/relationships/image" Target="../media/image450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0.png"/><Relationship Id="rId13" Type="http://schemas.openxmlformats.org/officeDocument/2006/relationships/image" Target="../media/image465.png"/><Relationship Id="rId18" Type="http://schemas.openxmlformats.org/officeDocument/2006/relationships/image" Target="../media/image470.png"/><Relationship Id="rId3" Type="http://schemas.openxmlformats.org/officeDocument/2006/relationships/image" Target="../media/image455.png"/><Relationship Id="rId7" Type="http://schemas.openxmlformats.org/officeDocument/2006/relationships/image" Target="../media/image459.png"/><Relationship Id="rId12" Type="http://schemas.openxmlformats.org/officeDocument/2006/relationships/image" Target="../media/image464.png"/><Relationship Id="rId17" Type="http://schemas.openxmlformats.org/officeDocument/2006/relationships/image" Target="../media/image469.png"/><Relationship Id="rId2" Type="http://schemas.openxmlformats.org/officeDocument/2006/relationships/image" Target="../media/image454.png"/><Relationship Id="rId16" Type="http://schemas.openxmlformats.org/officeDocument/2006/relationships/image" Target="../media/image468.png"/><Relationship Id="rId1" Type="http://schemas.openxmlformats.org/officeDocument/2006/relationships/image" Target="../media/image453.png"/><Relationship Id="rId6" Type="http://schemas.openxmlformats.org/officeDocument/2006/relationships/image" Target="../media/image458.png"/><Relationship Id="rId11" Type="http://schemas.openxmlformats.org/officeDocument/2006/relationships/image" Target="../media/image463.png"/><Relationship Id="rId5" Type="http://schemas.openxmlformats.org/officeDocument/2006/relationships/image" Target="../media/image457.png"/><Relationship Id="rId15" Type="http://schemas.openxmlformats.org/officeDocument/2006/relationships/image" Target="../media/image467.png"/><Relationship Id="rId10" Type="http://schemas.openxmlformats.org/officeDocument/2006/relationships/image" Target="../media/image462.png"/><Relationship Id="rId4" Type="http://schemas.openxmlformats.org/officeDocument/2006/relationships/image" Target="../media/image456.png"/><Relationship Id="rId9" Type="http://schemas.openxmlformats.org/officeDocument/2006/relationships/image" Target="../media/image461.png"/><Relationship Id="rId14" Type="http://schemas.openxmlformats.org/officeDocument/2006/relationships/image" Target="../media/image466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8.png"/><Relationship Id="rId13" Type="http://schemas.openxmlformats.org/officeDocument/2006/relationships/image" Target="../media/image483.png"/><Relationship Id="rId18" Type="http://schemas.openxmlformats.org/officeDocument/2006/relationships/image" Target="../media/image488.png"/><Relationship Id="rId3" Type="http://schemas.openxmlformats.org/officeDocument/2006/relationships/image" Target="../media/image473.png"/><Relationship Id="rId7" Type="http://schemas.openxmlformats.org/officeDocument/2006/relationships/image" Target="../media/image477.png"/><Relationship Id="rId12" Type="http://schemas.openxmlformats.org/officeDocument/2006/relationships/image" Target="../media/image482.png"/><Relationship Id="rId17" Type="http://schemas.openxmlformats.org/officeDocument/2006/relationships/image" Target="../media/image487.png"/><Relationship Id="rId2" Type="http://schemas.openxmlformats.org/officeDocument/2006/relationships/image" Target="../media/image472.png"/><Relationship Id="rId16" Type="http://schemas.openxmlformats.org/officeDocument/2006/relationships/image" Target="../media/image486.png"/><Relationship Id="rId1" Type="http://schemas.openxmlformats.org/officeDocument/2006/relationships/image" Target="../media/image471.png"/><Relationship Id="rId6" Type="http://schemas.openxmlformats.org/officeDocument/2006/relationships/image" Target="../media/image476.png"/><Relationship Id="rId11" Type="http://schemas.openxmlformats.org/officeDocument/2006/relationships/image" Target="../media/image481.png"/><Relationship Id="rId5" Type="http://schemas.openxmlformats.org/officeDocument/2006/relationships/image" Target="../media/image475.png"/><Relationship Id="rId15" Type="http://schemas.openxmlformats.org/officeDocument/2006/relationships/image" Target="../media/image485.png"/><Relationship Id="rId10" Type="http://schemas.openxmlformats.org/officeDocument/2006/relationships/image" Target="../media/image480.png"/><Relationship Id="rId4" Type="http://schemas.openxmlformats.org/officeDocument/2006/relationships/image" Target="../media/image474.png"/><Relationship Id="rId9" Type="http://schemas.openxmlformats.org/officeDocument/2006/relationships/image" Target="../media/image479.png"/><Relationship Id="rId14" Type="http://schemas.openxmlformats.org/officeDocument/2006/relationships/image" Target="../media/image484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6.png"/><Relationship Id="rId13" Type="http://schemas.openxmlformats.org/officeDocument/2006/relationships/image" Target="../media/image501.png"/><Relationship Id="rId3" Type="http://schemas.openxmlformats.org/officeDocument/2006/relationships/image" Target="../media/image491.png"/><Relationship Id="rId7" Type="http://schemas.openxmlformats.org/officeDocument/2006/relationships/image" Target="../media/image495.png"/><Relationship Id="rId12" Type="http://schemas.openxmlformats.org/officeDocument/2006/relationships/image" Target="../media/image500.png"/><Relationship Id="rId2" Type="http://schemas.openxmlformats.org/officeDocument/2006/relationships/image" Target="../media/image490.png"/><Relationship Id="rId16" Type="http://schemas.openxmlformats.org/officeDocument/2006/relationships/image" Target="../media/image504.png"/><Relationship Id="rId1" Type="http://schemas.openxmlformats.org/officeDocument/2006/relationships/image" Target="../media/image489.png"/><Relationship Id="rId6" Type="http://schemas.openxmlformats.org/officeDocument/2006/relationships/image" Target="../media/image494.png"/><Relationship Id="rId11" Type="http://schemas.openxmlformats.org/officeDocument/2006/relationships/image" Target="../media/image499.png"/><Relationship Id="rId5" Type="http://schemas.openxmlformats.org/officeDocument/2006/relationships/image" Target="../media/image493.png"/><Relationship Id="rId15" Type="http://schemas.openxmlformats.org/officeDocument/2006/relationships/image" Target="../media/image503.png"/><Relationship Id="rId10" Type="http://schemas.openxmlformats.org/officeDocument/2006/relationships/image" Target="../media/image498.png"/><Relationship Id="rId4" Type="http://schemas.openxmlformats.org/officeDocument/2006/relationships/image" Target="../media/image492.png"/><Relationship Id="rId9" Type="http://schemas.openxmlformats.org/officeDocument/2006/relationships/image" Target="../media/image497.png"/><Relationship Id="rId14" Type="http://schemas.openxmlformats.org/officeDocument/2006/relationships/image" Target="../media/image502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7.png"/><Relationship Id="rId2" Type="http://schemas.openxmlformats.org/officeDocument/2006/relationships/image" Target="../media/image506.png"/><Relationship Id="rId1" Type="http://schemas.openxmlformats.org/officeDocument/2006/relationships/image" Target="../media/image505.png"/><Relationship Id="rId5" Type="http://schemas.openxmlformats.org/officeDocument/2006/relationships/image" Target="../media/image509.png"/><Relationship Id="rId4" Type="http://schemas.openxmlformats.org/officeDocument/2006/relationships/image" Target="../media/image508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7.png"/><Relationship Id="rId13" Type="http://schemas.openxmlformats.org/officeDocument/2006/relationships/image" Target="../media/image522.png"/><Relationship Id="rId3" Type="http://schemas.openxmlformats.org/officeDocument/2006/relationships/image" Target="../media/image512.png"/><Relationship Id="rId7" Type="http://schemas.openxmlformats.org/officeDocument/2006/relationships/image" Target="../media/image516.png"/><Relationship Id="rId12" Type="http://schemas.openxmlformats.org/officeDocument/2006/relationships/image" Target="../media/image521.png"/><Relationship Id="rId2" Type="http://schemas.openxmlformats.org/officeDocument/2006/relationships/image" Target="../media/image511.png"/><Relationship Id="rId1" Type="http://schemas.openxmlformats.org/officeDocument/2006/relationships/image" Target="../media/image510.png"/><Relationship Id="rId6" Type="http://schemas.openxmlformats.org/officeDocument/2006/relationships/image" Target="../media/image515.png"/><Relationship Id="rId11" Type="http://schemas.openxmlformats.org/officeDocument/2006/relationships/image" Target="../media/image520.png"/><Relationship Id="rId5" Type="http://schemas.openxmlformats.org/officeDocument/2006/relationships/image" Target="../media/image514.png"/><Relationship Id="rId15" Type="http://schemas.openxmlformats.org/officeDocument/2006/relationships/image" Target="../media/image524.png"/><Relationship Id="rId10" Type="http://schemas.openxmlformats.org/officeDocument/2006/relationships/image" Target="../media/image519.png"/><Relationship Id="rId4" Type="http://schemas.openxmlformats.org/officeDocument/2006/relationships/image" Target="../media/image513.png"/><Relationship Id="rId9" Type="http://schemas.openxmlformats.org/officeDocument/2006/relationships/image" Target="../media/image518.png"/><Relationship Id="rId14" Type="http://schemas.openxmlformats.org/officeDocument/2006/relationships/image" Target="../media/image523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2.png"/><Relationship Id="rId3" Type="http://schemas.openxmlformats.org/officeDocument/2006/relationships/image" Target="../media/image527.png"/><Relationship Id="rId7" Type="http://schemas.openxmlformats.org/officeDocument/2006/relationships/image" Target="../media/image531.png"/><Relationship Id="rId2" Type="http://schemas.openxmlformats.org/officeDocument/2006/relationships/image" Target="../media/image526.png"/><Relationship Id="rId1" Type="http://schemas.openxmlformats.org/officeDocument/2006/relationships/image" Target="../media/image525.png"/><Relationship Id="rId6" Type="http://schemas.openxmlformats.org/officeDocument/2006/relationships/image" Target="../media/image530.png"/><Relationship Id="rId11" Type="http://schemas.openxmlformats.org/officeDocument/2006/relationships/image" Target="../media/image535.png"/><Relationship Id="rId5" Type="http://schemas.openxmlformats.org/officeDocument/2006/relationships/image" Target="../media/image529.png"/><Relationship Id="rId10" Type="http://schemas.openxmlformats.org/officeDocument/2006/relationships/image" Target="../media/image534.png"/><Relationship Id="rId4" Type="http://schemas.openxmlformats.org/officeDocument/2006/relationships/image" Target="../media/image528.png"/><Relationship Id="rId9" Type="http://schemas.openxmlformats.org/officeDocument/2006/relationships/image" Target="../media/image533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3.png"/><Relationship Id="rId13" Type="http://schemas.openxmlformats.org/officeDocument/2006/relationships/image" Target="../media/image548.png"/><Relationship Id="rId18" Type="http://schemas.openxmlformats.org/officeDocument/2006/relationships/image" Target="../media/image553.png"/><Relationship Id="rId3" Type="http://schemas.openxmlformats.org/officeDocument/2006/relationships/image" Target="../media/image538.png"/><Relationship Id="rId21" Type="http://schemas.openxmlformats.org/officeDocument/2006/relationships/image" Target="../media/image556.png"/><Relationship Id="rId7" Type="http://schemas.openxmlformats.org/officeDocument/2006/relationships/image" Target="../media/image542.png"/><Relationship Id="rId12" Type="http://schemas.openxmlformats.org/officeDocument/2006/relationships/image" Target="../media/image547.png"/><Relationship Id="rId17" Type="http://schemas.openxmlformats.org/officeDocument/2006/relationships/image" Target="../media/image552.png"/><Relationship Id="rId2" Type="http://schemas.openxmlformats.org/officeDocument/2006/relationships/image" Target="../media/image537.png"/><Relationship Id="rId16" Type="http://schemas.openxmlformats.org/officeDocument/2006/relationships/image" Target="../media/image551.png"/><Relationship Id="rId20" Type="http://schemas.openxmlformats.org/officeDocument/2006/relationships/image" Target="../media/image555.png"/><Relationship Id="rId1" Type="http://schemas.openxmlformats.org/officeDocument/2006/relationships/image" Target="../media/image536.png"/><Relationship Id="rId6" Type="http://schemas.openxmlformats.org/officeDocument/2006/relationships/image" Target="../media/image541.png"/><Relationship Id="rId11" Type="http://schemas.openxmlformats.org/officeDocument/2006/relationships/image" Target="../media/image546.png"/><Relationship Id="rId5" Type="http://schemas.openxmlformats.org/officeDocument/2006/relationships/image" Target="../media/image540.png"/><Relationship Id="rId15" Type="http://schemas.openxmlformats.org/officeDocument/2006/relationships/image" Target="../media/image550.png"/><Relationship Id="rId10" Type="http://schemas.openxmlformats.org/officeDocument/2006/relationships/image" Target="../media/image545.png"/><Relationship Id="rId19" Type="http://schemas.openxmlformats.org/officeDocument/2006/relationships/image" Target="../media/image554.png"/><Relationship Id="rId4" Type="http://schemas.openxmlformats.org/officeDocument/2006/relationships/image" Target="../media/image539.png"/><Relationship Id="rId9" Type="http://schemas.openxmlformats.org/officeDocument/2006/relationships/image" Target="../media/image544.png"/><Relationship Id="rId14" Type="http://schemas.openxmlformats.org/officeDocument/2006/relationships/image" Target="../media/image549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4.png"/><Relationship Id="rId13" Type="http://schemas.openxmlformats.org/officeDocument/2006/relationships/image" Target="../media/image569.png"/><Relationship Id="rId18" Type="http://schemas.openxmlformats.org/officeDocument/2006/relationships/image" Target="../media/image574.png"/><Relationship Id="rId3" Type="http://schemas.openxmlformats.org/officeDocument/2006/relationships/image" Target="../media/image559.png"/><Relationship Id="rId7" Type="http://schemas.openxmlformats.org/officeDocument/2006/relationships/image" Target="../media/image563.png"/><Relationship Id="rId12" Type="http://schemas.openxmlformats.org/officeDocument/2006/relationships/image" Target="../media/image568.png"/><Relationship Id="rId17" Type="http://schemas.openxmlformats.org/officeDocument/2006/relationships/image" Target="../media/image573.png"/><Relationship Id="rId2" Type="http://schemas.openxmlformats.org/officeDocument/2006/relationships/image" Target="../media/image558.png"/><Relationship Id="rId16" Type="http://schemas.openxmlformats.org/officeDocument/2006/relationships/image" Target="../media/image572.png"/><Relationship Id="rId20" Type="http://schemas.openxmlformats.org/officeDocument/2006/relationships/image" Target="../media/image576.png"/><Relationship Id="rId1" Type="http://schemas.openxmlformats.org/officeDocument/2006/relationships/image" Target="../media/image557.png"/><Relationship Id="rId6" Type="http://schemas.openxmlformats.org/officeDocument/2006/relationships/image" Target="../media/image562.png"/><Relationship Id="rId11" Type="http://schemas.openxmlformats.org/officeDocument/2006/relationships/image" Target="../media/image567.png"/><Relationship Id="rId5" Type="http://schemas.openxmlformats.org/officeDocument/2006/relationships/image" Target="../media/image561.png"/><Relationship Id="rId15" Type="http://schemas.openxmlformats.org/officeDocument/2006/relationships/image" Target="../media/image571.png"/><Relationship Id="rId10" Type="http://schemas.openxmlformats.org/officeDocument/2006/relationships/image" Target="../media/image566.png"/><Relationship Id="rId19" Type="http://schemas.openxmlformats.org/officeDocument/2006/relationships/image" Target="../media/image575.png"/><Relationship Id="rId4" Type="http://schemas.openxmlformats.org/officeDocument/2006/relationships/image" Target="../media/image560.png"/><Relationship Id="rId9" Type="http://schemas.openxmlformats.org/officeDocument/2006/relationships/image" Target="../media/image565.png"/><Relationship Id="rId14" Type="http://schemas.openxmlformats.org/officeDocument/2006/relationships/image" Target="../media/image570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4.png"/><Relationship Id="rId13" Type="http://schemas.openxmlformats.org/officeDocument/2006/relationships/image" Target="../media/image589.png"/><Relationship Id="rId3" Type="http://schemas.openxmlformats.org/officeDocument/2006/relationships/image" Target="../media/image579.png"/><Relationship Id="rId7" Type="http://schemas.openxmlformats.org/officeDocument/2006/relationships/image" Target="../media/image583.png"/><Relationship Id="rId12" Type="http://schemas.openxmlformats.org/officeDocument/2006/relationships/image" Target="../media/image588.png"/><Relationship Id="rId17" Type="http://schemas.openxmlformats.org/officeDocument/2006/relationships/image" Target="../media/image593.png"/><Relationship Id="rId2" Type="http://schemas.openxmlformats.org/officeDocument/2006/relationships/image" Target="../media/image578.png"/><Relationship Id="rId16" Type="http://schemas.openxmlformats.org/officeDocument/2006/relationships/image" Target="../media/image592.png"/><Relationship Id="rId1" Type="http://schemas.openxmlformats.org/officeDocument/2006/relationships/image" Target="../media/image577.png"/><Relationship Id="rId6" Type="http://schemas.openxmlformats.org/officeDocument/2006/relationships/image" Target="../media/image582.png"/><Relationship Id="rId11" Type="http://schemas.openxmlformats.org/officeDocument/2006/relationships/image" Target="../media/image587.png"/><Relationship Id="rId5" Type="http://schemas.openxmlformats.org/officeDocument/2006/relationships/image" Target="../media/image581.png"/><Relationship Id="rId15" Type="http://schemas.openxmlformats.org/officeDocument/2006/relationships/image" Target="../media/image591.png"/><Relationship Id="rId10" Type="http://schemas.openxmlformats.org/officeDocument/2006/relationships/image" Target="../media/image586.png"/><Relationship Id="rId4" Type="http://schemas.openxmlformats.org/officeDocument/2006/relationships/image" Target="../media/image580.png"/><Relationship Id="rId9" Type="http://schemas.openxmlformats.org/officeDocument/2006/relationships/image" Target="../media/image585.png"/><Relationship Id="rId14" Type="http://schemas.openxmlformats.org/officeDocument/2006/relationships/image" Target="../media/image590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1.png"/><Relationship Id="rId13" Type="http://schemas.openxmlformats.org/officeDocument/2006/relationships/image" Target="../media/image606.png"/><Relationship Id="rId18" Type="http://schemas.openxmlformats.org/officeDocument/2006/relationships/image" Target="../media/image611.png"/><Relationship Id="rId26" Type="http://schemas.openxmlformats.org/officeDocument/2006/relationships/image" Target="../media/image619.png"/><Relationship Id="rId3" Type="http://schemas.openxmlformats.org/officeDocument/2006/relationships/image" Target="../media/image596.png"/><Relationship Id="rId21" Type="http://schemas.openxmlformats.org/officeDocument/2006/relationships/image" Target="../media/image614.png"/><Relationship Id="rId7" Type="http://schemas.openxmlformats.org/officeDocument/2006/relationships/image" Target="../media/image600.png"/><Relationship Id="rId12" Type="http://schemas.openxmlformats.org/officeDocument/2006/relationships/image" Target="../media/image605.png"/><Relationship Id="rId17" Type="http://schemas.openxmlformats.org/officeDocument/2006/relationships/image" Target="../media/image610.png"/><Relationship Id="rId25" Type="http://schemas.openxmlformats.org/officeDocument/2006/relationships/image" Target="../media/image618.png"/><Relationship Id="rId2" Type="http://schemas.openxmlformats.org/officeDocument/2006/relationships/image" Target="../media/image595.png"/><Relationship Id="rId16" Type="http://schemas.openxmlformats.org/officeDocument/2006/relationships/image" Target="../media/image609.png"/><Relationship Id="rId20" Type="http://schemas.openxmlformats.org/officeDocument/2006/relationships/image" Target="../media/image613.png"/><Relationship Id="rId1" Type="http://schemas.openxmlformats.org/officeDocument/2006/relationships/image" Target="../media/image594.png"/><Relationship Id="rId6" Type="http://schemas.openxmlformats.org/officeDocument/2006/relationships/image" Target="../media/image599.png"/><Relationship Id="rId11" Type="http://schemas.openxmlformats.org/officeDocument/2006/relationships/image" Target="../media/image604.png"/><Relationship Id="rId24" Type="http://schemas.openxmlformats.org/officeDocument/2006/relationships/image" Target="../media/image617.png"/><Relationship Id="rId5" Type="http://schemas.openxmlformats.org/officeDocument/2006/relationships/image" Target="../media/image598.png"/><Relationship Id="rId15" Type="http://schemas.openxmlformats.org/officeDocument/2006/relationships/image" Target="../media/image608.png"/><Relationship Id="rId23" Type="http://schemas.openxmlformats.org/officeDocument/2006/relationships/image" Target="../media/image616.png"/><Relationship Id="rId10" Type="http://schemas.openxmlformats.org/officeDocument/2006/relationships/image" Target="../media/image603.png"/><Relationship Id="rId19" Type="http://schemas.openxmlformats.org/officeDocument/2006/relationships/image" Target="../media/image612.png"/><Relationship Id="rId4" Type="http://schemas.openxmlformats.org/officeDocument/2006/relationships/image" Target="../media/image597.png"/><Relationship Id="rId9" Type="http://schemas.openxmlformats.org/officeDocument/2006/relationships/image" Target="../media/image602.png"/><Relationship Id="rId14" Type="http://schemas.openxmlformats.org/officeDocument/2006/relationships/image" Target="../media/image607.png"/><Relationship Id="rId22" Type="http://schemas.openxmlformats.org/officeDocument/2006/relationships/image" Target="../media/image615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0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8.png"/><Relationship Id="rId13" Type="http://schemas.openxmlformats.org/officeDocument/2006/relationships/image" Target="../media/image633.png"/><Relationship Id="rId18" Type="http://schemas.openxmlformats.org/officeDocument/2006/relationships/image" Target="../media/image638.png"/><Relationship Id="rId3" Type="http://schemas.openxmlformats.org/officeDocument/2006/relationships/image" Target="../media/image623.png"/><Relationship Id="rId21" Type="http://schemas.openxmlformats.org/officeDocument/2006/relationships/image" Target="../media/image641.png"/><Relationship Id="rId7" Type="http://schemas.openxmlformats.org/officeDocument/2006/relationships/image" Target="../media/image627.png"/><Relationship Id="rId12" Type="http://schemas.openxmlformats.org/officeDocument/2006/relationships/image" Target="../media/image632.png"/><Relationship Id="rId17" Type="http://schemas.openxmlformats.org/officeDocument/2006/relationships/image" Target="../media/image637.png"/><Relationship Id="rId2" Type="http://schemas.openxmlformats.org/officeDocument/2006/relationships/image" Target="../media/image622.png"/><Relationship Id="rId16" Type="http://schemas.openxmlformats.org/officeDocument/2006/relationships/image" Target="../media/image636.png"/><Relationship Id="rId20" Type="http://schemas.openxmlformats.org/officeDocument/2006/relationships/image" Target="../media/image640.png"/><Relationship Id="rId1" Type="http://schemas.openxmlformats.org/officeDocument/2006/relationships/image" Target="../media/image621.png"/><Relationship Id="rId6" Type="http://schemas.openxmlformats.org/officeDocument/2006/relationships/image" Target="../media/image626.png"/><Relationship Id="rId11" Type="http://schemas.openxmlformats.org/officeDocument/2006/relationships/image" Target="../media/image631.png"/><Relationship Id="rId5" Type="http://schemas.openxmlformats.org/officeDocument/2006/relationships/image" Target="../media/image625.png"/><Relationship Id="rId15" Type="http://schemas.openxmlformats.org/officeDocument/2006/relationships/image" Target="../media/image635.png"/><Relationship Id="rId10" Type="http://schemas.openxmlformats.org/officeDocument/2006/relationships/image" Target="../media/image630.png"/><Relationship Id="rId19" Type="http://schemas.openxmlformats.org/officeDocument/2006/relationships/image" Target="../media/image639.png"/><Relationship Id="rId4" Type="http://schemas.openxmlformats.org/officeDocument/2006/relationships/image" Target="../media/image624.png"/><Relationship Id="rId9" Type="http://schemas.openxmlformats.org/officeDocument/2006/relationships/image" Target="../media/image629.png"/><Relationship Id="rId14" Type="http://schemas.openxmlformats.org/officeDocument/2006/relationships/image" Target="../media/image634.png"/><Relationship Id="rId22" Type="http://schemas.openxmlformats.org/officeDocument/2006/relationships/image" Target="../media/image642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0.png"/><Relationship Id="rId13" Type="http://schemas.openxmlformats.org/officeDocument/2006/relationships/image" Target="../media/image655.png"/><Relationship Id="rId18" Type="http://schemas.openxmlformats.org/officeDocument/2006/relationships/image" Target="../media/image660.png"/><Relationship Id="rId26" Type="http://schemas.openxmlformats.org/officeDocument/2006/relationships/image" Target="../media/image668.png"/><Relationship Id="rId3" Type="http://schemas.openxmlformats.org/officeDocument/2006/relationships/image" Target="../media/image645.png"/><Relationship Id="rId21" Type="http://schemas.openxmlformats.org/officeDocument/2006/relationships/image" Target="../media/image663.png"/><Relationship Id="rId7" Type="http://schemas.openxmlformats.org/officeDocument/2006/relationships/image" Target="../media/image649.png"/><Relationship Id="rId12" Type="http://schemas.openxmlformats.org/officeDocument/2006/relationships/image" Target="../media/image654.png"/><Relationship Id="rId17" Type="http://schemas.openxmlformats.org/officeDocument/2006/relationships/image" Target="../media/image659.png"/><Relationship Id="rId25" Type="http://schemas.openxmlformats.org/officeDocument/2006/relationships/image" Target="../media/image667.png"/><Relationship Id="rId2" Type="http://schemas.openxmlformats.org/officeDocument/2006/relationships/image" Target="../media/image644.png"/><Relationship Id="rId16" Type="http://schemas.openxmlformats.org/officeDocument/2006/relationships/image" Target="../media/image658.png"/><Relationship Id="rId20" Type="http://schemas.openxmlformats.org/officeDocument/2006/relationships/image" Target="../media/image662.png"/><Relationship Id="rId29" Type="http://schemas.openxmlformats.org/officeDocument/2006/relationships/image" Target="../media/image671.png"/><Relationship Id="rId1" Type="http://schemas.openxmlformats.org/officeDocument/2006/relationships/image" Target="../media/image643.png"/><Relationship Id="rId6" Type="http://schemas.openxmlformats.org/officeDocument/2006/relationships/image" Target="../media/image648.png"/><Relationship Id="rId11" Type="http://schemas.openxmlformats.org/officeDocument/2006/relationships/image" Target="../media/image653.png"/><Relationship Id="rId24" Type="http://schemas.openxmlformats.org/officeDocument/2006/relationships/image" Target="../media/image666.png"/><Relationship Id="rId5" Type="http://schemas.openxmlformats.org/officeDocument/2006/relationships/image" Target="../media/image647.png"/><Relationship Id="rId15" Type="http://schemas.openxmlformats.org/officeDocument/2006/relationships/image" Target="../media/image657.png"/><Relationship Id="rId23" Type="http://schemas.openxmlformats.org/officeDocument/2006/relationships/image" Target="../media/image665.png"/><Relationship Id="rId28" Type="http://schemas.openxmlformats.org/officeDocument/2006/relationships/image" Target="../media/image670.png"/><Relationship Id="rId10" Type="http://schemas.openxmlformats.org/officeDocument/2006/relationships/image" Target="../media/image652.png"/><Relationship Id="rId19" Type="http://schemas.openxmlformats.org/officeDocument/2006/relationships/image" Target="../media/image661.png"/><Relationship Id="rId31" Type="http://schemas.openxmlformats.org/officeDocument/2006/relationships/image" Target="../media/image673.png"/><Relationship Id="rId4" Type="http://schemas.openxmlformats.org/officeDocument/2006/relationships/image" Target="../media/image646.png"/><Relationship Id="rId9" Type="http://schemas.openxmlformats.org/officeDocument/2006/relationships/image" Target="../media/image651.png"/><Relationship Id="rId14" Type="http://schemas.openxmlformats.org/officeDocument/2006/relationships/image" Target="../media/image656.png"/><Relationship Id="rId22" Type="http://schemas.openxmlformats.org/officeDocument/2006/relationships/image" Target="../media/image664.png"/><Relationship Id="rId27" Type="http://schemas.openxmlformats.org/officeDocument/2006/relationships/image" Target="../media/image669.png"/><Relationship Id="rId30" Type="http://schemas.openxmlformats.org/officeDocument/2006/relationships/image" Target="../media/image672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1.png"/><Relationship Id="rId13" Type="http://schemas.openxmlformats.org/officeDocument/2006/relationships/image" Target="../media/image686.png"/><Relationship Id="rId3" Type="http://schemas.openxmlformats.org/officeDocument/2006/relationships/image" Target="../media/image676.png"/><Relationship Id="rId7" Type="http://schemas.openxmlformats.org/officeDocument/2006/relationships/image" Target="../media/image680.png"/><Relationship Id="rId12" Type="http://schemas.openxmlformats.org/officeDocument/2006/relationships/image" Target="../media/image685.png"/><Relationship Id="rId2" Type="http://schemas.openxmlformats.org/officeDocument/2006/relationships/image" Target="../media/image675.png"/><Relationship Id="rId1" Type="http://schemas.openxmlformats.org/officeDocument/2006/relationships/image" Target="../media/image674.png"/><Relationship Id="rId6" Type="http://schemas.openxmlformats.org/officeDocument/2006/relationships/image" Target="../media/image679.png"/><Relationship Id="rId11" Type="http://schemas.openxmlformats.org/officeDocument/2006/relationships/image" Target="../media/image684.png"/><Relationship Id="rId5" Type="http://schemas.openxmlformats.org/officeDocument/2006/relationships/image" Target="../media/image678.png"/><Relationship Id="rId15" Type="http://schemas.openxmlformats.org/officeDocument/2006/relationships/image" Target="../media/image688.png"/><Relationship Id="rId10" Type="http://schemas.openxmlformats.org/officeDocument/2006/relationships/image" Target="../media/image683.png"/><Relationship Id="rId4" Type="http://schemas.openxmlformats.org/officeDocument/2006/relationships/image" Target="../media/image677.png"/><Relationship Id="rId9" Type="http://schemas.openxmlformats.org/officeDocument/2006/relationships/image" Target="../media/image682.png"/><Relationship Id="rId14" Type="http://schemas.openxmlformats.org/officeDocument/2006/relationships/image" Target="../media/image687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6.png"/><Relationship Id="rId13" Type="http://schemas.openxmlformats.org/officeDocument/2006/relationships/image" Target="../media/image701.png"/><Relationship Id="rId3" Type="http://schemas.openxmlformats.org/officeDocument/2006/relationships/image" Target="../media/image691.png"/><Relationship Id="rId7" Type="http://schemas.openxmlformats.org/officeDocument/2006/relationships/image" Target="../media/image695.png"/><Relationship Id="rId12" Type="http://schemas.openxmlformats.org/officeDocument/2006/relationships/image" Target="../media/image700.png"/><Relationship Id="rId2" Type="http://schemas.openxmlformats.org/officeDocument/2006/relationships/image" Target="../media/image690.png"/><Relationship Id="rId1" Type="http://schemas.openxmlformats.org/officeDocument/2006/relationships/image" Target="../media/image689.png"/><Relationship Id="rId6" Type="http://schemas.openxmlformats.org/officeDocument/2006/relationships/image" Target="../media/image694.png"/><Relationship Id="rId11" Type="http://schemas.openxmlformats.org/officeDocument/2006/relationships/image" Target="../media/image699.png"/><Relationship Id="rId5" Type="http://schemas.openxmlformats.org/officeDocument/2006/relationships/image" Target="../media/image693.png"/><Relationship Id="rId15" Type="http://schemas.openxmlformats.org/officeDocument/2006/relationships/image" Target="../media/image703.png"/><Relationship Id="rId10" Type="http://schemas.openxmlformats.org/officeDocument/2006/relationships/image" Target="../media/image698.png"/><Relationship Id="rId4" Type="http://schemas.openxmlformats.org/officeDocument/2006/relationships/image" Target="../media/image692.png"/><Relationship Id="rId9" Type="http://schemas.openxmlformats.org/officeDocument/2006/relationships/image" Target="../media/image697.png"/><Relationship Id="rId14" Type="http://schemas.openxmlformats.org/officeDocument/2006/relationships/image" Target="../media/image702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1.png"/><Relationship Id="rId3" Type="http://schemas.openxmlformats.org/officeDocument/2006/relationships/image" Target="../media/image706.png"/><Relationship Id="rId7" Type="http://schemas.openxmlformats.org/officeDocument/2006/relationships/image" Target="../media/image710.png"/><Relationship Id="rId2" Type="http://schemas.openxmlformats.org/officeDocument/2006/relationships/image" Target="../media/image705.png"/><Relationship Id="rId1" Type="http://schemas.openxmlformats.org/officeDocument/2006/relationships/image" Target="../media/image704.png"/><Relationship Id="rId6" Type="http://schemas.openxmlformats.org/officeDocument/2006/relationships/image" Target="../media/image709.png"/><Relationship Id="rId5" Type="http://schemas.openxmlformats.org/officeDocument/2006/relationships/image" Target="../media/image708.png"/><Relationship Id="rId4" Type="http://schemas.openxmlformats.org/officeDocument/2006/relationships/image" Target="../media/image707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9.png"/><Relationship Id="rId13" Type="http://schemas.openxmlformats.org/officeDocument/2006/relationships/image" Target="../media/image724.png"/><Relationship Id="rId18" Type="http://schemas.openxmlformats.org/officeDocument/2006/relationships/image" Target="../media/image729.png"/><Relationship Id="rId3" Type="http://schemas.openxmlformats.org/officeDocument/2006/relationships/image" Target="../media/image714.png"/><Relationship Id="rId7" Type="http://schemas.openxmlformats.org/officeDocument/2006/relationships/image" Target="../media/image718.png"/><Relationship Id="rId12" Type="http://schemas.openxmlformats.org/officeDocument/2006/relationships/image" Target="../media/image723.png"/><Relationship Id="rId17" Type="http://schemas.openxmlformats.org/officeDocument/2006/relationships/image" Target="../media/image728.png"/><Relationship Id="rId2" Type="http://schemas.openxmlformats.org/officeDocument/2006/relationships/image" Target="../media/image713.png"/><Relationship Id="rId16" Type="http://schemas.openxmlformats.org/officeDocument/2006/relationships/image" Target="../media/image727.png"/><Relationship Id="rId20" Type="http://schemas.openxmlformats.org/officeDocument/2006/relationships/image" Target="../media/image731.png"/><Relationship Id="rId1" Type="http://schemas.openxmlformats.org/officeDocument/2006/relationships/image" Target="../media/image712.png"/><Relationship Id="rId6" Type="http://schemas.openxmlformats.org/officeDocument/2006/relationships/image" Target="../media/image717.png"/><Relationship Id="rId11" Type="http://schemas.openxmlformats.org/officeDocument/2006/relationships/image" Target="../media/image722.png"/><Relationship Id="rId5" Type="http://schemas.openxmlformats.org/officeDocument/2006/relationships/image" Target="../media/image716.png"/><Relationship Id="rId15" Type="http://schemas.openxmlformats.org/officeDocument/2006/relationships/image" Target="../media/image726.png"/><Relationship Id="rId10" Type="http://schemas.openxmlformats.org/officeDocument/2006/relationships/image" Target="../media/image721.png"/><Relationship Id="rId19" Type="http://schemas.openxmlformats.org/officeDocument/2006/relationships/image" Target="../media/image730.png"/><Relationship Id="rId4" Type="http://schemas.openxmlformats.org/officeDocument/2006/relationships/image" Target="../media/image715.png"/><Relationship Id="rId9" Type="http://schemas.openxmlformats.org/officeDocument/2006/relationships/image" Target="../media/image720.png"/><Relationship Id="rId14" Type="http://schemas.openxmlformats.org/officeDocument/2006/relationships/image" Target="../media/image725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9.png"/><Relationship Id="rId13" Type="http://schemas.openxmlformats.org/officeDocument/2006/relationships/image" Target="../media/image744.png"/><Relationship Id="rId18" Type="http://schemas.openxmlformats.org/officeDocument/2006/relationships/image" Target="../media/image749.png"/><Relationship Id="rId3" Type="http://schemas.openxmlformats.org/officeDocument/2006/relationships/image" Target="../media/image734.png"/><Relationship Id="rId21" Type="http://schemas.openxmlformats.org/officeDocument/2006/relationships/image" Target="../media/image752.png"/><Relationship Id="rId7" Type="http://schemas.openxmlformats.org/officeDocument/2006/relationships/image" Target="../media/image738.png"/><Relationship Id="rId12" Type="http://schemas.openxmlformats.org/officeDocument/2006/relationships/image" Target="../media/image743.png"/><Relationship Id="rId17" Type="http://schemas.openxmlformats.org/officeDocument/2006/relationships/image" Target="../media/image748.png"/><Relationship Id="rId25" Type="http://schemas.openxmlformats.org/officeDocument/2006/relationships/image" Target="../media/image756.png"/><Relationship Id="rId2" Type="http://schemas.openxmlformats.org/officeDocument/2006/relationships/image" Target="../media/image733.png"/><Relationship Id="rId16" Type="http://schemas.openxmlformats.org/officeDocument/2006/relationships/image" Target="../media/image747.png"/><Relationship Id="rId20" Type="http://schemas.openxmlformats.org/officeDocument/2006/relationships/image" Target="../media/image751.png"/><Relationship Id="rId1" Type="http://schemas.openxmlformats.org/officeDocument/2006/relationships/image" Target="../media/image732.png"/><Relationship Id="rId6" Type="http://schemas.openxmlformats.org/officeDocument/2006/relationships/image" Target="../media/image737.png"/><Relationship Id="rId11" Type="http://schemas.openxmlformats.org/officeDocument/2006/relationships/image" Target="../media/image742.png"/><Relationship Id="rId24" Type="http://schemas.openxmlformats.org/officeDocument/2006/relationships/image" Target="../media/image755.png"/><Relationship Id="rId5" Type="http://schemas.openxmlformats.org/officeDocument/2006/relationships/image" Target="../media/image736.png"/><Relationship Id="rId15" Type="http://schemas.openxmlformats.org/officeDocument/2006/relationships/image" Target="../media/image746.png"/><Relationship Id="rId23" Type="http://schemas.openxmlformats.org/officeDocument/2006/relationships/image" Target="../media/image754.png"/><Relationship Id="rId10" Type="http://schemas.openxmlformats.org/officeDocument/2006/relationships/image" Target="../media/image741.png"/><Relationship Id="rId19" Type="http://schemas.openxmlformats.org/officeDocument/2006/relationships/image" Target="../media/image750.png"/><Relationship Id="rId4" Type="http://schemas.openxmlformats.org/officeDocument/2006/relationships/image" Target="../media/image735.png"/><Relationship Id="rId9" Type="http://schemas.openxmlformats.org/officeDocument/2006/relationships/image" Target="../media/image740.png"/><Relationship Id="rId14" Type="http://schemas.openxmlformats.org/officeDocument/2006/relationships/image" Target="../media/image745.png"/><Relationship Id="rId22" Type="http://schemas.openxmlformats.org/officeDocument/2006/relationships/image" Target="../media/image753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9.png"/><Relationship Id="rId2" Type="http://schemas.openxmlformats.org/officeDocument/2006/relationships/image" Target="../media/image758.png"/><Relationship Id="rId1" Type="http://schemas.openxmlformats.org/officeDocument/2006/relationships/image" Target="../media/image757.png"/><Relationship Id="rId5" Type="http://schemas.openxmlformats.org/officeDocument/2006/relationships/image" Target="../media/image761.png"/><Relationship Id="rId4" Type="http://schemas.openxmlformats.org/officeDocument/2006/relationships/image" Target="../media/image760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9.png"/><Relationship Id="rId13" Type="http://schemas.openxmlformats.org/officeDocument/2006/relationships/image" Target="../media/image774.png"/><Relationship Id="rId18" Type="http://schemas.openxmlformats.org/officeDocument/2006/relationships/image" Target="../media/image779.png"/><Relationship Id="rId26" Type="http://schemas.openxmlformats.org/officeDocument/2006/relationships/image" Target="../media/image787.png"/><Relationship Id="rId3" Type="http://schemas.openxmlformats.org/officeDocument/2006/relationships/image" Target="../media/image764.png"/><Relationship Id="rId21" Type="http://schemas.openxmlformats.org/officeDocument/2006/relationships/image" Target="../media/image782.png"/><Relationship Id="rId7" Type="http://schemas.openxmlformats.org/officeDocument/2006/relationships/image" Target="../media/image768.png"/><Relationship Id="rId12" Type="http://schemas.openxmlformats.org/officeDocument/2006/relationships/image" Target="../media/image773.png"/><Relationship Id="rId17" Type="http://schemas.openxmlformats.org/officeDocument/2006/relationships/image" Target="../media/image778.png"/><Relationship Id="rId25" Type="http://schemas.openxmlformats.org/officeDocument/2006/relationships/image" Target="../media/image786.png"/><Relationship Id="rId2" Type="http://schemas.openxmlformats.org/officeDocument/2006/relationships/image" Target="../media/image763.png"/><Relationship Id="rId16" Type="http://schemas.openxmlformats.org/officeDocument/2006/relationships/image" Target="../media/image777.png"/><Relationship Id="rId20" Type="http://schemas.openxmlformats.org/officeDocument/2006/relationships/image" Target="../media/image781.png"/><Relationship Id="rId29" Type="http://schemas.openxmlformats.org/officeDocument/2006/relationships/image" Target="../media/image790.png"/><Relationship Id="rId1" Type="http://schemas.openxmlformats.org/officeDocument/2006/relationships/image" Target="../media/image762.png"/><Relationship Id="rId6" Type="http://schemas.openxmlformats.org/officeDocument/2006/relationships/image" Target="../media/image767.png"/><Relationship Id="rId11" Type="http://schemas.openxmlformats.org/officeDocument/2006/relationships/image" Target="../media/image772.png"/><Relationship Id="rId24" Type="http://schemas.openxmlformats.org/officeDocument/2006/relationships/image" Target="../media/image785.png"/><Relationship Id="rId5" Type="http://schemas.openxmlformats.org/officeDocument/2006/relationships/image" Target="../media/image766.png"/><Relationship Id="rId15" Type="http://schemas.openxmlformats.org/officeDocument/2006/relationships/image" Target="../media/image776.png"/><Relationship Id="rId23" Type="http://schemas.openxmlformats.org/officeDocument/2006/relationships/image" Target="../media/image784.png"/><Relationship Id="rId28" Type="http://schemas.openxmlformats.org/officeDocument/2006/relationships/image" Target="../media/image789.png"/><Relationship Id="rId10" Type="http://schemas.openxmlformats.org/officeDocument/2006/relationships/image" Target="../media/image771.png"/><Relationship Id="rId19" Type="http://schemas.openxmlformats.org/officeDocument/2006/relationships/image" Target="../media/image780.png"/><Relationship Id="rId4" Type="http://schemas.openxmlformats.org/officeDocument/2006/relationships/image" Target="../media/image765.png"/><Relationship Id="rId9" Type="http://schemas.openxmlformats.org/officeDocument/2006/relationships/image" Target="../media/image770.png"/><Relationship Id="rId14" Type="http://schemas.openxmlformats.org/officeDocument/2006/relationships/image" Target="../media/image775.png"/><Relationship Id="rId22" Type="http://schemas.openxmlformats.org/officeDocument/2006/relationships/image" Target="../media/image783.png"/><Relationship Id="rId27" Type="http://schemas.openxmlformats.org/officeDocument/2006/relationships/image" Target="../media/image788.png"/><Relationship Id="rId30" Type="http://schemas.openxmlformats.org/officeDocument/2006/relationships/image" Target="../media/image791.png"/></Relationships>
</file>

<file path=xl/drawings/_rels/drawing4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04.png"/><Relationship Id="rId18" Type="http://schemas.openxmlformats.org/officeDocument/2006/relationships/image" Target="../media/image809.png"/><Relationship Id="rId26" Type="http://schemas.openxmlformats.org/officeDocument/2006/relationships/image" Target="../media/image817.png"/><Relationship Id="rId39" Type="http://schemas.openxmlformats.org/officeDocument/2006/relationships/image" Target="../media/image830.png"/><Relationship Id="rId21" Type="http://schemas.openxmlformats.org/officeDocument/2006/relationships/image" Target="../media/image812.png"/><Relationship Id="rId34" Type="http://schemas.openxmlformats.org/officeDocument/2006/relationships/image" Target="../media/image825.png"/><Relationship Id="rId42" Type="http://schemas.openxmlformats.org/officeDocument/2006/relationships/image" Target="../media/image833.png"/><Relationship Id="rId7" Type="http://schemas.openxmlformats.org/officeDocument/2006/relationships/image" Target="../media/image798.png"/><Relationship Id="rId2" Type="http://schemas.openxmlformats.org/officeDocument/2006/relationships/image" Target="../media/image793.png"/><Relationship Id="rId16" Type="http://schemas.openxmlformats.org/officeDocument/2006/relationships/image" Target="../media/image807.png"/><Relationship Id="rId20" Type="http://schemas.openxmlformats.org/officeDocument/2006/relationships/image" Target="../media/image811.png"/><Relationship Id="rId29" Type="http://schemas.openxmlformats.org/officeDocument/2006/relationships/image" Target="../media/image820.png"/><Relationship Id="rId41" Type="http://schemas.openxmlformats.org/officeDocument/2006/relationships/image" Target="../media/image832.png"/><Relationship Id="rId1" Type="http://schemas.openxmlformats.org/officeDocument/2006/relationships/image" Target="../media/image792.png"/><Relationship Id="rId6" Type="http://schemas.openxmlformats.org/officeDocument/2006/relationships/image" Target="../media/image797.png"/><Relationship Id="rId11" Type="http://schemas.openxmlformats.org/officeDocument/2006/relationships/image" Target="../media/image802.png"/><Relationship Id="rId24" Type="http://schemas.openxmlformats.org/officeDocument/2006/relationships/image" Target="../media/image815.png"/><Relationship Id="rId32" Type="http://schemas.openxmlformats.org/officeDocument/2006/relationships/image" Target="../media/image823.png"/><Relationship Id="rId37" Type="http://schemas.openxmlformats.org/officeDocument/2006/relationships/image" Target="../media/image828.png"/><Relationship Id="rId40" Type="http://schemas.openxmlformats.org/officeDocument/2006/relationships/image" Target="../media/image831.png"/><Relationship Id="rId5" Type="http://schemas.openxmlformats.org/officeDocument/2006/relationships/image" Target="../media/image796.png"/><Relationship Id="rId15" Type="http://schemas.openxmlformats.org/officeDocument/2006/relationships/image" Target="../media/image806.png"/><Relationship Id="rId23" Type="http://schemas.openxmlformats.org/officeDocument/2006/relationships/image" Target="../media/image814.png"/><Relationship Id="rId28" Type="http://schemas.openxmlformats.org/officeDocument/2006/relationships/image" Target="../media/image819.png"/><Relationship Id="rId36" Type="http://schemas.openxmlformats.org/officeDocument/2006/relationships/image" Target="../media/image827.png"/><Relationship Id="rId10" Type="http://schemas.openxmlformats.org/officeDocument/2006/relationships/image" Target="../media/image801.png"/><Relationship Id="rId19" Type="http://schemas.openxmlformats.org/officeDocument/2006/relationships/image" Target="../media/image810.png"/><Relationship Id="rId31" Type="http://schemas.openxmlformats.org/officeDocument/2006/relationships/image" Target="../media/image822.png"/><Relationship Id="rId44" Type="http://schemas.openxmlformats.org/officeDocument/2006/relationships/image" Target="../media/image835.png"/><Relationship Id="rId4" Type="http://schemas.openxmlformats.org/officeDocument/2006/relationships/image" Target="../media/image795.png"/><Relationship Id="rId9" Type="http://schemas.openxmlformats.org/officeDocument/2006/relationships/image" Target="../media/image800.png"/><Relationship Id="rId14" Type="http://schemas.openxmlformats.org/officeDocument/2006/relationships/image" Target="../media/image805.png"/><Relationship Id="rId22" Type="http://schemas.openxmlformats.org/officeDocument/2006/relationships/image" Target="../media/image813.png"/><Relationship Id="rId27" Type="http://schemas.openxmlformats.org/officeDocument/2006/relationships/image" Target="../media/image818.png"/><Relationship Id="rId30" Type="http://schemas.openxmlformats.org/officeDocument/2006/relationships/image" Target="../media/image821.png"/><Relationship Id="rId35" Type="http://schemas.openxmlformats.org/officeDocument/2006/relationships/image" Target="../media/image826.png"/><Relationship Id="rId43" Type="http://schemas.openxmlformats.org/officeDocument/2006/relationships/image" Target="../media/image834.png"/><Relationship Id="rId8" Type="http://schemas.openxmlformats.org/officeDocument/2006/relationships/image" Target="../media/image799.png"/><Relationship Id="rId3" Type="http://schemas.openxmlformats.org/officeDocument/2006/relationships/image" Target="../media/image794.png"/><Relationship Id="rId12" Type="http://schemas.openxmlformats.org/officeDocument/2006/relationships/image" Target="../media/image803.png"/><Relationship Id="rId17" Type="http://schemas.openxmlformats.org/officeDocument/2006/relationships/image" Target="../media/image808.png"/><Relationship Id="rId25" Type="http://schemas.openxmlformats.org/officeDocument/2006/relationships/image" Target="../media/image816.png"/><Relationship Id="rId33" Type="http://schemas.openxmlformats.org/officeDocument/2006/relationships/image" Target="../media/image824.png"/><Relationship Id="rId38" Type="http://schemas.openxmlformats.org/officeDocument/2006/relationships/image" Target="../media/image829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3.png"/><Relationship Id="rId13" Type="http://schemas.openxmlformats.org/officeDocument/2006/relationships/image" Target="../media/image848.png"/><Relationship Id="rId18" Type="http://schemas.openxmlformats.org/officeDocument/2006/relationships/image" Target="../media/image853.png"/><Relationship Id="rId26" Type="http://schemas.openxmlformats.org/officeDocument/2006/relationships/image" Target="../media/image861.png"/><Relationship Id="rId3" Type="http://schemas.openxmlformats.org/officeDocument/2006/relationships/image" Target="../media/image838.png"/><Relationship Id="rId21" Type="http://schemas.openxmlformats.org/officeDocument/2006/relationships/image" Target="../media/image856.png"/><Relationship Id="rId7" Type="http://schemas.openxmlformats.org/officeDocument/2006/relationships/image" Target="../media/image842.png"/><Relationship Id="rId12" Type="http://schemas.openxmlformats.org/officeDocument/2006/relationships/image" Target="../media/image847.png"/><Relationship Id="rId17" Type="http://schemas.openxmlformats.org/officeDocument/2006/relationships/image" Target="../media/image852.png"/><Relationship Id="rId25" Type="http://schemas.openxmlformats.org/officeDocument/2006/relationships/image" Target="../media/image860.png"/><Relationship Id="rId2" Type="http://schemas.openxmlformats.org/officeDocument/2006/relationships/image" Target="../media/image837.png"/><Relationship Id="rId16" Type="http://schemas.openxmlformats.org/officeDocument/2006/relationships/image" Target="../media/image851.png"/><Relationship Id="rId20" Type="http://schemas.openxmlformats.org/officeDocument/2006/relationships/image" Target="../media/image855.png"/><Relationship Id="rId1" Type="http://schemas.openxmlformats.org/officeDocument/2006/relationships/image" Target="../media/image836.png"/><Relationship Id="rId6" Type="http://schemas.openxmlformats.org/officeDocument/2006/relationships/image" Target="../media/image841.png"/><Relationship Id="rId11" Type="http://schemas.openxmlformats.org/officeDocument/2006/relationships/image" Target="../media/image846.png"/><Relationship Id="rId24" Type="http://schemas.openxmlformats.org/officeDocument/2006/relationships/image" Target="../media/image859.png"/><Relationship Id="rId5" Type="http://schemas.openxmlformats.org/officeDocument/2006/relationships/image" Target="../media/image840.png"/><Relationship Id="rId15" Type="http://schemas.openxmlformats.org/officeDocument/2006/relationships/image" Target="../media/image850.png"/><Relationship Id="rId23" Type="http://schemas.openxmlformats.org/officeDocument/2006/relationships/image" Target="../media/image858.png"/><Relationship Id="rId10" Type="http://schemas.openxmlformats.org/officeDocument/2006/relationships/image" Target="../media/image845.png"/><Relationship Id="rId19" Type="http://schemas.openxmlformats.org/officeDocument/2006/relationships/image" Target="../media/image854.png"/><Relationship Id="rId4" Type="http://schemas.openxmlformats.org/officeDocument/2006/relationships/image" Target="../media/image839.png"/><Relationship Id="rId9" Type="http://schemas.openxmlformats.org/officeDocument/2006/relationships/image" Target="../media/image844.png"/><Relationship Id="rId14" Type="http://schemas.openxmlformats.org/officeDocument/2006/relationships/image" Target="../media/image849.png"/><Relationship Id="rId22" Type="http://schemas.openxmlformats.org/officeDocument/2006/relationships/image" Target="../media/image857.png"/></Relationships>
</file>

<file path=xl/drawings/_rels/drawing4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74.png"/><Relationship Id="rId18" Type="http://schemas.openxmlformats.org/officeDocument/2006/relationships/image" Target="../media/image879.png"/><Relationship Id="rId26" Type="http://schemas.openxmlformats.org/officeDocument/2006/relationships/image" Target="../media/image887.png"/><Relationship Id="rId39" Type="http://schemas.openxmlformats.org/officeDocument/2006/relationships/image" Target="../media/image900.png"/><Relationship Id="rId21" Type="http://schemas.openxmlformats.org/officeDocument/2006/relationships/image" Target="../media/image882.png"/><Relationship Id="rId34" Type="http://schemas.openxmlformats.org/officeDocument/2006/relationships/image" Target="../media/image895.png"/><Relationship Id="rId42" Type="http://schemas.openxmlformats.org/officeDocument/2006/relationships/image" Target="../media/image903.png"/><Relationship Id="rId47" Type="http://schemas.openxmlformats.org/officeDocument/2006/relationships/image" Target="../media/image908.png"/><Relationship Id="rId7" Type="http://schemas.openxmlformats.org/officeDocument/2006/relationships/image" Target="../media/image868.png"/><Relationship Id="rId2" Type="http://schemas.openxmlformats.org/officeDocument/2006/relationships/image" Target="../media/image863.png"/><Relationship Id="rId16" Type="http://schemas.openxmlformats.org/officeDocument/2006/relationships/image" Target="../media/image877.png"/><Relationship Id="rId29" Type="http://schemas.openxmlformats.org/officeDocument/2006/relationships/image" Target="../media/image890.png"/><Relationship Id="rId11" Type="http://schemas.openxmlformats.org/officeDocument/2006/relationships/image" Target="../media/image872.png"/><Relationship Id="rId24" Type="http://schemas.openxmlformats.org/officeDocument/2006/relationships/image" Target="../media/image885.png"/><Relationship Id="rId32" Type="http://schemas.openxmlformats.org/officeDocument/2006/relationships/image" Target="../media/image893.png"/><Relationship Id="rId37" Type="http://schemas.openxmlformats.org/officeDocument/2006/relationships/image" Target="../media/image898.png"/><Relationship Id="rId40" Type="http://schemas.openxmlformats.org/officeDocument/2006/relationships/image" Target="../media/image901.png"/><Relationship Id="rId45" Type="http://schemas.openxmlformats.org/officeDocument/2006/relationships/image" Target="../media/image906.png"/><Relationship Id="rId5" Type="http://schemas.openxmlformats.org/officeDocument/2006/relationships/image" Target="../media/image866.png"/><Relationship Id="rId15" Type="http://schemas.openxmlformats.org/officeDocument/2006/relationships/image" Target="../media/image876.png"/><Relationship Id="rId23" Type="http://schemas.openxmlformats.org/officeDocument/2006/relationships/image" Target="../media/image884.png"/><Relationship Id="rId28" Type="http://schemas.openxmlformats.org/officeDocument/2006/relationships/image" Target="../media/image889.png"/><Relationship Id="rId36" Type="http://schemas.openxmlformats.org/officeDocument/2006/relationships/image" Target="../media/image897.png"/><Relationship Id="rId49" Type="http://schemas.openxmlformats.org/officeDocument/2006/relationships/image" Target="../media/image910.png"/><Relationship Id="rId10" Type="http://schemas.openxmlformats.org/officeDocument/2006/relationships/image" Target="../media/image871.png"/><Relationship Id="rId19" Type="http://schemas.openxmlformats.org/officeDocument/2006/relationships/image" Target="../media/image880.png"/><Relationship Id="rId31" Type="http://schemas.openxmlformats.org/officeDocument/2006/relationships/image" Target="../media/image892.png"/><Relationship Id="rId44" Type="http://schemas.openxmlformats.org/officeDocument/2006/relationships/image" Target="../media/image905.png"/><Relationship Id="rId4" Type="http://schemas.openxmlformats.org/officeDocument/2006/relationships/image" Target="../media/image865.png"/><Relationship Id="rId9" Type="http://schemas.openxmlformats.org/officeDocument/2006/relationships/image" Target="../media/image870.png"/><Relationship Id="rId14" Type="http://schemas.openxmlformats.org/officeDocument/2006/relationships/image" Target="../media/image875.png"/><Relationship Id="rId22" Type="http://schemas.openxmlformats.org/officeDocument/2006/relationships/image" Target="../media/image883.png"/><Relationship Id="rId27" Type="http://schemas.openxmlformats.org/officeDocument/2006/relationships/image" Target="../media/image888.png"/><Relationship Id="rId30" Type="http://schemas.openxmlformats.org/officeDocument/2006/relationships/image" Target="../media/image891.png"/><Relationship Id="rId35" Type="http://schemas.openxmlformats.org/officeDocument/2006/relationships/image" Target="../media/image896.png"/><Relationship Id="rId43" Type="http://schemas.openxmlformats.org/officeDocument/2006/relationships/image" Target="../media/image904.png"/><Relationship Id="rId48" Type="http://schemas.openxmlformats.org/officeDocument/2006/relationships/image" Target="../media/image909.png"/><Relationship Id="rId8" Type="http://schemas.openxmlformats.org/officeDocument/2006/relationships/image" Target="../media/image869.png"/><Relationship Id="rId3" Type="http://schemas.openxmlformats.org/officeDocument/2006/relationships/image" Target="../media/image864.png"/><Relationship Id="rId12" Type="http://schemas.openxmlformats.org/officeDocument/2006/relationships/image" Target="../media/image873.png"/><Relationship Id="rId17" Type="http://schemas.openxmlformats.org/officeDocument/2006/relationships/image" Target="../media/image878.png"/><Relationship Id="rId25" Type="http://schemas.openxmlformats.org/officeDocument/2006/relationships/image" Target="../media/image886.png"/><Relationship Id="rId33" Type="http://schemas.openxmlformats.org/officeDocument/2006/relationships/image" Target="../media/image894.png"/><Relationship Id="rId38" Type="http://schemas.openxmlformats.org/officeDocument/2006/relationships/image" Target="../media/image899.png"/><Relationship Id="rId46" Type="http://schemas.openxmlformats.org/officeDocument/2006/relationships/image" Target="../media/image907.png"/><Relationship Id="rId20" Type="http://schemas.openxmlformats.org/officeDocument/2006/relationships/image" Target="../media/image881.png"/><Relationship Id="rId41" Type="http://schemas.openxmlformats.org/officeDocument/2006/relationships/image" Target="../media/image902.png"/><Relationship Id="rId1" Type="http://schemas.openxmlformats.org/officeDocument/2006/relationships/image" Target="../media/image862.png"/><Relationship Id="rId6" Type="http://schemas.openxmlformats.org/officeDocument/2006/relationships/image" Target="../media/image867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8.png"/><Relationship Id="rId13" Type="http://schemas.openxmlformats.org/officeDocument/2006/relationships/image" Target="../media/image923.png"/><Relationship Id="rId3" Type="http://schemas.openxmlformats.org/officeDocument/2006/relationships/image" Target="../media/image913.png"/><Relationship Id="rId7" Type="http://schemas.openxmlformats.org/officeDocument/2006/relationships/image" Target="../media/image917.png"/><Relationship Id="rId12" Type="http://schemas.openxmlformats.org/officeDocument/2006/relationships/image" Target="../media/image922.png"/><Relationship Id="rId2" Type="http://schemas.openxmlformats.org/officeDocument/2006/relationships/image" Target="../media/image912.png"/><Relationship Id="rId1" Type="http://schemas.openxmlformats.org/officeDocument/2006/relationships/image" Target="../media/image911.png"/><Relationship Id="rId6" Type="http://schemas.openxmlformats.org/officeDocument/2006/relationships/image" Target="../media/image916.png"/><Relationship Id="rId11" Type="http://schemas.openxmlformats.org/officeDocument/2006/relationships/image" Target="../media/image921.png"/><Relationship Id="rId5" Type="http://schemas.openxmlformats.org/officeDocument/2006/relationships/image" Target="../media/image915.png"/><Relationship Id="rId10" Type="http://schemas.openxmlformats.org/officeDocument/2006/relationships/image" Target="../media/image920.png"/><Relationship Id="rId4" Type="http://schemas.openxmlformats.org/officeDocument/2006/relationships/image" Target="../media/image914.png"/><Relationship Id="rId9" Type="http://schemas.openxmlformats.org/officeDocument/2006/relationships/image" Target="../media/image919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25.png"/><Relationship Id="rId1" Type="http://schemas.openxmlformats.org/officeDocument/2006/relationships/image" Target="../media/image924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7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63</xdr:row>
      <xdr:rowOff>0</xdr:rowOff>
    </xdr:from>
    <xdr:ext cx="6323809" cy="419047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6027000"/>
          <a:ext cx="63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144</xdr:row>
      <xdr:rowOff>0</xdr:rowOff>
    </xdr:from>
    <xdr:to>
      <xdr:col>37</xdr:col>
      <xdr:colOff>103976</xdr:colOff>
      <xdr:row>156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432000"/>
          <a:ext cx="639047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37</xdr:col>
      <xdr:colOff>113500</xdr:colOff>
      <xdr:row>422</xdr:row>
      <xdr:rowOff>103833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3817500"/>
          <a:ext cx="6400000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37309</xdr:colOff>
      <xdr:row>664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681500"/>
          <a:ext cx="6323809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113500</xdr:colOff>
      <xdr:row>516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6677500"/>
          <a:ext cx="640000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123024</xdr:colOff>
      <xdr:row>212</xdr:row>
      <xdr:rowOff>180595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861500"/>
          <a:ext cx="640952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37</xdr:col>
      <xdr:colOff>113500</xdr:colOff>
      <xdr:row>706</xdr:row>
      <xdr:rowOff>28095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7437475"/>
          <a:ext cx="640000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103976</xdr:colOff>
      <xdr:row>733</xdr:row>
      <xdr:rowOff>66167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2390475"/>
          <a:ext cx="639047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721</xdr:row>
      <xdr:rowOff>28575</xdr:rowOff>
    </xdr:from>
    <xdr:to>
      <xdr:col>49</xdr:col>
      <xdr:colOff>84656</xdr:colOff>
      <xdr:row>734</xdr:row>
      <xdr:rowOff>142551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154133550"/>
          <a:ext cx="8552381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37</xdr:col>
      <xdr:colOff>113500</xdr:colOff>
      <xdr:row>816</xdr:row>
      <xdr:rowOff>28071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4391975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921</xdr:row>
      <xdr:rowOff>0</xdr:rowOff>
    </xdr:from>
    <xdr:to>
      <xdr:col>37</xdr:col>
      <xdr:colOff>132548</xdr:colOff>
      <xdr:row>948</xdr:row>
      <xdr:rowOff>170786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4490975"/>
          <a:ext cx="6419048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37</xdr:col>
      <xdr:colOff>132548</xdr:colOff>
      <xdr:row>766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3820475"/>
          <a:ext cx="6419048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37</xdr:col>
      <xdr:colOff>123024</xdr:colOff>
      <xdr:row>966</xdr:row>
      <xdr:rowOff>133071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4777975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963</xdr:row>
      <xdr:rowOff>0</xdr:rowOff>
    </xdr:from>
    <xdr:to>
      <xdr:col>51</xdr:col>
      <xdr:colOff>189374</xdr:colOff>
      <xdr:row>967</xdr:row>
      <xdr:rowOff>28476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5350" y="206301975"/>
          <a:ext cx="9009524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37</xdr:col>
      <xdr:colOff>123024</xdr:colOff>
      <xdr:row>1008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7635475"/>
          <a:ext cx="6409524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37</xdr:col>
      <xdr:colOff>123024</xdr:colOff>
      <xdr:row>230</xdr:row>
      <xdr:rowOff>133071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671500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37</xdr:col>
      <xdr:colOff>123024</xdr:colOff>
      <xdr:row>249</xdr:row>
      <xdr:rowOff>9190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1719500"/>
          <a:ext cx="6409524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123024</xdr:colOff>
      <xdr:row>297</xdr:row>
      <xdr:rowOff>75571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1625500"/>
          <a:ext cx="6409524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103976</xdr:colOff>
      <xdr:row>318</xdr:row>
      <xdr:rowOff>28214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7721500"/>
          <a:ext cx="6390476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311</xdr:row>
      <xdr:rowOff>142875</xdr:rowOff>
    </xdr:from>
    <xdr:to>
      <xdr:col>47</xdr:col>
      <xdr:colOff>84700</xdr:colOff>
      <xdr:row>315</xdr:row>
      <xdr:rowOff>66589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59388375"/>
          <a:ext cx="8200000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132548</xdr:colOff>
      <xdr:row>171</xdr:row>
      <xdr:rowOff>66429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670500"/>
          <a:ext cx="6419048" cy="197142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37</xdr:col>
      <xdr:colOff>123024</xdr:colOff>
      <xdr:row>474</xdr:row>
      <xdr:rowOff>123095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582000"/>
          <a:ext cx="6409524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113500</xdr:colOff>
      <xdr:row>534</xdr:row>
      <xdr:rowOff>94833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488500"/>
          <a:ext cx="640000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37</xdr:col>
      <xdr:colOff>37309</xdr:colOff>
      <xdr:row>574</xdr:row>
      <xdr:rowOff>180476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5537000"/>
          <a:ext cx="6323809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37</xdr:col>
      <xdr:colOff>37309</xdr:colOff>
      <xdr:row>651</xdr:row>
      <xdr:rowOff>85405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1539000"/>
          <a:ext cx="632380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132548</xdr:colOff>
      <xdr:row>87</xdr:row>
      <xdr:rowOff>18452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19048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147</xdr:row>
      <xdr:rowOff>113214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184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41904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167</xdr:row>
      <xdr:rowOff>171450</xdr:rowOff>
    </xdr:from>
    <xdr:to>
      <xdr:col>47</xdr:col>
      <xdr:colOff>160898</xdr:colOff>
      <xdr:row>186</xdr:row>
      <xdr:rowOff>9093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31984950"/>
          <a:ext cx="8219048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132548</xdr:colOff>
      <xdr:row>232</xdr:row>
      <xdr:rowOff>46714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419048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602</xdr:row>
      <xdr:rowOff>0</xdr:rowOff>
    </xdr:from>
    <xdr:ext cx="6428571" cy="7685714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3053475"/>
          <a:ext cx="6428571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711</xdr:row>
      <xdr:rowOff>0</xdr:rowOff>
    </xdr:from>
    <xdr:ext cx="6400000" cy="46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3817975"/>
          <a:ext cx="6400000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66675</xdr:colOff>
      <xdr:row>721</xdr:row>
      <xdr:rowOff>9525</xdr:rowOff>
    </xdr:from>
    <xdr:ext cx="9352381" cy="3142857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145732500"/>
          <a:ext cx="9352381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6409524" cy="4247619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9913975"/>
          <a:ext cx="6409524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770</xdr:row>
      <xdr:rowOff>0</xdr:rowOff>
    </xdr:from>
    <xdr:ext cx="6409524" cy="6247619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5057475"/>
          <a:ext cx="6409524" cy="62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6390476" cy="411428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2296475"/>
          <a:ext cx="639047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830</xdr:row>
      <xdr:rowOff>0</xdr:rowOff>
    </xdr:from>
    <xdr:ext cx="6380952" cy="4228571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6487475"/>
          <a:ext cx="6380952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853</xdr:row>
      <xdr:rowOff>0</xdr:rowOff>
    </xdr:from>
    <xdr:to>
      <xdr:col>37</xdr:col>
      <xdr:colOff>123024</xdr:colOff>
      <xdr:row>868</xdr:row>
      <xdr:rowOff>56786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871500"/>
          <a:ext cx="6409524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123024</xdr:colOff>
      <xdr:row>281</xdr:row>
      <xdr:rowOff>132452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6482000"/>
          <a:ext cx="6409524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254</xdr:row>
      <xdr:rowOff>123825</xdr:rowOff>
    </xdr:from>
    <xdr:to>
      <xdr:col>56</xdr:col>
      <xdr:colOff>94012</xdr:colOff>
      <xdr:row>280</xdr:row>
      <xdr:rowOff>151777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48510825"/>
          <a:ext cx="9904762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1043</xdr:row>
      <xdr:rowOff>0</xdr:rowOff>
    </xdr:from>
    <xdr:ext cx="6400000" cy="736190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3533475"/>
          <a:ext cx="6400000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1086</xdr:row>
      <xdr:rowOff>0</xdr:rowOff>
    </xdr:from>
    <xdr:to>
      <xdr:col>37</xdr:col>
      <xdr:colOff>123024</xdr:colOff>
      <xdr:row>1098</xdr:row>
      <xdr:rowOff>161619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2971500"/>
          <a:ext cx="6409524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132548</xdr:colOff>
      <xdr:row>1171</xdr:row>
      <xdr:rowOff>132262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640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123024</xdr:colOff>
      <xdr:row>1191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4975500"/>
          <a:ext cx="640952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1185</xdr:row>
      <xdr:rowOff>180975</xdr:rowOff>
    </xdr:from>
    <xdr:to>
      <xdr:col>53</xdr:col>
      <xdr:colOff>189319</xdr:colOff>
      <xdr:row>1188</xdr:row>
      <xdr:rowOff>114237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18668047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1194</xdr:row>
      <xdr:rowOff>0</xdr:rowOff>
    </xdr:from>
    <xdr:to>
      <xdr:col>37</xdr:col>
      <xdr:colOff>123024</xdr:colOff>
      <xdr:row>1216</xdr:row>
      <xdr:rowOff>66143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2140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113500</xdr:colOff>
      <xdr:row>1234</xdr:row>
      <xdr:rowOff>37738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2976500"/>
          <a:ext cx="6400000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1329</xdr:row>
      <xdr:rowOff>0</xdr:rowOff>
    </xdr:from>
    <xdr:to>
      <xdr:col>37</xdr:col>
      <xdr:colOff>123024</xdr:colOff>
      <xdr:row>1374</xdr:row>
      <xdr:rowOff>56071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3174500"/>
          <a:ext cx="6409524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390476" cy="437142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6326500"/>
          <a:ext cx="639047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400000" cy="176190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5089500"/>
          <a:ext cx="640000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37</xdr:col>
      <xdr:colOff>113500</xdr:colOff>
      <xdr:row>567</xdr:row>
      <xdr:rowOff>142333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103976</xdr:colOff>
      <xdr:row>148</xdr:row>
      <xdr:rowOff>113762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812500"/>
          <a:ext cx="6390476" cy="4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94452</xdr:colOff>
      <xdr:row>125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1907500"/>
          <a:ext cx="6380952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</xdr:row>
      <xdr:rowOff>0</xdr:rowOff>
    </xdr:from>
    <xdr:ext cx="6419048" cy="8590476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8483500"/>
          <a:ext cx="6419048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419048" cy="443809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41904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219</xdr:row>
      <xdr:rowOff>180975</xdr:rowOff>
    </xdr:from>
    <xdr:ext cx="9428571" cy="307619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69141975"/>
          <a:ext cx="9428571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261</xdr:row>
      <xdr:rowOff>0</xdr:rowOff>
    </xdr:from>
    <xdr:ext cx="6400000" cy="6752381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962000"/>
          <a:ext cx="6400000" cy="6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299</xdr:row>
      <xdr:rowOff>0</xdr:rowOff>
    </xdr:from>
    <xdr:ext cx="6419048" cy="8523809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419048" cy="8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419048" cy="2819048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773500"/>
          <a:ext cx="6419048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352</xdr:row>
      <xdr:rowOff>161925</xdr:rowOff>
    </xdr:from>
    <xdr:ext cx="9409524" cy="685714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5" y="94459425"/>
          <a:ext cx="940952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365</xdr:row>
      <xdr:rowOff>0</xdr:rowOff>
    </xdr:from>
    <xdr:ext cx="6400000" cy="445714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774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6428571" cy="7904762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727000"/>
          <a:ext cx="6428571" cy="7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37</xdr:col>
      <xdr:colOff>123024</xdr:colOff>
      <xdr:row>456</xdr:row>
      <xdr:rowOff>104309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248500"/>
          <a:ext cx="6409524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445</xdr:row>
      <xdr:rowOff>152400</xdr:rowOff>
    </xdr:from>
    <xdr:to>
      <xdr:col>53</xdr:col>
      <xdr:colOff>132181</xdr:colOff>
      <xdr:row>456</xdr:row>
      <xdr:rowOff>114043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84924900"/>
          <a:ext cx="9352381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37</xdr:col>
      <xdr:colOff>103976</xdr:colOff>
      <xdr:row>746</xdr:row>
      <xdr:rowOff>8905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2395000"/>
          <a:ext cx="639047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94452</xdr:colOff>
      <xdr:row>516</xdr:row>
      <xdr:rowOff>104190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3726000"/>
          <a:ext cx="6380952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573</xdr:row>
      <xdr:rowOff>0</xdr:rowOff>
    </xdr:from>
    <xdr:to>
      <xdr:col>37</xdr:col>
      <xdr:colOff>103976</xdr:colOff>
      <xdr:row>587</xdr:row>
      <xdr:rowOff>28238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9156500"/>
          <a:ext cx="639047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581</xdr:row>
      <xdr:rowOff>76200</xdr:rowOff>
    </xdr:from>
    <xdr:to>
      <xdr:col>47</xdr:col>
      <xdr:colOff>151371</xdr:colOff>
      <xdr:row>584</xdr:row>
      <xdr:rowOff>28510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10756700"/>
          <a:ext cx="8228571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37</xdr:col>
      <xdr:colOff>103976</xdr:colOff>
      <xdr:row>628</xdr:row>
      <xdr:rowOff>94738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5633500"/>
          <a:ext cx="6390476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765</xdr:row>
      <xdr:rowOff>0</xdr:rowOff>
    </xdr:from>
    <xdr:ext cx="6409524" cy="4971429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41566500"/>
          <a:ext cx="6409524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811</xdr:row>
      <xdr:rowOff>0</xdr:rowOff>
    </xdr:from>
    <xdr:to>
      <xdr:col>37</xdr:col>
      <xdr:colOff>113500</xdr:colOff>
      <xdr:row>852</xdr:row>
      <xdr:rowOff>18071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824</xdr:row>
      <xdr:rowOff>66675</xdr:rowOff>
    </xdr:from>
    <xdr:to>
      <xdr:col>58</xdr:col>
      <xdr:colOff>65389</xdr:colOff>
      <xdr:row>851</xdr:row>
      <xdr:rowOff>56508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8675" y="143132175"/>
          <a:ext cx="10285714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37</xdr:col>
      <xdr:colOff>113500</xdr:colOff>
      <xdr:row>649</xdr:row>
      <xdr:rowOff>47190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205500"/>
          <a:ext cx="6400000" cy="3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37</xdr:col>
      <xdr:colOff>103976</xdr:colOff>
      <xdr:row>663</xdr:row>
      <xdr:rowOff>133024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38250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658</xdr:row>
      <xdr:rowOff>38100</xdr:rowOff>
    </xdr:from>
    <xdr:to>
      <xdr:col>53</xdr:col>
      <xdr:colOff>170271</xdr:colOff>
      <xdr:row>661</xdr:row>
      <xdr:rowOff>9457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38200" y="125387100"/>
          <a:ext cx="9428571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868</xdr:row>
      <xdr:rowOff>0</xdr:rowOff>
    </xdr:from>
    <xdr:ext cx="6400000" cy="8733333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640000"/>
          <a:ext cx="6400000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925</xdr:row>
      <xdr:rowOff>0</xdr:rowOff>
    </xdr:from>
    <xdr:ext cx="6409524" cy="3095238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8498500"/>
          <a:ext cx="6409524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944</xdr:row>
      <xdr:rowOff>0</xdr:rowOff>
    </xdr:from>
    <xdr:ext cx="6380952" cy="4304762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2118000"/>
          <a:ext cx="6380952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953</xdr:row>
      <xdr:rowOff>133350</xdr:rowOff>
    </xdr:from>
    <xdr:ext cx="8666667" cy="2914286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8200" y="183965850"/>
          <a:ext cx="86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991</xdr:row>
      <xdr:rowOff>0</xdr:rowOff>
    </xdr:from>
    <xdr:ext cx="6419048" cy="4457143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1071500"/>
          <a:ext cx="6419048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1019</xdr:row>
      <xdr:rowOff>0</xdr:rowOff>
    </xdr:from>
    <xdr:to>
      <xdr:col>37</xdr:col>
      <xdr:colOff>123024</xdr:colOff>
      <xdr:row>1059</xdr:row>
      <xdr:rowOff>75238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9738000"/>
          <a:ext cx="6409524" cy="7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37</xdr:col>
      <xdr:colOff>142071</xdr:colOff>
      <xdr:row>690</xdr:row>
      <xdr:rowOff>113786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7444500"/>
          <a:ext cx="6428571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1060</xdr:row>
      <xdr:rowOff>9525</xdr:rowOff>
    </xdr:from>
    <xdr:to>
      <xdr:col>37</xdr:col>
      <xdr:colOff>123025</xdr:colOff>
      <xdr:row>1076</xdr:row>
      <xdr:rowOff>85334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71525" y="201939525"/>
          <a:ext cx="640000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123024</xdr:colOff>
      <xdr:row>1094</xdr:row>
      <xdr:rowOff>151976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5168500"/>
          <a:ext cx="6409524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1087</xdr:row>
      <xdr:rowOff>9525</xdr:rowOff>
    </xdr:from>
    <xdr:to>
      <xdr:col>45</xdr:col>
      <xdr:colOff>18082</xdr:colOff>
      <xdr:row>1095</xdr:row>
      <xdr:rowOff>47430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47725" y="207083025"/>
          <a:ext cx="7742857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113500</xdr:colOff>
      <xdr:row>1123</xdr:row>
      <xdr:rowOff>37571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9740500"/>
          <a:ext cx="640000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37</xdr:col>
      <xdr:colOff>113500</xdr:colOff>
      <xdr:row>1269</xdr:row>
      <xdr:rowOff>132262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64080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1336</xdr:row>
      <xdr:rowOff>123825</xdr:rowOff>
    </xdr:from>
    <xdr:to>
      <xdr:col>66</xdr:col>
      <xdr:colOff>160451</xdr:colOff>
      <xdr:row>1381</xdr:row>
      <xdr:rowOff>56087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42975" y="234819825"/>
          <a:ext cx="11790476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37</xdr:col>
      <xdr:colOff>113500</xdr:colOff>
      <xdr:row>1287</xdr:row>
      <xdr:rowOff>104405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5552000"/>
          <a:ext cx="640000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1280</xdr:row>
      <xdr:rowOff>38100</xdr:rowOff>
    </xdr:from>
    <xdr:to>
      <xdr:col>53</xdr:col>
      <xdr:colOff>160752</xdr:colOff>
      <xdr:row>1285</xdr:row>
      <xdr:rowOff>161790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76300" y="227114100"/>
          <a:ext cx="9380952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1290</xdr:row>
      <xdr:rowOff>0</xdr:rowOff>
    </xdr:from>
    <xdr:to>
      <xdr:col>37</xdr:col>
      <xdr:colOff>123024</xdr:colOff>
      <xdr:row>1311</xdr:row>
      <xdr:rowOff>123309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28981000"/>
          <a:ext cx="6409524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37</xdr:col>
      <xdr:colOff>113500</xdr:colOff>
      <xdr:row>1550</xdr:row>
      <xdr:rowOff>132357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2222000"/>
          <a:ext cx="6400000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37</xdr:col>
      <xdr:colOff>113500</xdr:colOff>
      <xdr:row>1566</xdr:row>
      <xdr:rowOff>47309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0604000"/>
          <a:ext cx="640000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1561</xdr:row>
      <xdr:rowOff>0</xdr:rowOff>
    </xdr:from>
    <xdr:to>
      <xdr:col>53</xdr:col>
      <xdr:colOff>189323</xdr:colOff>
      <xdr:row>1563</xdr:row>
      <xdr:rowOff>114238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66775" y="262128000"/>
          <a:ext cx="9419048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1572</xdr:row>
      <xdr:rowOff>0</xdr:rowOff>
    </xdr:from>
    <xdr:to>
      <xdr:col>37</xdr:col>
      <xdr:colOff>113500</xdr:colOff>
      <xdr:row>1593</xdr:row>
      <xdr:rowOff>104262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4223500"/>
          <a:ext cx="6400000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1436</xdr:row>
      <xdr:rowOff>0</xdr:rowOff>
    </xdr:from>
    <xdr:to>
      <xdr:col>37</xdr:col>
      <xdr:colOff>94452</xdr:colOff>
      <xdr:row>1463</xdr:row>
      <xdr:rowOff>123167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6794000"/>
          <a:ext cx="6380952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1124</xdr:row>
      <xdr:rowOff>0</xdr:rowOff>
    </xdr:from>
    <xdr:to>
      <xdr:col>37</xdr:col>
      <xdr:colOff>113500</xdr:colOff>
      <xdr:row>1159</xdr:row>
      <xdr:rowOff>170595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14122000"/>
          <a:ext cx="6400000" cy="6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37</xdr:col>
      <xdr:colOff>103976</xdr:colOff>
      <xdr:row>1202</xdr:row>
      <xdr:rowOff>103786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21170500"/>
          <a:ext cx="6390476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1466</xdr:row>
      <xdr:rowOff>0</xdr:rowOff>
    </xdr:from>
    <xdr:to>
      <xdr:col>37</xdr:col>
      <xdr:colOff>113500</xdr:colOff>
      <xdr:row>1491</xdr:row>
      <xdr:rowOff>151786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9273000"/>
          <a:ext cx="6400000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103</xdr:row>
      <xdr:rowOff>0</xdr:rowOff>
    </xdr:from>
    <xdr:ext cx="6400000" cy="278095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6230000"/>
          <a:ext cx="640000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111</xdr:row>
      <xdr:rowOff>28575</xdr:rowOff>
    </xdr:from>
    <xdr:ext cx="9447619" cy="7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317782575"/>
          <a:ext cx="9447619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80952" cy="4323809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230500"/>
          <a:ext cx="6380952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85725</xdr:colOff>
      <xdr:row>115</xdr:row>
      <xdr:rowOff>114300</xdr:rowOff>
    </xdr:from>
    <xdr:ext cx="7771428" cy="87619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95725" y="318630300"/>
          <a:ext cx="7771428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121</xdr:row>
      <xdr:rowOff>0</xdr:rowOff>
    </xdr:from>
    <xdr:ext cx="6438095" cy="530476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0" y="319659000"/>
          <a:ext cx="6438095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150</xdr:row>
      <xdr:rowOff>0</xdr:rowOff>
    </xdr:from>
    <xdr:ext cx="6466667" cy="533333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325183500"/>
          <a:ext cx="6466667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7314286" cy="823809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330898500"/>
          <a:ext cx="17314286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400000" cy="543809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186000"/>
          <a:ext cx="640000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400000" cy="26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0710500"/>
          <a:ext cx="640000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292</xdr:row>
      <xdr:rowOff>28575</xdr:rowOff>
    </xdr:from>
    <xdr:ext cx="9447619" cy="552381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352263075"/>
          <a:ext cx="9447619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380952" cy="4104762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3377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400000" cy="7828571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37</xdr:col>
      <xdr:colOff>123024</xdr:colOff>
      <xdr:row>375</xdr:row>
      <xdr:rowOff>103928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770000"/>
          <a:ext cx="6409524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103976</xdr:colOff>
      <xdr:row>732</xdr:row>
      <xdr:rowOff>113214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344500"/>
          <a:ext cx="6390476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1040</xdr:row>
      <xdr:rowOff>0</xdr:rowOff>
    </xdr:from>
    <xdr:to>
      <xdr:col>37</xdr:col>
      <xdr:colOff>132548</xdr:colOff>
      <xdr:row>1061</xdr:row>
      <xdr:rowOff>47119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5727500"/>
          <a:ext cx="6419048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37</xdr:col>
      <xdr:colOff>94452</xdr:colOff>
      <xdr:row>1302</xdr:row>
      <xdr:rowOff>151405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380952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113500</xdr:colOff>
      <xdr:row>404</xdr:row>
      <xdr:rowOff>161238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1628000"/>
          <a:ext cx="640000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385</xdr:row>
      <xdr:rowOff>161925</xdr:rowOff>
    </xdr:from>
    <xdr:to>
      <xdr:col>48</xdr:col>
      <xdr:colOff>27532</xdr:colOff>
      <xdr:row>410</xdr:row>
      <xdr:rowOff>132758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8675" y="73504425"/>
          <a:ext cx="8342857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123024</xdr:colOff>
      <xdr:row>749</xdr:row>
      <xdr:rowOff>56809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8488500"/>
          <a:ext cx="640952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1424</xdr:row>
      <xdr:rowOff>0</xdr:rowOff>
    </xdr:from>
    <xdr:to>
      <xdr:col>37</xdr:col>
      <xdr:colOff>123024</xdr:colOff>
      <xdr:row>1469</xdr:row>
      <xdr:rowOff>122738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4935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1257</xdr:row>
      <xdr:rowOff>0</xdr:rowOff>
    </xdr:from>
    <xdr:to>
      <xdr:col>71</xdr:col>
      <xdr:colOff>132548</xdr:colOff>
      <xdr:row>1284</xdr:row>
      <xdr:rowOff>180309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39000" y="121920000"/>
          <a:ext cx="6419048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1325</xdr:row>
      <xdr:rowOff>0</xdr:rowOff>
    </xdr:from>
    <xdr:to>
      <xdr:col>37</xdr:col>
      <xdr:colOff>113500</xdr:colOff>
      <xdr:row>1368</xdr:row>
      <xdr:rowOff>84690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4874000"/>
          <a:ext cx="6400000" cy="8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1371</xdr:row>
      <xdr:rowOff>0</xdr:rowOff>
    </xdr:from>
    <xdr:to>
      <xdr:col>37</xdr:col>
      <xdr:colOff>103976</xdr:colOff>
      <xdr:row>1392</xdr:row>
      <xdr:rowOff>151881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3637000"/>
          <a:ext cx="6390476" cy="4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113500</xdr:colOff>
      <xdr:row>768</xdr:row>
      <xdr:rowOff>56714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1346000"/>
          <a:ext cx="6400000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759</xdr:row>
      <xdr:rowOff>180975</xdr:rowOff>
    </xdr:from>
    <xdr:to>
      <xdr:col>48</xdr:col>
      <xdr:colOff>103728</xdr:colOff>
      <xdr:row>767</xdr:row>
      <xdr:rowOff>142689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6300" y="103241475"/>
          <a:ext cx="837142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37</xdr:col>
      <xdr:colOff>103976</xdr:colOff>
      <xdr:row>813</xdr:row>
      <xdr:rowOff>66143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156500"/>
          <a:ext cx="6390476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84929</xdr:colOff>
      <xdr:row>1516</xdr:row>
      <xdr:rowOff>47048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7736500"/>
          <a:ext cx="637142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1501</xdr:row>
      <xdr:rowOff>123825</xdr:rowOff>
    </xdr:from>
    <xdr:to>
      <xdr:col>48</xdr:col>
      <xdr:colOff>189443</xdr:colOff>
      <xdr:row>1520</xdr:row>
      <xdr:rowOff>161468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6300" y="179574825"/>
          <a:ext cx="84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37</xdr:col>
      <xdr:colOff>132548</xdr:colOff>
      <xdr:row>1587</xdr:row>
      <xdr:rowOff>94190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0881000"/>
          <a:ext cx="6419048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132548</xdr:colOff>
      <xdr:row>601</xdr:row>
      <xdr:rowOff>103928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82955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142071</xdr:colOff>
      <xdr:row>854</xdr:row>
      <xdr:rowOff>189571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301000"/>
          <a:ext cx="6428571" cy="7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1062</xdr:row>
      <xdr:rowOff>0</xdr:rowOff>
    </xdr:from>
    <xdr:to>
      <xdr:col>37</xdr:col>
      <xdr:colOff>113500</xdr:colOff>
      <xdr:row>1074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1160500"/>
          <a:ext cx="640000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1759</xdr:row>
      <xdr:rowOff>0</xdr:rowOff>
    </xdr:from>
    <xdr:to>
      <xdr:col>37</xdr:col>
      <xdr:colOff>94452</xdr:colOff>
      <xdr:row>1804</xdr:row>
      <xdr:rowOff>103690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0789500"/>
          <a:ext cx="6380952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1588</xdr:row>
      <xdr:rowOff>0</xdr:rowOff>
    </xdr:from>
    <xdr:to>
      <xdr:col>37</xdr:col>
      <xdr:colOff>103976</xdr:colOff>
      <xdr:row>1617</xdr:row>
      <xdr:rowOff>113595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6217500"/>
          <a:ext cx="6390476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37</xdr:col>
      <xdr:colOff>103976</xdr:colOff>
      <xdr:row>1648</xdr:row>
      <xdr:rowOff>161190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932500"/>
          <a:ext cx="6390476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37</xdr:col>
      <xdr:colOff>94452</xdr:colOff>
      <xdr:row>1911</xdr:row>
      <xdr:rowOff>104262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8983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1901</xdr:row>
      <xdr:rowOff>133350</xdr:rowOff>
    </xdr:from>
    <xdr:to>
      <xdr:col>58</xdr:col>
      <xdr:colOff>170149</xdr:colOff>
      <xdr:row>1908</xdr:row>
      <xdr:rowOff>85564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9625" y="251212350"/>
          <a:ext cx="10409524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123024</xdr:colOff>
      <xdr:row>873</xdr:row>
      <xdr:rowOff>113881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9921000"/>
          <a:ext cx="6409524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864</xdr:row>
      <xdr:rowOff>114300</xdr:rowOff>
    </xdr:from>
    <xdr:to>
      <xdr:col>48</xdr:col>
      <xdr:colOff>132300</xdr:colOff>
      <xdr:row>873</xdr:row>
      <xdr:rowOff>28371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76300" y="131559300"/>
          <a:ext cx="8400000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1651</xdr:row>
      <xdr:rowOff>0</xdr:rowOff>
    </xdr:from>
    <xdr:to>
      <xdr:col>37</xdr:col>
      <xdr:colOff>123024</xdr:colOff>
      <xdr:row>1695</xdr:row>
      <xdr:rowOff>179905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1076500"/>
          <a:ext cx="6409524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123024</xdr:colOff>
      <xdr:row>896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33350000"/>
          <a:ext cx="6409524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1805</xdr:row>
      <xdr:rowOff>0</xdr:rowOff>
    </xdr:from>
    <xdr:to>
      <xdr:col>37</xdr:col>
      <xdr:colOff>113500</xdr:colOff>
      <xdr:row>1823</xdr:row>
      <xdr:rowOff>142429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2031500"/>
          <a:ext cx="6400000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1813</xdr:row>
      <xdr:rowOff>47625</xdr:rowOff>
    </xdr:from>
    <xdr:to>
      <xdr:col>51</xdr:col>
      <xdr:colOff>141751</xdr:colOff>
      <xdr:row>1823</xdr:row>
      <xdr:rowOff>56911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66775" y="253603125"/>
          <a:ext cx="899047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37</xdr:col>
      <xdr:colOff>94452</xdr:colOff>
      <xdr:row>1852</xdr:row>
      <xdr:rowOff>189809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55651000"/>
          <a:ext cx="6380952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132548</xdr:colOff>
      <xdr:row>1095</xdr:row>
      <xdr:rowOff>180524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47447000"/>
          <a:ext cx="6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340</xdr:row>
      <xdr:rowOff>0</xdr:rowOff>
    </xdr:from>
    <xdr:to>
      <xdr:col>80</xdr:col>
      <xdr:colOff>132548</xdr:colOff>
      <xdr:row>375</xdr:row>
      <xdr:rowOff>103928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53500" y="647700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103976</xdr:colOff>
      <xdr:row>444</xdr:row>
      <xdr:rowOff>189738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78676500"/>
          <a:ext cx="639047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1854</xdr:row>
      <xdr:rowOff>0</xdr:rowOff>
    </xdr:from>
    <xdr:to>
      <xdr:col>37</xdr:col>
      <xdr:colOff>123024</xdr:colOff>
      <xdr:row>1870</xdr:row>
      <xdr:rowOff>132952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0891000"/>
          <a:ext cx="6409524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123024</xdr:colOff>
      <xdr:row>1137</xdr:row>
      <xdr:rowOff>84809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60591500"/>
          <a:ext cx="6409524" cy="7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142071</xdr:colOff>
      <xdr:row>942</xdr:row>
      <xdr:rowOff>122738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46685000"/>
          <a:ext cx="6428571" cy="8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37</xdr:col>
      <xdr:colOff>94452</xdr:colOff>
      <xdr:row>1003</xdr:row>
      <xdr:rowOff>103786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159067500"/>
          <a:ext cx="6380952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37</xdr:col>
      <xdr:colOff>132548</xdr:colOff>
      <xdr:row>475</xdr:row>
      <xdr:rowOff>170786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85344000"/>
          <a:ext cx="6419048" cy="53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113500</xdr:colOff>
      <xdr:row>488</xdr:row>
      <xdr:rowOff>85452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90868500"/>
          <a:ext cx="6400000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37</xdr:col>
      <xdr:colOff>132548</xdr:colOff>
      <xdr:row>1159</xdr:row>
      <xdr:rowOff>113786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99072500"/>
          <a:ext cx="6419048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1146</xdr:row>
      <xdr:rowOff>19050</xdr:rowOff>
    </xdr:from>
    <xdr:to>
      <xdr:col>43</xdr:col>
      <xdr:colOff>8613</xdr:colOff>
      <xdr:row>1159</xdr:row>
      <xdr:rowOff>104455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04875" y="200615550"/>
          <a:ext cx="7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37</xdr:col>
      <xdr:colOff>151595</xdr:colOff>
      <xdr:row>1019</xdr:row>
      <xdr:rowOff>66309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75450500"/>
          <a:ext cx="6438095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123024</xdr:colOff>
      <xdr:row>1240</xdr:row>
      <xdr:rowOff>142024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741000"/>
          <a:ext cx="6409524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37</xdr:col>
      <xdr:colOff>132548</xdr:colOff>
      <xdr:row>503</xdr:row>
      <xdr:rowOff>75857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93154500"/>
          <a:ext cx="6419048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94452</xdr:colOff>
      <xdr:row>618</xdr:row>
      <xdr:rowOff>104381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1108710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103976</xdr:colOff>
      <xdr:row>520</xdr:row>
      <xdr:rowOff>152000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96012000"/>
          <a:ext cx="6390476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513</xdr:row>
      <xdr:rowOff>171450</xdr:rowOff>
    </xdr:from>
    <xdr:to>
      <xdr:col>49</xdr:col>
      <xdr:colOff>56094</xdr:colOff>
      <xdr:row>521</xdr:row>
      <xdr:rowOff>114117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42975" y="97897950"/>
          <a:ext cx="8447619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132548</xdr:colOff>
      <xdr:row>549</xdr:row>
      <xdr:rowOff>94714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100393500"/>
          <a:ext cx="641904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37</xdr:col>
      <xdr:colOff>123024</xdr:colOff>
      <xdr:row>1722</xdr:row>
      <xdr:rowOff>161405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24040500"/>
          <a:ext cx="640952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1723</xdr:row>
      <xdr:rowOff>0</xdr:rowOff>
    </xdr:from>
    <xdr:to>
      <xdr:col>37</xdr:col>
      <xdr:colOff>113500</xdr:colOff>
      <xdr:row>1747</xdr:row>
      <xdr:rowOff>151809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28231500"/>
          <a:ext cx="640000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71429" cy="412380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7665000"/>
          <a:ext cx="63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371429" cy="303809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2237000"/>
          <a:ext cx="6371429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180</xdr:row>
      <xdr:rowOff>0</xdr:rowOff>
    </xdr:from>
    <xdr:to>
      <xdr:col>37</xdr:col>
      <xdr:colOff>123024</xdr:colOff>
      <xdr:row>225</xdr:row>
      <xdr:rowOff>132262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113500</xdr:colOff>
      <xdr:row>327</xdr:row>
      <xdr:rowOff>189976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400000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103976</xdr:colOff>
      <xdr:row>276</xdr:row>
      <xdr:rowOff>37524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100500"/>
          <a:ext cx="6390476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349</xdr:row>
      <xdr:rowOff>0</xdr:rowOff>
    </xdr:from>
    <xdr:to>
      <xdr:col>37</xdr:col>
      <xdr:colOff>113500</xdr:colOff>
      <xdr:row>382</xdr:row>
      <xdr:rowOff>27786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0579000"/>
          <a:ext cx="640000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37</xdr:col>
      <xdr:colOff>103976</xdr:colOff>
      <xdr:row>466</xdr:row>
      <xdr:rowOff>27833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90476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37</xdr:col>
      <xdr:colOff>113500</xdr:colOff>
      <xdr:row>120</xdr:row>
      <xdr:rowOff>152167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145500"/>
          <a:ext cx="6400000" cy="18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123024</xdr:colOff>
      <xdr:row>132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241000"/>
          <a:ext cx="6409524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123024</xdr:colOff>
      <xdr:row>563</xdr:row>
      <xdr:rowOff>84643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679000"/>
          <a:ext cx="6409524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113500</xdr:colOff>
      <xdr:row>581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823000"/>
          <a:ext cx="64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37</xdr:col>
      <xdr:colOff>113500</xdr:colOff>
      <xdr:row>610</xdr:row>
      <xdr:rowOff>66000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0871000"/>
          <a:ext cx="640000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590</xdr:row>
      <xdr:rowOff>180975</xdr:rowOff>
    </xdr:from>
    <xdr:to>
      <xdr:col>48</xdr:col>
      <xdr:colOff>103726</xdr:colOff>
      <xdr:row>615</xdr:row>
      <xdr:rowOff>180380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7250" y="112575975"/>
          <a:ext cx="8390476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94452</xdr:colOff>
      <xdr:row>638</xdr:row>
      <xdr:rowOff>123309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538500"/>
          <a:ext cx="6380952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94452</xdr:colOff>
      <xdr:row>681</xdr:row>
      <xdr:rowOff>170905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5539500"/>
          <a:ext cx="6380952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113500</xdr:colOff>
      <xdr:row>730</xdr:row>
      <xdr:rowOff>151309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492500"/>
          <a:ext cx="6400000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90</xdr:row>
      <xdr:rowOff>0</xdr:rowOff>
    </xdr:from>
    <xdr:to>
      <xdr:col>108</xdr:col>
      <xdr:colOff>169786</xdr:colOff>
      <xdr:row>132</xdr:row>
      <xdr:rowOff>132333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29500" y="17145000"/>
          <a:ext cx="13314286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132548</xdr:colOff>
      <xdr:row>401</xdr:row>
      <xdr:rowOff>56833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3914000"/>
          <a:ext cx="6419048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68</xdr:row>
      <xdr:rowOff>0</xdr:rowOff>
    </xdr:from>
    <xdr:to>
      <xdr:col>37</xdr:col>
      <xdr:colOff>103976</xdr:colOff>
      <xdr:row>88</xdr:row>
      <xdr:rowOff>170952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37</xdr:col>
      <xdr:colOff>94452</xdr:colOff>
      <xdr:row>133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907500"/>
          <a:ext cx="638095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37</xdr:col>
      <xdr:colOff>123024</xdr:colOff>
      <xdr:row>146</xdr:row>
      <xdr:rowOff>171143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409524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190</xdr:row>
      <xdr:rowOff>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419048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103976</xdr:colOff>
      <xdr:row>219</xdr:row>
      <xdr:rowOff>85381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529000"/>
          <a:ext cx="6390476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213</xdr:row>
      <xdr:rowOff>66675</xdr:rowOff>
    </xdr:from>
    <xdr:to>
      <xdr:col>48</xdr:col>
      <xdr:colOff>37064</xdr:colOff>
      <xdr:row>216</xdr:row>
      <xdr:rowOff>180889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0" y="43119675"/>
          <a:ext cx="828571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171450</xdr:colOff>
      <xdr:row>284</xdr:row>
      <xdr:rowOff>0</xdr:rowOff>
    </xdr:from>
    <xdr:to>
      <xdr:col>37</xdr:col>
      <xdr:colOff>94450</xdr:colOff>
      <xdr:row>306</xdr:row>
      <xdr:rowOff>113762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56578500"/>
          <a:ext cx="6400000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123024</xdr:colOff>
      <xdr:row>355</xdr:row>
      <xdr:rowOff>170905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913000"/>
          <a:ext cx="6409524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37</xdr:col>
      <xdr:colOff>84929</xdr:colOff>
      <xdr:row>499</xdr:row>
      <xdr:rowOff>65595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296000"/>
          <a:ext cx="6371429" cy="8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9526</xdr:colOff>
      <xdr:row>461</xdr:row>
      <xdr:rowOff>104776</xdr:rowOff>
    </xdr:from>
    <xdr:to>
      <xdr:col>67</xdr:col>
      <xdr:colOff>160669</xdr:colOff>
      <xdr:row>491</xdr:row>
      <xdr:rowOff>46919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67026" y="83734276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123024</xdr:colOff>
      <xdr:row>528</xdr:row>
      <xdr:rowOff>66000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726500"/>
          <a:ext cx="640952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508</xdr:row>
      <xdr:rowOff>133350</xdr:rowOff>
    </xdr:from>
    <xdr:to>
      <xdr:col>57</xdr:col>
      <xdr:colOff>113043</xdr:colOff>
      <xdr:row>538</xdr:row>
      <xdr:rowOff>75493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99383850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113500</xdr:colOff>
      <xdr:row>550</xdr:row>
      <xdr:rowOff>190262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537000"/>
          <a:ext cx="640000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37</xdr:col>
      <xdr:colOff>113500</xdr:colOff>
      <xdr:row>579</xdr:row>
      <xdr:rowOff>170833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40000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113500</xdr:colOff>
      <xdr:row>693</xdr:row>
      <xdr:rowOff>151643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062500"/>
          <a:ext cx="6400000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37</xdr:col>
      <xdr:colOff>123024</xdr:colOff>
      <xdr:row>712</xdr:row>
      <xdr:rowOff>18619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158500"/>
          <a:ext cx="6409524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702</xdr:row>
      <xdr:rowOff>66675</xdr:rowOff>
    </xdr:from>
    <xdr:to>
      <xdr:col>48</xdr:col>
      <xdr:colOff>122770</xdr:colOff>
      <xdr:row>709</xdr:row>
      <xdr:rowOff>180794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8675" y="126749175"/>
          <a:ext cx="8438095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132548</xdr:colOff>
      <xdr:row>789</xdr:row>
      <xdr:rowOff>66095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6017000"/>
          <a:ext cx="6419048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37</xdr:col>
      <xdr:colOff>113500</xdr:colOff>
      <xdr:row>892</xdr:row>
      <xdr:rowOff>37048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400000" cy="8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899</xdr:row>
      <xdr:rowOff>0</xdr:rowOff>
    </xdr:from>
    <xdr:to>
      <xdr:col>37</xdr:col>
      <xdr:colOff>123024</xdr:colOff>
      <xdr:row>912</xdr:row>
      <xdr:rowOff>37786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1544000"/>
          <a:ext cx="640952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37</xdr:col>
      <xdr:colOff>123024</xdr:colOff>
      <xdr:row>737</xdr:row>
      <xdr:rowOff>94714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9159000"/>
          <a:ext cx="6409524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103976</xdr:colOff>
      <xdr:row>615</xdr:row>
      <xdr:rowOff>123524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7348000"/>
          <a:ext cx="63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37</xdr:col>
      <xdr:colOff>132548</xdr:colOff>
      <xdr:row>960</xdr:row>
      <xdr:rowOff>27500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3545500"/>
          <a:ext cx="6419048" cy="8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37</xdr:col>
      <xdr:colOff>132548</xdr:colOff>
      <xdr:row>645</xdr:row>
      <xdr:rowOff>123214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8110000"/>
          <a:ext cx="6419048" cy="48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189</xdr:row>
      <xdr:rowOff>0</xdr:rowOff>
    </xdr:from>
    <xdr:to>
      <xdr:col>37</xdr:col>
      <xdr:colOff>123024</xdr:colOff>
      <xdr:row>217</xdr:row>
      <xdr:rowOff>27905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103976</xdr:colOff>
      <xdr:row>277</xdr:row>
      <xdr:rowOff>103690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390476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242</xdr:row>
      <xdr:rowOff>47625</xdr:rowOff>
    </xdr:from>
    <xdr:to>
      <xdr:col>42</xdr:col>
      <xdr:colOff>56256</xdr:colOff>
      <xdr:row>280</xdr:row>
      <xdr:rowOff>18149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21383625"/>
          <a:ext cx="7152381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37</xdr:col>
      <xdr:colOff>94452</xdr:colOff>
      <xdr:row>316</xdr:row>
      <xdr:rowOff>75857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38095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37</xdr:col>
      <xdr:colOff>103976</xdr:colOff>
      <xdr:row>395</xdr:row>
      <xdr:rowOff>94190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6390476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94452</xdr:colOff>
      <xdr:row>416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149000"/>
          <a:ext cx="6380952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406</xdr:row>
      <xdr:rowOff>0</xdr:rowOff>
    </xdr:from>
    <xdr:to>
      <xdr:col>48</xdr:col>
      <xdr:colOff>8483</xdr:colOff>
      <xdr:row>414</xdr:row>
      <xdr:rowOff>142667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50673000"/>
          <a:ext cx="833333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113500</xdr:colOff>
      <xdr:row>437</xdr:row>
      <xdr:rowOff>123333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768500"/>
          <a:ext cx="640000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425</xdr:row>
      <xdr:rowOff>76200</xdr:rowOff>
    </xdr:from>
    <xdr:to>
      <xdr:col>48</xdr:col>
      <xdr:colOff>18008</xdr:colOff>
      <xdr:row>436</xdr:row>
      <xdr:rowOff>133081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675" y="54368700"/>
          <a:ext cx="833333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113500</xdr:colOff>
      <xdr:row>547</xdr:row>
      <xdr:rowOff>75643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771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419048" cy="6504762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5547000"/>
          <a:ext cx="6419048" cy="6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390476" cy="7114286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2595500"/>
          <a:ext cx="6390476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</xdr:row>
      <xdr:rowOff>0</xdr:rowOff>
    </xdr:from>
    <xdr:to>
      <xdr:col>37</xdr:col>
      <xdr:colOff>84929</xdr:colOff>
      <xdr:row>148</xdr:row>
      <xdr:rowOff>9286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6289000"/>
          <a:ext cx="637142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37</xdr:col>
      <xdr:colOff>113500</xdr:colOff>
      <xdr:row>330</xdr:row>
      <xdr:rowOff>123500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0388500"/>
          <a:ext cx="6400000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37</xdr:col>
      <xdr:colOff>123024</xdr:colOff>
      <xdr:row>612</xdr:row>
      <xdr:rowOff>170452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8775500"/>
          <a:ext cx="6409524" cy="7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113500</xdr:colOff>
      <xdr:row>165</xdr:row>
      <xdr:rowOff>18667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384500"/>
          <a:ext cx="6400000" cy="30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39</xdr:col>
      <xdr:colOff>151548</xdr:colOff>
      <xdr:row>697</xdr:row>
      <xdr:rowOff>132929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7348000"/>
          <a:ext cx="6819048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66675</xdr:colOff>
      <xdr:row>684</xdr:row>
      <xdr:rowOff>142875</xdr:rowOff>
    </xdr:from>
    <xdr:to>
      <xdr:col>64</xdr:col>
      <xdr:colOff>113199</xdr:colOff>
      <xdr:row>700</xdr:row>
      <xdr:rowOff>171065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5" y="118252875"/>
          <a:ext cx="8809524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39</xdr:col>
      <xdr:colOff>94405</xdr:colOff>
      <xdr:row>722</xdr:row>
      <xdr:rowOff>104595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4015500"/>
          <a:ext cx="6761905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721</xdr:row>
      <xdr:rowOff>161925</xdr:rowOff>
    </xdr:from>
    <xdr:to>
      <xdr:col>51</xdr:col>
      <xdr:colOff>65571</xdr:colOff>
      <xdr:row>725</xdr:row>
      <xdr:rowOff>114211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125320425"/>
          <a:ext cx="8828571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23</xdr:col>
      <xdr:colOff>94786</xdr:colOff>
      <xdr:row>746</xdr:row>
      <xdr:rowOff>66476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874000"/>
          <a:ext cx="3714286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790</xdr:row>
      <xdr:rowOff>0</xdr:rowOff>
    </xdr:from>
    <xdr:to>
      <xdr:col>99</xdr:col>
      <xdr:colOff>188214</xdr:colOff>
      <xdr:row>843</xdr:row>
      <xdr:rowOff>189214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123024</xdr:colOff>
      <xdr:row>630</xdr:row>
      <xdr:rowOff>104405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7729000"/>
          <a:ext cx="640952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623</xdr:row>
      <xdr:rowOff>76200</xdr:rowOff>
    </xdr:from>
    <xdr:to>
      <xdr:col>53</xdr:col>
      <xdr:colOff>141705</xdr:colOff>
      <xdr:row>628</xdr:row>
      <xdr:rowOff>180843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6300" y="119329200"/>
          <a:ext cx="9361905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37</xdr:col>
      <xdr:colOff>113500</xdr:colOff>
      <xdr:row>657</xdr:row>
      <xdr:rowOff>94738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11580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32</xdr:col>
      <xdr:colOff>8857</xdr:colOff>
      <xdr:row>872</xdr:row>
      <xdr:rowOff>66262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2496500"/>
          <a:ext cx="534285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873</xdr:row>
      <xdr:rowOff>0</xdr:rowOff>
    </xdr:from>
    <xdr:to>
      <xdr:col>53</xdr:col>
      <xdr:colOff>141690</xdr:colOff>
      <xdr:row>909</xdr:row>
      <xdr:rowOff>37238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5925500"/>
          <a:ext cx="9476190" cy="6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72</xdr:col>
      <xdr:colOff>55524</xdr:colOff>
      <xdr:row>1099</xdr:row>
      <xdr:rowOff>189548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15490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72</xdr:col>
      <xdr:colOff>55524</xdr:colOff>
      <xdr:row>1140</xdr:row>
      <xdr:rowOff>189548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1101</xdr:row>
      <xdr:rowOff>152400</xdr:rowOff>
    </xdr:from>
    <xdr:to>
      <xdr:col>73</xdr:col>
      <xdr:colOff>17424</xdr:colOff>
      <xdr:row>1141</xdr:row>
      <xdr:rowOff>151448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4400" y="2095119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419048" cy="732380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6403000"/>
          <a:ext cx="6419048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176</xdr:row>
      <xdr:rowOff>0</xdr:rowOff>
    </xdr:from>
    <xdr:to>
      <xdr:col>37</xdr:col>
      <xdr:colOff>123024</xdr:colOff>
      <xdr:row>210</xdr:row>
      <xdr:rowOff>151571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3528000"/>
          <a:ext cx="6409524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113500</xdr:colOff>
      <xdr:row>235</xdr:row>
      <xdr:rowOff>85190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576500"/>
          <a:ext cx="6400000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221</xdr:row>
      <xdr:rowOff>104775</xdr:rowOff>
    </xdr:from>
    <xdr:to>
      <xdr:col>48</xdr:col>
      <xdr:colOff>56112</xdr:colOff>
      <xdr:row>236</xdr:row>
      <xdr:rowOff>9180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42205275"/>
          <a:ext cx="8304762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103976</xdr:colOff>
      <xdr:row>273</xdr:row>
      <xdr:rowOff>46809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529500"/>
          <a:ext cx="6390476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123024</xdr:colOff>
      <xdr:row>293</xdr:row>
      <xdr:rowOff>56738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409524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123024</xdr:colOff>
      <xdr:row>116</xdr:row>
      <xdr:rowOff>190143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431000"/>
          <a:ext cx="6409524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103976</xdr:colOff>
      <xdr:row>328</xdr:row>
      <xdr:rowOff>104309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864500"/>
          <a:ext cx="6390476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37</xdr:col>
      <xdr:colOff>123024</xdr:colOff>
      <xdr:row>467</xdr:row>
      <xdr:rowOff>75143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676000"/>
          <a:ext cx="6409524" cy="8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37</xdr:col>
      <xdr:colOff>103976</xdr:colOff>
      <xdr:row>487</xdr:row>
      <xdr:rowOff>9119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629500"/>
          <a:ext cx="6390476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478</xdr:row>
      <xdr:rowOff>19050</xdr:rowOff>
    </xdr:from>
    <xdr:to>
      <xdr:col>50</xdr:col>
      <xdr:colOff>113206</xdr:colOff>
      <xdr:row>485</xdr:row>
      <xdr:rowOff>133169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5825" y="85172550"/>
          <a:ext cx="8752381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37</xdr:col>
      <xdr:colOff>113500</xdr:colOff>
      <xdr:row>575</xdr:row>
      <xdr:rowOff>170905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441000"/>
          <a:ext cx="640000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37</xdr:col>
      <xdr:colOff>132548</xdr:colOff>
      <xdr:row>602</xdr:row>
      <xdr:rowOff>66095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0109000"/>
          <a:ext cx="6419048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587</xdr:row>
      <xdr:rowOff>19050</xdr:rowOff>
    </xdr:from>
    <xdr:to>
      <xdr:col>46</xdr:col>
      <xdr:colOff>141871</xdr:colOff>
      <xdr:row>602</xdr:row>
      <xdr:rowOff>123455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11842550"/>
          <a:ext cx="802857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113500</xdr:colOff>
      <xdr:row>624</xdr:row>
      <xdr:rowOff>123309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871500"/>
          <a:ext cx="6400000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123024</xdr:colOff>
      <xdr:row>402</xdr:row>
      <xdr:rowOff>18500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199500"/>
          <a:ext cx="6409524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123024</xdr:colOff>
      <xdr:row>100</xdr:row>
      <xdr:rowOff>141952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72</xdr:row>
      <xdr:rowOff>180975</xdr:rowOff>
    </xdr:from>
    <xdr:to>
      <xdr:col>73</xdr:col>
      <xdr:colOff>105233</xdr:colOff>
      <xdr:row>109</xdr:row>
      <xdr:rowOff>128475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13896975"/>
          <a:ext cx="13097333" cy="699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123024</xdr:colOff>
      <xdr:row>131</xdr:row>
      <xdr:rowOff>66214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336000"/>
          <a:ext cx="6409524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94452</xdr:colOff>
      <xdr:row>190</xdr:row>
      <xdr:rowOff>122738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6380952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37</xdr:col>
      <xdr:colOff>94452</xdr:colOff>
      <xdr:row>311</xdr:row>
      <xdr:rowOff>113214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6380952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37</xdr:col>
      <xdr:colOff>113500</xdr:colOff>
      <xdr:row>328</xdr:row>
      <xdr:rowOff>85381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149500"/>
          <a:ext cx="640000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322</xdr:row>
      <xdr:rowOff>152400</xdr:rowOff>
    </xdr:from>
    <xdr:to>
      <xdr:col>53</xdr:col>
      <xdr:colOff>189327</xdr:colOff>
      <xdr:row>325</xdr:row>
      <xdr:rowOff>161852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54825900"/>
          <a:ext cx="9380952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113500</xdr:colOff>
      <xdr:row>418</xdr:row>
      <xdr:rowOff>113738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580000"/>
          <a:ext cx="6400000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37</xdr:col>
      <xdr:colOff>103976</xdr:colOff>
      <xdr:row>209</xdr:row>
      <xdr:rowOff>180571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6766500"/>
          <a:ext cx="6390476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202</xdr:row>
      <xdr:rowOff>19050</xdr:rowOff>
    </xdr:from>
    <xdr:to>
      <xdr:col>48</xdr:col>
      <xdr:colOff>18015</xdr:colOff>
      <xdr:row>208</xdr:row>
      <xdr:rowOff>47479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38500050"/>
          <a:ext cx="8276190" cy="1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37</xdr:col>
      <xdr:colOff>142071</xdr:colOff>
      <xdr:row>236</xdr:row>
      <xdr:rowOff>151809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0386000"/>
          <a:ext cx="642857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94452</xdr:colOff>
      <xdr:row>504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4395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152399</xdr:colOff>
      <xdr:row>469</xdr:row>
      <xdr:rowOff>38100</xdr:rowOff>
    </xdr:from>
    <xdr:to>
      <xdr:col>43</xdr:col>
      <xdr:colOff>90042</xdr:colOff>
      <xdr:row>517</xdr:row>
      <xdr:rowOff>35528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399" y="89382600"/>
          <a:ext cx="7367143" cy="914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37</xdr:col>
      <xdr:colOff>113500</xdr:colOff>
      <xdr:row>547</xdr:row>
      <xdr:rowOff>132952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155500"/>
          <a:ext cx="6400000" cy="3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37</xdr:col>
      <xdr:colOff>113500</xdr:colOff>
      <xdr:row>591</xdr:row>
      <xdr:rowOff>18500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681000"/>
          <a:ext cx="6400000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103976</xdr:colOff>
      <xdr:row>640</xdr:row>
      <xdr:rowOff>104476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9634000"/>
          <a:ext cx="639047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94</xdr:row>
      <xdr:rowOff>0</xdr:rowOff>
    </xdr:from>
    <xdr:to>
      <xdr:col>37</xdr:col>
      <xdr:colOff>132548</xdr:colOff>
      <xdr:row>116</xdr:row>
      <xdr:rowOff>170905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716500"/>
          <a:ext cx="6419048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86</xdr:row>
          <xdr:rowOff>0</xdr:rowOff>
        </xdr:from>
        <xdr:to>
          <xdr:col>9</xdr:col>
          <xdr:colOff>9525</xdr:colOff>
          <xdr:row>87</xdr:row>
          <xdr:rowOff>38100</xdr:rowOff>
        </xdr:to>
        <xdr:sp macro="" textlink="">
          <xdr:nvSpPr>
            <xdr:cNvPr id="79873" name="Control 1" hidden="1">
              <a:extLst>
                <a:ext uri="{63B3BB69-23CF-44E3-9099-C40C66FF867C}">
                  <a14:compatExt spid="_x0000_s79873"/>
                </a:ext>
                <a:ext uri="{FF2B5EF4-FFF2-40B4-BE49-F238E27FC236}">
                  <a16:creationId xmlns:a16="http://schemas.microsoft.com/office/drawing/2014/main" id="{00000000-0008-0000-1200-000001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0</xdr:colOff>
      <xdr:row>209</xdr:row>
      <xdr:rowOff>0</xdr:rowOff>
    </xdr:from>
    <xdr:to>
      <xdr:col>37</xdr:col>
      <xdr:colOff>103976</xdr:colOff>
      <xdr:row>238</xdr:row>
      <xdr:rowOff>161214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4577000"/>
          <a:ext cx="6390476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37</xdr:col>
      <xdr:colOff>142071</xdr:colOff>
      <xdr:row>165</xdr:row>
      <xdr:rowOff>104452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956000"/>
          <a:ext cx="6428571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132548</xdr:colOff>
      <xdr:row>176</xdr:row>
      <xdr:rowOff>180714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623000"/>
          <a:ext cx="6419048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113500</xdr:colOff>
      <xdr:row>282</xdr:row>
      <xdr:rowOff>18262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7434500"/>
          <a:ext cx="6400000" cy="6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123024</xdr:colOff>
      <xdr:row>309</xdr:row>
      <xdr:rowOff>28286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578500"/>
          <a:ext cx="6409524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305</xdr:row>
      <xdr:rowOff>133350</xdr:rowOff>
    </xdr:from>
    <xdr:to>
      <xdr:col>51</xdr:col>
      <xdr:colOff>179846</xdr:colOff>
      <xdr:row>309</xdr:row>
      <xdr:rowOff>85636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6775" y="58235850"/>
          <a:ext cx="9028571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113500</xdr:colOff>
      <xdr:row>341</xdr:row>
      <xdr:rowOff>37476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400000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37</xdr:col>
      <xdr:colOff>123024</xdr:colOff>
      <xdr:row>401</xdr:row>
      <xdr:rowOff>66190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40952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113500</xdr:colOff>
      <xdr:row>449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248500"/>
          <a:ext cx="640000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103976</xdr:colOff>
      <xdr:row>525</xdr:row>
      <xdr:rowOff>17952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1249500"/>
          <a:ext cx="6390476" cy="8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103976</xdr:colOff>
      <xdr:row>565</xdr:row>
      <xdr:rowOff>141976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584000"/>
          <a:ext cx="6390476" cy="71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37</xdr:col>
      <xdr:colOff>123024</xdr:colOff>
      <xdr:row>361</xdr:row>
      <xdr:rowOff>28167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532000"/>
          <a:ext cx="6409524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400000" cy="57047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728500"/>
          <a:ext cx="640000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150</xdr:row>
      <xdr:rowOff>0</xdr:rowOff>
    </xdr:from>
    <xdr:to>
      <xdr:col>37</xdr:col>
      <xdr:colOff>103976</xdr:colOff>
      <xdr:row>162</xdr:row>
      <xdr:rowOff>104476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575000"/>
          <a:ext cx="639047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123024</xdr:colOff>
      <xdr:row>175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051500"/>
          <a:ext cx="6409524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113500</xdr:colOff>
      <xdr:row>221</xdr:row>
      <xdr:rowOff>151833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719000"/>
          <a:ext cx="6400000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49</xdr:col>
      <xdr:colOff>141786</xdr:colOff>
      <xdr:row>353</xdr:row>
      <xdr:rowOff>57000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8714286" cy="1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463</xdr:row>
      <xdr:rowOff>0</xdr:rowOff>
    </xdr:from>
    <xdr:ext cx="5114286" cy="680952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776500"/>
          <a:ext cx="5114286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499</xdr:row>
      <xdr:rowOff>0</xdr:rowOff>
    </xdr:from>
    <xdr:ext cx="3333333" cy="1057143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3634500"/>
          <a:ext cx="3333333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40</xdr:col>
      <xdr:colOff>0</xdr:colOff>
      <xdr:row>376</xdr:row>
      <xdr:rowOff>0</xdr:rowOff>
    </xdr:from>
    <xdr:to>
      <xdr:col>56</xdr:col>
      <xdr:colOff>104381</xdr:colOff>
      <xdr:row>401</xdr:row>
      <xdr:rowOff>132738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71628000"/>
          <a:ext cx="3152381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59</xdr:col>
      <xdr:colOff>0</xdr:colOff>
      <xdr:row>395</xdr:row>
      <xdr:rowOff>0</xdr:rowOff>
    </xdr:from>
    <xdr:to>
      <xdr:col>82</xdr:col>
      <xdr:colOff>47071</xdr:colOff>
      <xdr:row>402</xdr:row>
      <xdr:rowOff>123643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39500" y="75247500"/>
          <a:ext cx="4428571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507</xdr:row>
      <xdr:rowOff>0</xdr:rowOff>
    </xdr:from>
    <xdr:to>
      <xdr:col>68</xdr:col>
      <xdr:colOff>141857</xdr:colOff>
      <xdr:row>527</xdr:row>
      <xdr:rowOff>190000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53000" y="88963500"/>
          <a:ext cx="8142857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37</xdr:col>
      <xdr:colOff>113500</xdr:colOff>
      <xdr:row>584</xdr:row>
      <xdr:rowOff>94667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441500"/>
          <a:ext cx="640000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132548</xdr:colOff>
      <xdr:row>442</xdr:row>
      <xdr:rowOff>18786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2105500"/>
          <a:ext cx="6419048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84</xdr:row>
      <xdr:rowOff>0</xdr:rowOff>
    </xdr:from>
    <xdr:to>
      <xdr:col>37</xdr:col>
      <xdr:colOff>103976</xdr:colOff>
      <xdr:row>129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37</xdr:col>
      <xdr:colOff>123024</xdr:colOff>
      <xdr:row>146</xdr:row>
      <xdr:rowOff>104429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383500"/>
          <a:ext cx="6409524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140</xdr:row>
      <xdr:rowOff>104775</xdr:rowOff>
    </xdr:from>
    <xdr:to>
      <xdr:col>53</xdr:col>
      <xdr:colOff>170273</xdr:colOff>
      <xdr:row>143</xdr:row>
      <xdr:rowOff>114227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22012275"/>
          <a:ext cx="941904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132548</xdr:colOff>
      <xdr:row>419</xdr:row>
      <xdr:rowOff>132262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37</xdr:col>
      <xdr:colOff>123024</xdr:colOff>
      <xdr:row>433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409524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94452</xdr:colOff>
      <xdr:row>481</xdr:row>
      <xdr:rowOff>141786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6245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113500</xdr:colOff>
      <xdr:row>173</xdr:row>
      <xdr:rowOff>37571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4003000"/>
          <a:ext cx="640000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37</xdr:col>
      <xdr:colOff>84929</xdr:colOff>
      <xdr:row>220</xdr:row>
      <xdr:rowOff>160857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765500"/>
          <a:ext cx="6371429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103976</xdr:colOff>
      <xdr:row>243</xdr:row>
      <xdr:rowOff>114024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33500"/>
          <a:ext cx="6390476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113500</xdr:colOff>
      <xdr:row>288</xdr:row>
      <xdr:rowOff>103714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1719500"/>
          <a:ext cx="6400000" cy="8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132548</xdr:colOff>
      <xdr:row>333</xdr:row>
      <xdr:rowOff>103714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0292000"/>
          <a:ext cx="6419048" cy="8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37</xdr:col>
      <xdr:colOff>103976</xdr:colOff>
      <xdr:row>350</xdr:row>
      <xdr:rowOff>37714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8864500"/>
          <a:ext cx="6390476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94452</xdr:colOff>
      <xdr:row>532</xdr:row>
      <xdr:rowOff>180333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393000"/>
          <a:ext cx="6380952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142071</xdr:colOff>
      <xdr:row>79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2857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123024</xdr:colOff>
      <xdr:row>230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40952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37</xdr:col>
      <xdr:colOff>142071</xdr:colOff>
      <xdr:row>147</xdr:row>
      <xdr:rowOff>104333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574500"/>
          <a:ext cx="642857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132548</xdr:colOff>
      <xdr:row>265</xdr:row>
      <xdr:rowOff>104024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419048" cy="6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</xdr:row>
      <xdr:rowOff>0</xdr:rowOff>
    </xdr:from>
    <xdr:to>
      <xdr:col>37</xdr:col>
      <xdr:colOff>123024</xdr:colOff>
      <xdr:row>281</xdr:row>
      <xdr:rowOff>133024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148500"/>
          <a:ext cx="6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275</xdr:row>
      <xdr:rowOff>171450</xdr:rowOff>
    </xdr:from>
    <xdr:to>
      <xdr:col>47</xdr:col>
      <xdr:colOff>132321</xdr:colOff>
      <xdr:row>278</xdr:row>
      <xdr:rowOff>114236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46653450"/>
          <a:ext cx="8228571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37</xdr:col>
      <xdr:colOff>123024</xdr:colOff>
      <xdr:row>308</xdr:row>
      <xdr:rowOff>113786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768000"/>
          <a:ext cx="6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123024</xdr:colOff>
      <xdr:row>348</xdr:row>
      <xdr:rowOff>18571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9626500"/>
          <a:ext cx="64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47</xdr:col>
      <xdr:colOff>84690</xdr:colOff>
      <xdr:row>489</xdr:row>
      <xdr:rowOff>75690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963000"/>
          <a:ext cx="8276190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113500</xdr:colOff>
      <xdr:row>409</xdr:row>
      <xdr:rowOff>161619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771000"/>
          <a:ext cx="6400000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142071</xdr:colOff>
      <xdr:row>423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438000"/>
          <a:ext cx="6428571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37</xdr:col>
      <xdr:colOff>103976</xdr:colOff>
      <xdr:row>556</xdr:row>
      <xdr:rowOff>18095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392500"/>
          <a:ext cx="6390476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104775</xdr:colOff>
      <xdr:row>529</xdr:row>
      <xdr:rowOff>123825</xdr:rowOff>
    </xdr:from>
    <xdr:to>
      <xdr:col>63</xdr:col>
      <xdr:colOff>179727</xdr:colOff>
      <xdr:row>555</xdr:row>
      <xdr:rowOff>123206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0275" y="94992825"/>
          <a:ext cx="9980952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113500</xdr:colOff>
      <xdr:row>589</xdr:row>
      <xdr:rowOff>75881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822500"/>
          <a:ext cx="640000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132548</xdr:colOff>
      <xdr:row>672</xdr:row>
      <xdr:rowOff>28000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0680500"/>
          <a:ext cx="6419048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37</xdr:col>
      <xdr:colOff>103976</xdr:colOff>
      <xdr:row>730</xdr:row>
      <xdr:rowOff>94309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872000"/>
          <a:ext cx="6390476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844</xdr:row>
      <xdr:rowOff>0</xdr:rowOff>
    </xdr:from>
    <xdr:to>
      <xdr:col>37</xdr:col>
      <xdr:colOff>46833</xdr:colOff>
      <xdr:row>888</xdr:row>
      <xdr:rowOff>160857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5255000"/>
          <a:ext cx="6333333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37</xdr:col>
      <xdr:colOff>94452</xdr:colOff>
      <xdr:row>1048</xdr:row>
      <xdr:rowOff>56238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2209500"/>
          <a:ext cx="6380952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57150</xdr:colOff>
      <xdr:row>1022</xdr:row>
      <xdr:rowOff>152400</xdr:rowOff>
    </xdr:from>
    <xdr:to>
      <xdr:col>60</xdr:col>
      <xdr:colOff>132150</xdr:colOff>
      <xdr:row>1045</xdr:row>
      <xdr:rowOff>180424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62150" y="154647900"/>
          <a:ext cx="9600000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103976</xdr:colOff>
      <xdr:row>1089</xdr:row>
      <xdr:rowOff>84809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0020000"/>
          <a:ext cx="6390476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1064</xdr:row>
      <xdr:rowOff>0</xdr:rowOff>
    </xdr:from>
    <xdr:to>
      <xdr:col>60</xdr:col>
      <xdr:colOff>27375</xdr:colOff>
      <xdr:row>1087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57375" y="162496500"/>
          <a:ext cx="9600000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1117</xdr:row>
      <xdr:rowOff>0</xdr:rowOff>
    </xdr:from>
    <xdr:to>
      <xdr:col>37</xdr:col>
      <xdr:colOff>123024</xdr:colOff>
      <xdr:row>1156</xdr:row>
      <xdr:rowOff>141928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2593000"/>
          <a:ext cx="6409524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1130</xdr:row>
      <xdr:rowOff>114300</xdr:rowOff>
    </xdr:from>
    <xdr:to>
      <xdr:col>55</xdr:col>
      <xdr:colOff>132153</xdr:colOff>
      <xdr:row>1153</xdr:row>
      <xdr:rowOff>113752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38225" y="175183800"/>
          <a:ext cx="9571428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917</xdr:row>
      <xdr:rowOff>142262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399000"/>
          <a:ext cx="6371429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34</xdr:row>
      <xdr:rowOff>0</xdr:rowOff>
    </xdr:from>
    <xdr:to>
      <xdr:col>83</xdr:col>
      <xdr:colOff>84857</xdr:colOff>
      <xdr:row>48</xdr:row>
      <xdr:rowOff>75857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53500" y="6477000"/>
          <a:ext cx="694285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61</xdr:col>
      <xdr:colOff>161925</xdr:colOff>
      <xdr:row>35</xdr:row>
      <xdr:rowOff>95250</xdr:rowOff>
    </xdr:from>
    <xdr:to>
      <xdr:col>120</xdr:col>
      <xdr:colOff>160520</xdr:colOff>
      <xdr:row>49</xdr:row>
      <xdr:rowOff>190155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8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782425" y="6762750"/>
          <a:ext cx="1123809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943</xdr:row>
      <xdr:rowOff>0</xdr:rowOff>
    </xdr:from>
    <xdr:to>
      <xdr:col>37</xdr:col>
      <xdr:colOff>123024</xdr:colOff>
      <xdr:row>965</xdr:row>
      <xdr:rowOff>94714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8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4114500"/>
          <a:ext cx="6409524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37</xdr:col>
      <xdr:colOff>123024</xdr:colOff>
      <xdr:row>755</xdr:row>
      <xdr:rowOff>9000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6873000"/>
          <a:ext cx="6409524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742</xdr:row>
      <xdr:rowOff>152400</xdr:rowOff>
    </xdr:from>
    <xdr:to>
      <xdr:col>48</xdr:col>
      <xdr:colOff>37071</xdr:colOff>
      <xdr:row>754</xdr:row>
      <xdr:rowOff>142590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0" y="128739900"/>
          <a:ext cx="822857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103976</xdr:colOff>
      <xdr:row>805</xdr:row>
      <xdr:rowOff>37357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34683500"/>
          <a:ext cx="6390476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810</xdr:row>
      <xdr:rowOff>0</xdr:rowOff>
    </xdr:from>
    <xdr:to>
      <xdr:col>37</xdr:col>
      <xdr:colOff>132548</xdr:colOff>
      <xdr:row>826</xdr:row>
      <xdr:rowOff>75809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1541500"/>
          <a:ext cx="6419048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970</xdr:row>
      <xdr:rowOff>0</xdr:rowOff>
    </xdr:from>
    <xdr:to>
      <xdr:col>37</xdr:col>
      <xdr:colOff>113500</xdr:colOff>
      <xdr:row>987</xdr:row>
      <xdr:rowOff>47214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2021500"/>
          <a:ext cx="6400000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37</xdr:col>
      <xdr:colOff>103976</xdr:colOff>
      <xdr:row>186</xdr:row>
      <xdr:rowOff>75381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956000"/>
          <a:ext cx="6390476" cy="65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123024</xdr:colOff>
      <xdr:row>628</xdr:row>
      <xdr:rowOff>75381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3157000"/>
          <a:ext cx="6409524" cy="65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101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57150</xdr:colOff>
      <xdr:row>74</xdr:row>
      <xdr:rowOff>180975</xdr:rowOff>
    </xdr:from>
    <xdr:to>
      <xdr:col>64</xdr:col>
      <xdr:colOff>170055</xdr:colOff>
      <xdr:row>101</xdr:row>
      <xdr:rowOff>142237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0" y="14277975"/>
          <a:ext cx="11161905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103976</xdr:colOff>
      <xdr:row>246</xdr:row>
      <xdr:rowOff>122738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390476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103976</xdr:colOff>
      <xdr:row>437</xdr:row>
      <xdr:rowOff>18119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577000"/>
          <a:ext cx="6390476" cy="74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411</xdr:row>
      <xdr:rowOff>28575</xdr:rowOff>
    </xdr:from>
    <xdr:to>
      <xdr:col>60</xdr:col>
      <xdr:colOff>46308</xdr:colOff>
      <xdr:row>436</xdr:row>
      <xdr:rowOff>75599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2975" y="47082075"/>
          <a:ext cx="10533333" cy="4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37</xdr:col>
      <xdr:colOff>132548</xdr:colOff>
      <xdr:row>140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384000"/>
          <a:ext cx="641904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103976</xdr:colOff>
      <xdr:row>307</xdr:row>
      <xdr:rowOff>151643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6291500"/>
          <a:ext cx="63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113500</xdr:colOff>
      <xdr:row>336</xdr:row>
      <xdr:rowOff>170786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578000"/>
          <a:ext cx="640000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103976</xdr:colOff>
      <xdr:row>348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102500"/>
          <a:ext cx="639047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37</xdr:col>
      <xdr:colOff>113500</xdr:colOff>
      <xdr:row>378</xdr:row>
      <xdr:rowOff>161309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960000"/>
          <a:ext cx="6400000" cy="4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84929</xdr:colOff>
      <xdr:row>179</xdr:row>
      <xdr:rowOff>142048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622500"/>
          <a:ext cx="6371429" cy="66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123024</xdr:colOff>
      <xdr:row>99</xdr:row>
      <xdr:rowOff>180000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37</xdr:col>
      <xdr:colOff>142071</xdr:colOff>
      <xdr:row>121</xdr:row>
      <xdr:rowOff>28095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240500"/>
          <a:ext cx="6428571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109</xdr:row>
      <xdr:rowOff>161925</xdr:rowOff>
    </xdr:from>
    <xdr:to>
      <xdr:col>48</xdr:col>
      <xdr:colOff>46587</xdr:colOff>
      <xdr:row>120</xdr:row>
      <xdr:rowOff>9282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20926425"/>
          <a:ext cx="8304762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37</xdr:col>
      <xdr:colOff>123024</xdr:colOff>
      <xdr:row>231</xdr:row>
      <xdr:rowOff>8833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481000"/>
          <a:ext cx="6409524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103976</xdr:colOff>
      <xdr:row>296</xdr:row>
      <xdr:rowOff>94643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339500"/>
          <a:ext cx="6390476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37</xdr:col>
      <xdr:colOff>113500</xdr:colOff>
      <xdr:row>351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2293500"/>
          <a:ext cx="640000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84929</xdr:colOff>
      <xdr:row>249</xdr:row>
      <xdr:rowOff>47214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196000"/>
          <a:ext cx="6371429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352</xdr:row>
      <xdr:rowOff>0</xdr:rowOff>
    </xdr:from>
    <xdr:to>
      <xdr:col>37</xdr:col>
      <xdr:colOff>142071</xdr:colOff>
      <xdr:row>364</xdr:row>
      <xdr:rowOff>152095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056000"/>
          <a:ext cx="6428571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30</xdr:col>
      <xdr:colOff>142238</xdr:colOff>
      <xdr:row>410</xdr:row>
      <xdr:rowOff>28048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914000"/>
          <a:ext cx="5095238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77</xdr:col>
      <xdr:colOff>173500</xdr:colOff>
      <xdr:row>452</xdr:row>
      <xdr:rowOff>109500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295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32</xdr:col>
      <xdr:colOff>180286</xdr:colOff>
      <xdr:row>495</xdr:row>
      <xdr:rowOff>18548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0297000"/>
          <a:ext cx="5514286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39</xdr:col>
      <xdr:colOff>151548</xdr:colOff>
      <xdr:row>511</xdr:row>
      <xdr:rowOff>18690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488000"/>
          <a:ext cx="681904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19</xdr:col>
      <xdr:colOff>85357</xdr:colOff>
      <xdr:row>515</xdr:row>
      <xdr:rowOff>85643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536000"/>
          <a:ext cx="2942857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565</xdr:row>
      <xdr:rowOff>0</xdr:rowOff>
    </xdr:from>
    <xdr:to>
      <xdr:col>37</xdr:col>
      <xdr:colOff>113500</xdr:colOff>
      <xdr:row>586</xdr:row>
      <xdr:rowOff>189976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7632500"/>
          <a:ext cx="6400000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37</xdr:col>
      <xdr:colOff>113500</xdr:colOff>
      <xdr:row>645</xdr:row>
      <xdr:rowOff>18167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824000"/>
          <a:ext cx="6400000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621</xdr:row>
      <xdr:rowOff>0</xdr:rowOff>
    </xdr:from>
    <xdr:to>
      <xdr:col>95</xdr:col>
      <xdr:colOff>64521</xdr:colOff>
      <xdr:row>662</xdr:row>
      <xdr:rowOff>151405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3450" y="118300500"/>
          <a:ext cx="17228571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409524" cy="6542857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2207000"/>
          <a:ext cx="6409524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123825</xdr:colOff>
      <xdr:row>85</xdr:row>
      <xdr:rowOff>133350</xdr:rowOff>
    </xdr:from>
    <xdr:ext cx="12114666" cy="2955333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0825" y="134435850"/>
          <a:ext cx="12114666" cy="295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</xdr:row>
      <xdr:rowOff>0</xdr:rowOff>
    </xdr:from>
    <xdr:ext cx="6409524" cy="7142857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9827000"/>
          <a:ext cx="6409524" cy="7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13</xdr:col>
      <xdr:colOff>47625</xdr:colOff>
      <xdr:row>125</xdr:row>
      <xdr:rowOff>152400</xdr:rowOff>
    </xdr:from>
    <xdr:ext cx="10152381" cy="4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24125" y="142074900"/>
          <a:ext cx="10152381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170</xdr:row>
      <xdr:rowOff>0</xdr:rowOff>
    </xdr:from>
    <xdr:ext cx="6400000" cy="2904762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0495000"/>
          <a:ext cx="640000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188</xdr:row>
      <xdr:rowOff>0</xdr:rowOff>
    </xdr:from>
    <xdr:ext cx="6409524" cy="8514286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3924000"/>
          <a:ext cx="6409524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271</xdr:row>
      <xdr:rowOff>0</xdr:rowOff>
    </xdr:from>
    <xdr:to>
      <xdr:col>37</xdr:col>
      <xdr:colOff>94452</xdr:colOff>
      <xdr:row>315</xdr:row>
      <xdr:rowOff>113238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9339500"/>
          <a:ext cx="6380952" cy="8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37</xdr:col>
      <xdr:colOff>103976</xdr:colOff>
      <xdr:row>387</xdr:row>
      <xdr:rowOff>65595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865000"/>
          <a:ext cx="6390476" cy="8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103976</xdr:colOff>
      <xdr:row>401</xdr:row>
      <xdr:rowOff>47309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1628000"/>
          <a:ext cx="6390476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37</xdr:col>
      <xdr:colOff>113500</xdr:colOff>
      <xdr:row>594</xdr:row>
      <xdr:rowOff>161048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819500"/>
          <a:ext cx="6400000" cy="7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37</xdr:col>
      <xdr:colOff>123024</xdr:colOff>
      <xdr:row>642</xdr:row>
      <xdr:rowOff>113619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0487500"/>
          <a:ext cx="640952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123024</xdr:colOff>
      <xdr:row>729</xdr:row>
      <xdr:rowOff>132643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6870500"/>
          <a:ext cx="640952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103976</xdr:colOff>
      <xdr:row>664</xdr:row>
      <xdr:rowOff>104381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964500"/>
          <a:ext cx="6390476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762</xdr:row>
      <xdr:rowOff>0</xdr:rowOff>
    </xdr:from>
    <xdr:to>
      <xdr:col>37</xdr:col>
      <xdr:colOff>113500</xdr:colOff>
      <xdr:row>775</xdr:row>
      <xdr:rowOff>66357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0302000"/>
          <a:ext cx="640000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37</xdr:col>
      <xdr:colOff>132548</xdr:colOff>
      <xdr:row>801</xdr:row>
      <xdr:rowOff>161309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2969000"/>
          <a:ext cx="6419048" cy="4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132548</xdr:colOff>
      <xdr:row>492</xdr:row>
      <xdr:rowOff>142214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296500"/>
          <a:ext cx="6419048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37</xdr:col>
      <xdr:colOff>123024</xdr:colOff>
      <xdr:row>848</xdr:row>
      <xdr:rowOff>8976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6494500"/>
          <a:ext cx="640952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37</xdr:col>
      <xdr:colOff>103976</xdr:colOff>
      <xdr:row>517</xdr:row>
      <xdr:rowOff>85167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821000"/>
          <a:ext cx="6390476" cy="4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878</xdr:row>
      <xdr:rowOff>0</xdr:rowOff>
    </xdr:from>
    <xdr:to>
      <xdr:col>37</xdr:col>
      <xdr:colOff>123024</xdr:colOff>
      <xdr:row>890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4973000"/>
          <a:ext cx="640952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142071</xdr:colOff>
      <xdr:row>928</xdr:row>
      <xdr:rowOff>151524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E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7640000"/>
          <a:ext cx="6428571" cy="7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123024</xdr:colOff>
      <xdr:row>943</xdr:row>
      <xdr:rowOff>113976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4879000"/>
          <a:ext cx="640952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37</xdr:col>
      <xdr:colOff>84929</xdr:colOff>
      <xdr:row>982</xdr:row>
      <xdr:rowOff>113476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594000"/>
          <a:ext cx="6371429" cy="65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99</xdr:row>
      <xdr:rowOff>132381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7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123</xdr:row>
      <xdr:rowOff>142357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</xdr:row>
      <xdr:rowOff>19050</xdr:rowOff>
    </xdr:from>
    <xdr:to>
      <xdr:col>49</xdr:col>
      <xdr:colOff>122757</xdr:colOff>
      <xdr:row>123</xdr:row>
      <xdr:rowOff>190169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0974050"/>
          <a:ext cx="854285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84929</xdr:colOff>
      <xdr:row>160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193500"/>
          <a:ext cx="6371429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94452</xdr:colOff>
      <xdr:row>170</xdr:row>
      <xdr:rowOff>47452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051500"/>
          <a:ext cx="6380952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94452</xdr:colOff>
      <xdr:row>215</xdr:row>
      <xdr:rowOff>75548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814000"/>
          <a:ext cx="6380952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190</xdr:row>
      <xdr:rowOff>0</xdr:rowOff>
    </xdr:from>
    <xdr:to>
      <xdr:col>37</xdr:col>
      <xdr:colOff>151595</xdr:colOff>
      <xdr:row>211</xdr:row>
      <xdr:rowOff>180452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765000"/>
          <a:ext cx="6438095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30</xdr:col>
      <xdr:colOff>170809</xdr:colOff>
      <xdr:row>272</xdr:row>
      <xdr:rowOff>76071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004000"/>
          <a:ext cx="5123809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37</xdr:col>
      <xdr:colOff>123024</xdr:colOff>
      <xdr:row>247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337500"/>
          <a:ext cx="640952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103976</xdr:colOff>
      <xdr:row>354</xdr:row>
      <xdr:rowOff>84786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8577500"/>
          <a:ext cx="6390476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327</xdr:row>
      <xdr:rowOff>142874</xdr:rowOff>
    </xdr:from>
    <xdr:to>
      <xdr:col>62</xdr:col>
      <xdr:colOff>141018</xdr:colOff>
      <xdr:row>356</xdr:row>
      <xdr:rowOff>136660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4875" y="51006374"/>
          <a:ext cx="11047143" cy="5518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37</xdr:col>
      <xdr:colOff>113500</xdr:colOff>
      <xdr:row>375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721500"/>
          <a:ext cx="6400000" cy="24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37</xdr:col>
      <xdr:colOff>161119</xdr:colOff>
      <xdr:row>259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814000"/>
          <a:ext cx="6447619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37</xdr:col>
      <xdr:colOff>123024</xdr:colOff>
      <xdr:row>432</xdr:row>
      <xdr:rowOff>142143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151000"/>
          <a:ext cx="6409524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151595</xdr:colOff>
      <xdr:row>471</xdr:row>
      <xdr:rowOff>94952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009500"/>
          <a:ext cx="64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113500</xdr:colOff>
      <xdr:row>484</xdr:row>
      <xdr:rowOff>161619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486000"/>
          <a:ext cx="6400000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85</xdr:row>
      <xdr:rowOff>0</xdr:rowOff>
    </xdr:from>
    <xdr:to>
      <xdr:col>37</xdr:col>
      <xdr:colOff>123024</xdr:colOff>
      <xdr:row>130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37</xdr:col>
      <xdr:colOff>103976</xdr:colOff>
      <xdr:row>333</xdr:row>
      <xdr:rowOff>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194000"/>
          <a:ext cx="6390476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103976</xdr:colOff>
      <xdr:row>412</xdr:row>
      <xdr:rowOff>142286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90476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123024</xdr:colOff>
      <xdr:row>425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9339500"/>
          <a:ext cx="640952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507</xdr:row>
      <xdr:rowOff>0</xdr:rowOff>
    </xdr:from>
    <xdr:to>
      <xdr:col>37</xdr:col>
      <xdr:colOff>94452</xdr:colOff>
      <xdr:row>529</xdr:row>
      <xdr:rowOff>142333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960000"/>
          <a:ext cx="638095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37</xdr:col>
      <xdr:colOff>142071</xdr:colOff>
      <xdr:row>706</xdr:row>
      <xdr:rowOff>28167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0962500"/>
          <a:ext cx="6428571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47</xdr:col>
      <xdr:colOff>84690</xdr:colOff>
      <xdr:row>552</xdr:row>
      <xdr:rowOff>75690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154000"/>
          <a:ext cx="8276190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37</xdr:col>
      <xdr:colOff>103976</xdr:colOff>
      <xdr:row>587</xdr:row>
      <xdr:rowOff>66024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4678500"/>
          <a:ext cx="6390476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103976</xdr:colOff>
      <xdr:row>478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3627000"/>
          <a:ext cx="63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103976</xdr:colOff>
      <xdr:row>612</xdr:row>
      <xdr:rowOff>104190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7058500"/>
          <a:ext cx="6390476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37</xdr:col>
      <xdr:colOff>113500</xdr:colOff>
      <xdr:row>647</xdr:row>
      <xdr:rowOff>132524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1821000"/>
          <a:ext cx="640000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113500</xdr:colOff>
      <xdr:row>491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294000"/>
          <a:ext cx="640000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123024</xdr:colOff>
      <xdr:row>661</xdr:row>
      <xdr:rowOff>94929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8488500"/>
          <a:ext cx="6409524" cy="2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37</xdr:col>
      <xdr:colOff>113500</xdr:colOff>
      <xdr:row>187</xdr:row>
      <xdr:rowOff>104119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480000"/>
          <a:ext cx="6400000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7</xdr:col>
      <xdr:colOff>114300</xdr:colOff>
      <xdr:row>161</xdr:row>
      <xdr:rowOff>9525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0480000"/>
          <a:ext cx="68580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103976</xdr:colOff>
      <xdr:row>213</xdr:row>
      <xdr:rowOff>66071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5814000"/>
          <a:ext cx="639047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123024</xdr:colOff>
      <xdr:row>246</xdr:row>
      <xdr:rowOff>85238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3053000"/>
          <a:ext cx="6409524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37</xdr:col>
      <xdr:colOff>123024</xdr:colOff>
      <xdr:row>286</xdr:row>
      <xdr:rowOff>94405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7815500"/>
          <a:ext cx="6409524" cy="67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400000" cy="4028571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1064000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</xdr:row>
      <xdr:rowOff>0</xdr:rowOff>
    </xdr:from>
    <xdr:to>
      <xdr:col>37</xdr:col>
      <xdr:colOff>103976</xdr:colOff>
      <xdr:row>226</xdr:row>
      <xdr:rowOff>180429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0"/>
          <a:ext cx="639047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37</xdr:col>
      <xdr:colOff>123024</xdr:colOff>
      <xdr:row>269</xdr:row>
      <xdr:rowOff>66143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9565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123024</xdr:colOff>
      <xdr:row>129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40952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37</xdr:col>
      <xdr:colOff>103976</xdr:colOff>
      <xdr:row>464</xdr:row>
      <xdr:rowOff>189976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6581000"/>
          <a:ext cx="6390476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584</xdr:row>
      <xdr:rowOff>160833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201000"/>
          <a:ext cx="6371429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37</xdr:col>
      <xdr:colOff>103976</xdr:colOff>
      <xdr:row>513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1343500"/>
          <a:ext cx="6390476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103976</xdr:colOff>
      <xdr:row>522</xdr:row>
      <xdr:rowOff>18857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0106500"/>
          <a:ext cx="6390476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132548</xdr:colOff>
      <xdr:row>601</xdr:row>
      <xdr:rowOff>56762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4013000"/>
          <a:ext cx="6419048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594</xdr:row>
      <xdr:rowOff>9525</xdr:rowOff>
    </xdr:from>
    <xdr:to>
      <xdr:col>58</xdr:col>
      <xdr:colOff>94076</xdr:colOff>
      <xdr:row>599</xdr:row>
      <xdr:rowOff>180835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52600" y="105737025"/>
          <a:ext cx="9390476" cy="1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37</xdr:col>
      <xdr:colOff>132548</xdr:colOff>
      <xdr:row>149</xdr:row>
      <xdr:rowOff>56714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4955500"/>
          <a:ext cx="6419048" cy="34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113500</xdr:colOff>
      <xdr:row>650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5633500"/>
          <a:ext cx="6400000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894</xdr:row>
      <xdr:rowOff>0</xdr:rowOff>
    </xdr:from>
    <xdr:to>
      <xdr:col>37</xdr:col>
      <xdr:colOff>123024</xdr:colOff>
      <xdr:row>915</xdr:row>
      <xdr:rowOff>170929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6210000"/>
          <a:ext cx="640952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37</xdr:col>
      <xdr:colOff>94452</xdr:colOff>
      <xdr:row>176</xdr:row>
      <xdr:rowOff>104476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242000"/>
          <a:ext cx="6380952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37</xdr:col>
      <xdr:colOff>132548</xdr:colOff>
      <xdr:row>189</xdr:row>
      <xdr:rowOff>190190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3718500"/>
          <a:ext cx="6419048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25</xdr:col>
      <xdr:colOff>161405</xdr:colOff>
      <xdr:row>999</xdr:row>
      <xdr:rowOff>95167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5260000"/>
          <a:ext cx="416190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103976</xdr:colOff>
      <xdr:row>687</xdr:row>
      <xdr:rowOff>8690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206000"/>
          <a:ext cx="6390476" cy="6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103976</xdr:colOff>
      <xdr:row>704</xdr:row>
      <xdr:rowOff>142476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1064000"/>
          <a:ext cx="6390476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696</xdr:row>
      <xdr:rowOff>180975</xdr:rowOff>
    </xdr:from>
    <xdr:to>
      <xdr:col>50</xdr:col>
      <xdr:colOff>65595</xdr:colOff>
      <xdr:row>702</xdr:row>
      <xdr:rowOff>152261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2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2500" y="132768975"/>
          <a:ext cx="8638095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37</xdr:col>
      <xdr:colOff>103976</xdr:colOff>
      <xdr:row>1156</xdr:row>
      <xdr:rowOff>170833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2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3454000"/>
          <a:ext cx="6390476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705</xdr:row>
      <xdr:rowOff>0</xdr:rowOff>
    </xdr:from>
    <xdr:to>
      <xdr:col>37</xdr:col>
      <xdr:colOff>132548</xdr:colOff>
      <xdr:row>729</xdr:row>
      <xdr:rowOff>123238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2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302500"/>
          <a:ext cx="6419048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40</xdr:col>
      <xdr:colOff>0</xdr:colOff>
      <xdr:row>652</xdr:row>
      <xdr:rowOff>0</xdr:rowOff>
    </xdr:from>
    <xdr:to>
      <xdr:col>73</xdr:col>
      <xdr:colOff>103976</xdr:colOff>
      <xdr:row>687</xdr:row>
      <xdr:rowOff>8690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2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0" y="124206000"/>
          <a:ext cx="6390476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37</xdr:col>
      <xdr:colOff>123024</xdr:colOff>
      <xdr:row>963</xdr:row>
      <xdr:rowOff>104476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2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1165500"/>
          <a:ext cx="640952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94452</xdr:colOff>
      <xdr:row>1173</xdr:row>
      <xdr:rowOff>9190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2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0789500"/>
          <a:ext cx="6380952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37</xdr:col>
      <xdr:colOff>103976</xdr:colOff>
      <xdr:row>1198</xdr:row>
      <xdr:rowOff>113762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2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4028000"/>
          <a:ext cx="639047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132548</xdr:colOff>
      <xdr:row>975</xdr:row>
      <xdr:rowOff>161643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2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3642000"/>
          <a:ext cx="6419048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1201</xdr:row>
      <xdr:rowOff>0</xdr:rowOff>
    </xdr:from>
    <xdr:to>
      <xdr:col>37</xdr:col>
      <xdr:colOff>123024</xdr:colOff>
      <xdr:row>1214</xdr:row>
      <xdr:rowOff>142548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2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8790500"/>
          <a:ext cx="6409524" cy="2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37</xdr:col>
      <xdr:colOff>113500</xdr:colOff>
      <xdr:row>1238</xdr:row>
      <xdr:rowOff>37548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2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1457500"/>
          <a:ext cx="6400000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1231</xdr:row>
      <xdr:rowOff>123825</xdr:rowOff>
    </xdr:from>
    <xdr:to>
      <xdr:col>48</xdr:col>
      <xdr:colOff>122770</xdr:colOff>
      <xdr:row>1235</xdr:row>
      <xdr:rowOff>171349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2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8675" y="234629325"/>
          <a:ext cx="8438095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37</xdr:col>
      <xdr:colOff>113500</xdr:colOff>
      <xdr:row>1261</xdr:row>
      <xdr:rowOff>113762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2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36029500"/>
          <a:ext cx="6400000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1262</xdr:row>
      <xdr:rowOff>0</xdr:rowOff>
    </xdr:from>
    <xdr:to>
      <xdr:col>37</xdr:col>
      <xdr:colOff>123024</xdr:colOff>
      <xdr:row>1287</xdr:row>
      <xdr:rowOff>94643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40411000"/>
          <a:ext cx="6409524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19050</xdr:colOff>
      <xdr:row>1272</xdr:row>
      <xdr:rowOff>95250</xdr:rowOff>
    </xdr:from>
    <xdr:to>
      <xdr:col>54</xdr:col>
      <xdr:colOff>17907</xdr:colOff>
      <xdr:row>1286</xdr:row>
      <xdr:rowOff>171107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2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2050" y="242411250"/>
          <a:ext cx="914285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1288</xdr:row>
      <xdr:rowOff>0</xdr:rowOff>
    </xdr:from>
    <xdr:to>
      <xdr:col>37</xdr:col>
      <xdr:colOff>103976</xdr:colOff>
      <xdr:row>1305</xdr:row>
      <xdr:rowOff>161500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2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45364000"/>
          <a:ext cx="6390476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86</xdr:row>
      <xdr:rowOff>113643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147</xdr:row>
      <xdr:rowOff>132262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37</xdr:col>
      <xdr:colOff>151595</xdr:colOff>
      <xdr:row>254</xdr:row>
      <xdr:rowOff>122738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432500"/>
          <a:ext cx="6438095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132548</xdr:colOff>
      <xdr:row>302</xdr:row>
      <xdr:rowOff>113214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5765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84929</xdr:colOff>
      <xdr:row>377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054000"/>
          <a:ext cx="6371429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37</xdr:col>
      <xdr:colOff>123024</xdr:colOff>
      <xdr:row>168</xdr:row>
      <xdr:rowOff>104333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575000"/>
          <a:ext cx="6409524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0</xdr:colOff>
      <xdr:row>159</xdr:row>
      <xdr:rowOff>47625</xdr:rowOff>
    </xdr:from>
    <xdr:to>
      <xdr:col>52</xdr:col>
      <xdr:colOff>8476</xdr:colOff>
      <xdr:row>169</xdr:row>
      <xdr:rowOff>142625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0" y="30337125"/>
          <a:ext cx="8390476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94452</xdr:colOff>
      <xdr:row>322</xdr:row>
      <xdr:rowOff>132929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102500"/>
          <a:ext cx="638095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161925</xdr:colOff>
      <xdr:row>313</xdr:row>
      <xdr:rowOff>142875</xdr:rowOff>
    </xdr:from>
    <xdr:to>
      <xdr:col>51</xdr:col>
      <xdr:colOff>27520</xdr:colOff>
      <xdr:row>322</xdr:row>
      <xdr:rowOff>75994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4925" y="59769375"/>
          <a:ext cx="8438095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37</xdr:col>
      <xdr:colOff>132548</xdr:colOff>
      <xdr:row>434</xdr:row>
      <xdr:rowOff>75357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009500"/>
          <a:ext cx="6419048" cy="6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37</xdr:col>
      <xdr:colOff>94452</xdr:colOff>
      <xdr:row>465</xdr:row>
      <xdr:rowOff>123357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963000"/>
          <a:ext cx="6380952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454</xdr:row>
      <xdr:rowOff>95250</xdr:rowOff>
    </xdr:from>
    <xdr:to>
      <xdr:col>48</xdr:col>
      <xdr:colOff>189445</xdr:colOff>
      <xdr:row>464</xdr:row>
      <xdr:rowOff>85488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" y="86582250"/>
          <a:ext cx="8438095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37</xdr:col>
      <xdr:colOff>94452</xdr:colOff>
      <xdr:row>505</xdr:row>
      <xdr:rowOff>94762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2392500"/>
          <a:ext cx="638095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37</xdr:col>
      <xdr:colOff>132548</xdr:colOff>
      <xdr:row>553</xdr:row>
      <xdr:rowOff>142357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346000"/>
          <a:ext cx="6419048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37</xdr:col>
      <xdr:colOff>113500</xdr:colOff>
      <xdr:row>647</xdr:row>
      <xdr:rowOff>189929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872000"/>
          <a:ext cx="6400000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37</xdr:col>
      <xdr:colOff>123024</xdr:colOff>
      <xdr:row>712</xdr:row>
      <xdr:rowOff>113214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7063500"/>
          <a:ext cx="640952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37</xdr:col>
      <xdr:colOff>132548</xdr:colOff>
      <xdr:row>735</xdr:row>
      <xdr:rowOff>142381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6207500"/>
          <a:ext cx="6419048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724</xdr:row>
      <xdr:rowOff>0</xdr:rowOff>
    </xdr:from>
    <xdr:to>
      <xdr:col>51</xdr:col>
      <xdr:colOff>160808</xdr:colOff>
      <xdr:row>735</xdr:row>
      <xdr:rowOff>190214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42975" y="137922000"/>
          <a:ext cx="893333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321</xdr:row>
      <xdr:rowOff>0</xdr:rowOff>
    </xdr:from>
    <xdr:ext cx="6409524" cy="280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680500"/>
          <a:ext cx="6409524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390476" cy="4152381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5816500"/>
          <a:ext cx="639047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390476" cy="7104762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0769500"/>
          <a:ext cx="6390476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428571" cy="341904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2684500"/>
          <a:ext cx="6428571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489</xdr:row>
      <xdr:rowOff>0</xdr:rowOff>
    </xdr:from>
    <xdr:to>
      <xdr:col>37</xdr:col>
      <xdr:colOff>123024</xdr:colOff>
      <xdr:row>510</xdr:row>
      <xdr:rowOff>47119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6200000"/>
          <a:ext cx="6409524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37</xdr:col>
      <xdr:colOff>123024</xdr:colOff>
      <xdr:row>355</xdr:row>
      <xdr:rowOff>142500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1628000"/>
          <a:ext cx="6409524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94452</xdr:colOff>
      <xdr:row>289</xdr:row>
      <xdr:rowOff>114024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958000"/>
          <a:ext cx="6380952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123024</xdr:colOff>
      <xdr:row>371</xdr:row>
      <xdr:rowOff>37738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4676000"/>
          <a:ext cx="6409524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123024</xdr:colOff>
      <xdr:row>195</xdr:row>
      <xdr:rowOff>85405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71000"/>
          <a:ext cx="640952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113500</xdr:colOff>
      <xdr:row>381</xdr:row>
      <xdr:rowOff>161690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722500"/>
          <a:ext cx="6400000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103976</xdr:colOff>
      <xdr:row>392</xdr:row>
      <xdr:rowOff>152143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7627500"/>
          <a:ext cx="6390476" cy="2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37</xdr:col>
      <xdr:colOff>113500</xdr:colOff>
      <xdr:row>403</xdr:row>
      <xdr:rowOff>161667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9723000"/>
          <a:ext cx="6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404</xdr:row>
      <xdr:rowOff>0</xdr:rowOff>
    </xdr:from>
    <xdr:to>
      <xdr:col>37</xdr:col>
      <xdr:colOff>113501</xdr:colOff>
      <xdr:row>420</xdr:row>
      <xdr:rowOff>85333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1525" y="71818500"/>
          <a:ext cx="6390476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796</xdr:row>
      <xdr:rowOff>0</xdr:rowOff>
    </xdr:from>
    <xdr:to>
      <xdr:col>37</xdr:col>
      <xdr:colOff>113500</xdr:colOff>
      <xdr:row>833</xdr:row>
      <xdr:rowOff>122928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0777000"/>
          <a:ext cx="6400000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807</xdr:row>
      <xdr:rowOff>47625</xdr:rowOff>
    </xdr:from>
    <xdr:to>
      <xdr:col>61</xdr:col>
      <xdr:colOff>112952</xdr:colOff>
      <xdr:row>835</xdr:row>
      <xdr:rowOff>94577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122920125"/>
          <a:ext cx="1078095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113500</xdr:colOff>
      <xdr:row>234</xdr:row>
      <xdr:rowOff>84905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100000"/>
          <a:ext cx="6400000" cy="6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37</xdr:col>
      <xdr:colOff>123024</xdr:colOff>
      <xdr:row>460</xdr:row>
      <xdr:rowOff>56309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962500"/>
          <a:ext cx="6409524" cy="672380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37</xdr:col>
      <xdr:colOff>123024</xdr:colOff>
      <xdr:row>470</xdr:row>
      <xdr:rowOff>152167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7820500"/>
          <a:ext cx="6409524" cy="1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380952" cy="7580952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106500"/>
          <a:ext cx="6380952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74</xdr:row>
      <xdr:rowOff>9525</xdr:rowOff>
    </xdr:from>
    <xdr:ext cx="11078857" cy="5571143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92592525"/>
          <a:ext cx="11078857" cy="5571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108</xdr:row>
      <xdr:rowOff>0</xdr:rowOff>
    </xdr:from>
    <xdr:to>
      <xdr:col>37</xdr:col>
      <xdr:colOff>113500</xdr:colOff>
      <xdr:row>121</xdr:row>
      <xdr:rowOff>190167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400000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113500</xdr:colOff>
      <xdr:row>139</xdr:row>
      <xdr:rowOff>152000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431500"/>
          <a:ext cx="6400000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39</xdr:col>
      <xdr:colOff>56309</xdr:colOff>
      <xdr:row>393</xdr:row>
      <xdr:rowOff>171119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390000"/>
          <a:ext cx="6723809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99</xdr:col>
      <xdr:colOff>188214</xdr:colOff>
      <xdr:row>487</xdr:row>
      <xdr:rowOff>189214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5628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99</xdr:col>
      <xdr:colOff>188214</xdr:colOff>
      <xdr:row>561</xdr:row>
      <xdr:rowOff>189214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725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47</xdr:col>
      <xdr:colOff>46595</xdr:colOff>
      <xdr:row>600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156000"/>
          <a:ext cx="8238095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92</xdr:col>
      <xdr:colOff>7428</xdr:colOff>
      <xdr:row>605</xdr:row>
      <xdr:rowOff>9429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442000"/>
          <a:ext cx="16771428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37</xdr:col>
      <xdr:colOff>123024</xdr:colOff>
      <xdr:row>646</xdr:row>
      <xdr:rowOff>27929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7919500"/>
          <a:ext cx="6409524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805</xdr:row>
      <xdr:rowOff>0</xdr:rowOff>
    </xdr:from>
    <xdr:to>
      <xdr:col>37</xdr:col>
      <xdr:colOff>132548</xdr:colOff>
      <xdr:row>850</xdr:row>
      <xdr:rowOff>160833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874000"/>
          <a:ext cx="641904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713</xdr:row>
      <xdr:rowOff>0</xdr:rowOff>
    </xdr:from>
    <xdr:to>
      <xdr:col>37</xdr:col>
      <xdr:colOff>103976</xdr:colOff>
      <xdr:row>734</xdr:row>
      <xdr:rowOff>94738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5826500"/>
          <a:ext cx="6390476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37</xdr:col>
      <xdr:colOff>113500</xdr:colOff>
      <xdr:row>753</xdr:row>
      <xdr:rowOff>171048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398500"/>
          <a:ext cx="6400000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76200</xdr:colOff>
      <xdr:row>746</xdr:row>
      <xdr:rowOff>76200</xdr:rowOff>
    </xdr:from>
    <xdr:to>
      <xdr:col>57</xdr:col>
      <xdr:colOff>36962</xdr:colOff>
      <xdr:row>754</xdr:row>
      <xdr:rowOff>123629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0700" y="142189200"/>
          <a:ext cx="9104762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113500</xdr:colOff>
      <xdr:row>767</xdr:row>
      <xdr:rowOff>171190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4208500"/>
          <a:ext cx="640000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37</xdr:col>
      <xdr:colOff>123024</xdr:colOff>
      <xdr:row>882</xdr:row>
      <xdr:rowOff>113976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5544500"/>
          <a:ext cx="640952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113500</xdr:colOff>
      <xdr:row>86</xdr:row>
      <xdr:rowOff>94667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113500</xdr:colOff>
      <xdr:row>185</xdr:row>
      <xdr:rowOff>47214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766000"/>
          <a:ext cx="6400000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37</xdr:col>
      <xdr:colOff>113500</xdr:colOff>
      <xdr:row>129</xdr:row>
      <xdr:rowOff>37786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098000"/>
          <a:ext cx="640000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37</xdr:col>
      <xdr:colOff>113500</xdr:colOff>
      <xdr:row>147</xdr:row>
      <xdr:rowOff>133024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527000"/>
          <a:ext cx="640000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123024</xdr:colOff>
      <xdr:row>201</xdr:row>
      <xdr:rowOff>133024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814000"/>
          <a:ext cx="6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70</xdr:row>
      <xdr:rowOff>0</xdr:rowOff>
    </xdr:from>
    <xdr:ext cx="6390476" cy="87047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767000"/>
          <a:ext cx="63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</xdr:row>
      <xdr:rowOff>0</xdr:rowOff>
    </xdr:from>
    <xdr:ext cx="6409524" cy="2857143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911000"/>
          <a:ext cx="6409524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127</xdr:row>
      <xdr:rowOff>0</xdr:rowOff>
    </xdr:from>
    <xdr:ext cx="9523809" cy="73333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51625500"/>
          <a:ext cx="952380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</xdr:row>
      <xdr:rowOff>0</xdr:rowOff>
    </xdr:from>
    <xdr:ext cx="6400000" cy="4333333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9115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885714" cy="2657143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8293000"/>
          <a:ext cx="6885714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164</xdr:row>
      <xdr:rowOff>76200</xdr:rowOff>
    </xdr:from>
    <xdr:ext cx="9457143" cy="68571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86050" y="58750200"/>
          <a:ext cx="945714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409524" cy="6304762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1722000"/>
          <a:ext cx="6409524" cy="6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390476" cy="40000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199000"/>
          <a:ext cx="6390476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274</xdr:row>
      <xdr:rowOff>0</xdr:rowOff>
    </xdr:from>
    <xdr:to>
      <xdr:col>37</xdr:col>
      <xdr:colOff>113500</xdr:colOff>
      <xdr:row>298</xdr:row>
      <xdr:rowOff>113714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815500"/>
          <a:ext cx="640000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37</xdr:col>
      <xdr:colOff>113500</xdr:colOff>
      <xdr:row>254</xdr:row>
      <xdr:rowOff>47190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2862500"/>
          <a:ext cx="6400000" cy="3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37</xdr:col>
      <xdr:colOff>113500</xdr:colOff>
      <xdr:row>361</xdr:row>
      <xdr:rowOff>170381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293000"/>
          <a:ext cx="6400000" cy="8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113500</xdr:colOff>
      <xdr:row>379</xdr:row>
      <xdr:rowOff>161548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9342000"/>
          <a:ext cx="6400000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76200</xdr:colOff>
      <xdr:row>372</xdr:row>
      <xdr:rowOff>133350</xdr:rowOff>
    </xdr:from>
    <xdr:to>
      <xdr:col>39</xdr:col>
      <xdr:colOff>151748</xdr:colOff>
      <xdr:row>377</xdr:row>
      <xdr:rowOff>133231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62200" y="70999350"/>
          <a:ext cx="5219048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123024</xdr:colOff>
      <xdr:row>427</xdr:row>
      <xdr:rowOff>132262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7710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37</xdr:col>
      <xdr:colOff>123024</xdr:colOff>
      <xdr:row>484</xdr:row>
      <xdr:rowOff>85190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011000"/>
          <a:ext cx="6409524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37</xdr:col>
      <xdr:colOff>84929</xdr:colOff>
      <xdr:row>308</xdr:row>
      <xdr:rowOff>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71429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275</xdr:row>
      <xdr:rowOff>28575</xdr:rowOff>
    </xdr:from>
    <xdr:to>
      <xdr:col>47</xdr:col>
      <xdr:colOff>160905</xdr:colOff>
      <xdr:row>316</xdr:row>
      <xdr:rowOff>56170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14125575"/>
          <a:ext cx="8161905" cy="7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37</xdr:col>
      <xdr:colOff>113500</xdr:colOff>
      <xdr:row>370</xdr:row>
      <xdr:rowOff>132762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6484500"/>
          <a:ext cx="640000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123024</xdr:colOff>
      <xdr:row>519</xdr:row>
      <xdr:rowOff>37595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869000"/>
          <a:ext cx="6409524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113500</xdr:colOff>
      <xdr:row>572</xdr:row>
      <xdr:rowOff>65929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3060500"/>
          <a:ext cx="6400000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132548</xdr:colOff>
      <xdr:row>589</xdr:row>
      <xdr:rowOff>190143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419048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9525</xdr:colOff>
      <xdr:row>583</xdr:row>
      <xdr:rowOff>171450</xdr:rowOff>
    </xdr:from>
    <xdr:to>
      <xdr:col>39</xdr:col>
      <xdr:colOff>18406</xdr:colOff>
      <xdr:row>587</xdr:row>
      <xdr:rowOff>76117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95525" y="111232950"/>
          <a:ext cx="5152381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37</xdr:col>
      <xdr:colOff>123024</xdr:colOff>
      <xdr:row>638</xdr:row>
      <xdr:rowOff>75119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2966500"/>
          <a:ext cx="6409524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37</xdr:col>
      <xdr:colOff>103976</xdr:colOff>
      <xdr:row>728</xdr:row>
      <xdr:rowOff>18476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5730000"/>
          <a:ext cx="6390476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103976</xdr:colOff>
      <xdr:row>739</xdr:row>
      <xdr:rowOff>37905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0873500"/>
          <a:ext cx="6390476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641</xdr:row>
      <xdr:rowOff>0</xdr:rowOff>
    </xdr:from>
    <xdr:to>
      <xdr:col>37</xdr:col>
      <xdr:colOff>113500</xdr:colOff>
      <xdr:row>677</xdr:row>
      <xdr:rowOff>56286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2110500"/>
          <a:ext cx="6400000" cy="6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113500</xdr:colOff>
      <xdr:row>98</xdr:row>
      <xdr:rowOff>170500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71</xdr:row>
      <xdr:rowOff>152400</xdr:rowOff>
    </xdr:from>
    <xdr:to>
      <xdr:col>60</xdr:col>
      <xdr:colOff>112970</xdr:colOff>
      <xdr:row>99</xdr:row>
      <xdr:rowOff>142209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249400"/>
          <a:ext cx="106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6409524" cy="499047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4485500"/>
          <a:ext cx="64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193</xdr:row>
      <xdr:rowOff>0</xdr:rowOff>
    </xdr:from>
    <xdr:ext cx="6390476" cy="2409524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8011000"/>
          <a:ext cx="63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6409524" cy="2285714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0487500"/>
          <a:ext cx="6409524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37</xdr:col>
      <xdr:colOff>123024</xdr:colOff>
      <xdr:row>442</xdr:row>
      <xdr:rowOff>8595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409524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415</xdr:row>
      <xdr:rowOff>47626</xdr:rowOff>
    </xdr:from>
    <xdr:to>
      <xdr:col>69</xdr:col>
      <xdr:colOff>38566</xdr:colOff>
      <xdr:row>436</xdr:row>
      <xdr:rowOff>190459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54911626"/>
          <a:ext cx="12268666" cy="414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123024</xdr:colOff>
      <xdr:row>484</xdr:row>
      <xdr:rowOff>103833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389500"/>
          <a:ext cx="6409524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457</xdr:row>
      <xdr:rowOff>104775</xdr:rowOff>
    </xdr:from>
    <xdr:to>
      <xdr:col>65</xdr:col>
      <xdr:colOff>93807</xdr:colOff>
      <xdr:row>487</xdr:row>
      <xdr:rowOff>180251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" y="70780275"/>
          <a:ext cx="11542857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31</xdr:col>
      <xdr:colOff>85071</xdr:colOff>
      <xdr:row>593</xdr:row>
      <xdr:rowOff>47190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675500"/>
          <a:ext cx="522857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104776</xdr:colOff>
      <xdr:row>580</xdr:row>
      <xdr:rowOff>114301</xdr:rowOff>
    </xdr:from>
    <xdr:to>
      <xdr:col>57</xdr:col>
      <xdr:colOff>65419</xdr:colOff>
      <xdr:row>608</xdr:row>
      <xdr:rowOff>123158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776" y="71742301"/>
          <a:ext cx="1005714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31</xdr:col>
      <xdr:colOff>113643</xdr:colOff>
      <xdr:row>626</xdr:row>
      <xdr:rowOff>37714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1534000"/>
          <a:ext cx="52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613</xdr:row>
      <xdr:rowOff>180976</xdr:rowOff>
    </xdr:from>
    <xdr:to>
      <xdr:col>57</xdr:col>
      <xdr:colOff>74944</xdr:colOff>
      <xdr:row>641</xdr:row>
      <xdr:rowOff>189833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301" y="82286476"/>
          <a:ext cx="1005714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659</xdr:row>
      <xdr:rowOff>0</xdr:rowOff>
    </xdr:from>
    <xdr:to>
      <xdr:col>36</xdr:col>
      <xdr:colOff>170690</xdr:colOff>
      <xdr:row>674</xdr:row>
      <xdr:rowOff>180595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0" y="95250000"/>
          <a:ext cx="60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114301</xdr:colOff>
      <xdr:row>662</xdr:row>
      <xdr:rowOff>66676</xdr:rowOff>
    </xdr:from>
    <xdr:to>
      <xdr:col>58</xdr:col>
      <xdr:colOff>74944</xdr:colOff>
      <xdr:row>690</xdr:row>
      <xdr:rowOff>75533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6801" y="95888176"/>
          <a:ext cx="1005714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19</xdr:col>
      <xdr:colOff>28214</xdr:colOff>
      <xdr:row>266</xdr:row>
      <xdr:rowOff>180595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7815500"/>
          <a:ext cx="288571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37</xdr:col>
      <xdr:colOff>103976</xdr:colOff>
      <xdr:row>311</xdr:row>
      <xdr:rowOff>66167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5245000"/>
          <a:ext cx="639047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132548</xdr:colOff>
      <xdr:row>349</xdr:row>
      <xdr:rowOff>180667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4198500"/>
          <a:ext cx="6419048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37</xdr:col>
      <xdr:colOff>103976</xdr:colOff>
      <xdr:row>532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060000"/>
          <a:ext cx="63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37</xdr:col>
      <xdr:colOff>103976</xdr:colOff>
      <xdr:row>364</xdr:row>
      <xdr:rowOff>161643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7246500"/>
          <a:ext cx="6390476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537</xdr:row>
      <xdr:rowOff>0</xdr:rowOff>
    </xdr:from>
    <xdr:to>
      <xdr:col>37</xdr:col>
      <xdr:colOff>123024</xdr:colOff>
      <xdr:row>551</xdr:row>
      <xdr:rowOff>123476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298500"/>
          <a:ext cx="6409524" cy="27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30</xdr:col>
      <xdr:colOff>104143</xdr:colOff>
      <xdr:row>62</xdr:row>
      <xdr:rowOff>57024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5057143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37</xdr:col>
      <xdr:colOff>132548</xdr:colOff>
      <xdr:row>122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"/>
          <a:ext cx="6419048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113500</xdr:colOff>
      <xdr:row>308</xdr:row>
      <xdr:rowOff>18286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338500"/>
          <a:ext cx="6400000" cy="6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123024</xdr:colOff>
      <xdr:row>177</xdr:row>
      <xdr:rowOff>180619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409524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37</xdr:col>
      <xdr:colOff>132548</xdr:colOff>
      <xdr:row>194</xdr:row>
      <xdr:rowOff>47262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099500"/>
          <a:ext cx="6419048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123024</xdr:colOff>
      <xdr:row>214</xdr:row>
      <xdr:rowOff>85262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147500"/>
          <a:ext cx="6409524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37</xdr:col>
      <xdr:colOff>132548</xdr:colOff>
      <xdr:row>378</xdr:row>
      <xdr:rowOff>123357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419048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123024</xdr:colOff>
      <xdr:row>400</xdr:row>
      <xdr:rowOff>18548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40952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37</xdr:col>
      <xdr:colOff>113500</xdr:colOff>
      <xdr:row>508</xdr:row>
      <xdr:rowOff>161238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962000"/>
          <a:ext cx="640000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113500</xdr:colOff>
      <xdr:row>242</xdr:row>
      <xdr:rowOff>104476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3815000"/>
          <a:ext cx="640000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37</xdr:col>
      <xdr:colOff>113500</xdr:colOff>
      <xdr:row>768</xdr:row>
      <xdr:rowOff>170500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7538500"/>
          <a:ext cx="6400000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741</xdr:row>
      <xdr:rowOff>76200</xdr:rowOff>
    </xdr:from>
    <xdr:to>
      <xdr:col>58</xdr:col>
      <xdr:colOff>17781</xdr:colOff>
      <xdr:row>768</xdr:row>
      <xdr:rowOff>8890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119900700"/>
          <a:ext cx="10152381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132548</xdr:colOff>
      <xdr:row>254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6291500"/>
          <a:ext cx="6419048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113500</xdr:colOff>
      <xdr:row>548</xdr:row>
      <xdr:rowOff>94929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821500"/>
          <a:ext cx="640000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37</xdr:col>
      <xdr:colOff>123024</xdr:colOff>
      <xdr:row>567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488500"/>
          <a:ext cx="6409524" cy="35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113500</xdr:colOff>
      <xdr:row>411</xdr:row>
      <xdr:rowOff>161667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390500"/>
          <a:ext cx="6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37</xdr:col>
      <xdr:colOff>123024</xdr:colOff>
      <xdr:row>427</xdr:row>
      <xdr:rowOff>152024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8486000"/>
          <a:ext cx="6409524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37</xdr:col>
      <xdr:colOff>84929</xdr:colOff>
      <xdr:row>449</xdr:row>
      <xdr:rowOff>66167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534000"/>
          <a:ext cx="6371429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113500</xdr:colOff>
      <xdr:row>462</xdr:row>
      <xdr:rowOff>152095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725000"/>
          <a:ext cx="640000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494</xdr:row>
      <xdr:rowOff>9525</xdr:rowOff>
    </xdr:from>
    <xdr:to>
      <xdr:col>63</xdr:col>
      <xdr:colOff>54425</xdr:colOff>
      <xdr:row>506</xdr:row>
      <xdr:rowOff>18858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23925" y="94116525"/>
          <a:ext cx="11132000" cy="229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409524" cy="75047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870500"/>
          <a:ext cx="6409524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163</xdr:row>
      <xdr:rowOff>0</xdr:rowOff>
    </xdr:from>
    <xdr:to>
      <xdr:col>37</xdr:col>
      <xdr:colOff>142071</xdr:colOff>
      <xdr:row>183</xdr:row>
      <xdr:rowOff>161429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9908500"/>
          <a:ext cx="6428571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37</xdr:col>
      <xdr:colOff>113500</xdr:colOff>
      <xdr:row>208</xdr:row>
      <xdr:rowOff>37524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909000"/>
          <a:ext cx="640000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132548</xdr:colOff>
      <xdr:row>226</xdr:row>
      <xdr:rowOff>142548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576500"/>
          <a:ext cx="641904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37</xdr:col>
      <xdr:colOff>123024</xdr:colOff>
      <xdr:row>238</xdr:row>
      <xdr:rowOff>180690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243500"/>
          <a:ext cx="640952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123024</xdr:colOff>
      <xdr:row>295</xdr:row>
      <xdr:rowOff>103857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958500"/>
          <a:ext cx="6409524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37</xdr:col>
      <xdr:colOff>113500</xdr:colOff>
      <xdr:row>470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341500"/>
          <a:ext cx="6400000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94452</xdr:colOff>
      <xdr:row>321</xdr:row>
      <xdr:rowOff>75762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7721500"/>
          <a:ext cx="6380952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311</xdr:row>
      <xdr:rowOff>66675</xdr:rowOff>
    </xdr:from>
    <xdr:to>
      <xdr:col>49</xdr:col>
      <xdr:colOff>160863</xdr:colOff>
      <xdr:row>321</xdr:row>
      <xdr:rowOff>66437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0125" y="59312175"/>
          <a:ext cx="8495238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37</xdr:col>
      <xdr:colOff>113500</xdr:colOff>
      <xdr:row>493</xdr:row>
      <xdr:rowOff>18643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0678000"/>
          <a:ext cx="640000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484</xdr:row>
      <xdr:rowOff>95250</xdr:rowOff>
    </xdr:from>
    <xdr:to>
      <xdr:col>48</xdr:col>
      <xdr:colOff>179930</xdr:colOff>
      <xdr:row>492</xdr:row>
      <xdr:rowOff>104583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2025" y="92297250"/>
          <a:ext cx="8361905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37</xdr:col>
      <xdr:colOff>103976</xdr:colOff>
      <xdr:row>409</xdr:row>
      <xdr:rowOff>142309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3533000"/>
          <a:ext cx="6390476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37</xdr:col>
      <xdr:colOff>123024</xdr:colOff>
      <xdr:row>530</xdr:row>
      <xdr:rowOff>66167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964500"/>
          <a:ext cx="6409524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123024</xdr:colOff>
      <xdr:row>602</xdr:row>
      <xdr:rowOff>56500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966000"/>
          <a:ext cx="6409524" cy="5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37</xdr:col>
      <xdr:colOff>103976</xdr:colOff>
      <xdr:row>617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252500"/>
          <a:ext cx="639047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132548</xdr:colOff>
      <xdr:row>679</xdr:row>
      <xdr:rowOff>18571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968000"/>
          <a:ext cx="6419048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37</xdr:col>
      <xdr:colOff>123024</xdr:colOff>
      <xdr:row>694</xdr:row>
      <xdr:rowOff>133048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9921000"/>
          <a:ext cx="640952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123024</xdr:colOff>
      <xdr:row>104</xdr:row>
      <xdr:rowOff>160833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37</xdr:col>
      <xdr:colOff>103976</xdr:colOff>
      <xdr:row>125</xdr:row>
      <xdr:rowOff>37762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6390476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95250</xdr:colOff>
      <xdr:row>118</xdr:row>
      <xdr:rowOff>76200</xdr:rowOff>
    </xdr:from>
    <xdr:to>
      <xdr:col>40</xdr:col>
      <xdr:colOff>18583</xdr:colOff>
      <xdr:row>121</xdr:row>
      <xdr:rowOff>142795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05250" y="22555200"/>
          <a:ext cx="3733333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132548</xdr:colOff>
      <xdr:row>171</xdr:row>
      <xdr:rowOff>94167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419048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151595</xdr:colOff>
      <xdr:row>236</xdr:row>
      <xdr:rowOff>56429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385500"/>
          <a:ext cx="64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132548</xdr:colOff>
      <xdr:row>188</xdr:row>
      <xdr:rowOff>75809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766000"/>
          <a:ext cx="6419048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113500</xdr:colOff>
      <xdr:row>270</xdr:row>
      <xdr:rowOff>170690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400000" cy="6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123024</xdr:colOff>
      <xdr:row>314</xdr:row>
      <xdr:rowOff>180286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409524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352</xdr:row>
      <xdr:rowOff>0</xdr:rowOff>
    </xdr:from>
    <xdr:to>
      <xdr:col>37</xdr:col>
      <xdr:colOff>94452</xdr:colOff>
      <xdr:row>365</xdr:row>
      <xdr:rowOff>47309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056000"/>
          <a:ext cx="6380952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37</xdr:col>
      <xdr:colOff>123024</xdr:colOff>
      <xdr:row>379</xdr:row>
      <xdr:rowOff>123500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409524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123024</xdr:colOff>
      <xdr:row>522</xdr:row>
      <xdr:rowOff>151357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867500"/>
          <a:ext cx="6409524" cy="8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31</xdr:col>
      <xdr:colOff>27929</xdr:colOff>
      <xdr:row>698</xdr:row>
      <xdr:rowOff>123286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8869500"/>
          <a:ext cx="51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132548</xdr:colOff>
      <xdr:row>542</xdr:row>
      <xdr:rowOff>28238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2202000"/>
          <a:ext cx="6419048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537</xdr:row>
      <xdr:rowOff>38100</xdr:rowOff>
    </xdr:from>
    <xdr:to>
      <xdr:col>54</xdr:col>
      <xdr:colOff>94067</xdr:colOff>
      <xdr:row>539</xdr:row>
      <xdr:rowOff>142814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93954600"/>
          <a:ext cx="9466667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113500</xdr:colOff>
      <xdr:row>643</xdr:row>
      <xdr:rowOff>56619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9918500"/>
          <a:ext cx="6400000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123024</xdr:colOff>
      <xdr:row>828</xdr:row>
      <xdr:rowOff>65738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3921500"/>
          <a:ext cx="6409524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802</xdr:row>
      <xdr:rowOff>19050</xdr:rowOff>
    </xdr:from>
    <xdr:to>
      <xdr:col>64</xdr:col>
      <xdr:colOff>74784</xdr:colOff>
      <xdr:row>829</xdr:row>
      <xdr:rowOff>46979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42975" y="136417050"/>
          <a:ext cx="11323809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728</xdr:row>
      <xdr:rowOff>0</xdr:rowOff>
    </xdr:from>
    <xdr:to>
      <xdr:col>37</xdr:col>
      <xdr:colOff>113500</xdr:colOff>
      <xdr:row>748</xdr:row>
      <xdr:rowOff>18571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0304500"/>
          <a:ext cx="6400000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37</xdr:col>
      <xdr:colOff>103976</xdr:colOff>
      <xdr:row>658</xdr:row>
      <xdr:rowOff>85381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4300000"/>
          <a:ext cx="6390476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37</xdr:col>
      <xdr:colOff>103976</xdr:colOff>
      <xdr:row>763</xdr:row>
      <xdr:rowOff>114000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683500"/>
          <a:ext cx="63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841</xdr:row>
      <xdr:rowOff>0</xdr:rowOff>
    </xdr:from>
    <xdr:to>
      <xdr:col>37</xdr:col>
      <xdr:colOff>113500</xdr:colOff>
      <xdr:row>871</xdr:row>
      <xdr:rowOff>189762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2496500"/>
          <a:ext cx="6400000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880</xdr:row>
      <xdr:rowOff>0</xdr:rowOff>
    </xdr:from>
    <xdr:to>
      <xdr:col>37</xdr:col>
      <xdr:colOff>113500</xdr:colOff>
      <xdr:row>924</xdr:row>
      <xdr:rowOff>170381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3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9258000"/>
          <a:ext cx="6400000" cy="8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37</xdr:col>
      <xdr:colOff>132548</xdr:colOff>
      <xdr:row>1030</xdr:row>
      <xdr:rowOff>141809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6212500"/>
          <a:ext cx="6419048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113500</xdr:colOff>
      <xdr:row>944</xdr:row>
      <xdr:rowOff>47286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8783000"/>
          <a:ext cx="640000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939</xdr:row>
      <xdr:rowOff>19050</xdr:rowOff>
    </xdr:from>
    <xdr:to>
      <xdr:col>54</xdr:col>
      <xdr:colOff>46453</xdr:colOff>
      <xdr:row>941</xdr:row>
      <xdr:rowOff>123764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62025" y="170516550"/>
          <a:ext cx="9371428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37</xdr:col>
      <xdr:colOff>123024</xdr:colOff>
      <xdr:row>963</xdr:row>
      <xdr:rowOff>66333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2402500"/>
          <a:ext cx="6409524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113500</xdr:colOff>
      <xdr:row>84</xdr:row>
      <xdr:rowOff>180357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102</xdr:row>
      <xdr:rowOff>0</xdr:rowOff>
    </xdr:from>
    <xdr:to>
      <xdr:col>37</xdr:col>
      <xdr:colOff>94452</xdr:colOff>
      <xdr:row>147</xdr:row>
      <xdr:rowOff>113214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31000"/>
          <a:ext cx="6380952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113500</xdr:colOff>
      <xdr:row>378</xdr:row>
      <xdr:rowOff>132262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8140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37</xdr:col>
      <xdr:colOff>151595</xdr:colOff>
      <xdr:row>85</xdr:row>
      <xdr:rowOff>37548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811000"/>
          <a:ext cx="6438095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37</xdr:col>
      <xdr:colOff>113500</xdr:colOff>
      <xdr:row>777</xdr:row>
      <xdr:rowOff>161000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197000"/>
          <a:ext cx="6400000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76201</xdr:colOff>
      <xdr:row>751</xdr:row>
      <xdr:rowOff>95250</xdr:rowOff>
    </xdr:from>
    <xdr:to>
      <xdr:col>56</xdr:col>
      <xdr:colOff>54486</xdr:colOff>
      <xdr:row>776</xdr:row>
      <xdr:rowOff>57512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1" y="54578250"/>
          <a:ext cx="9884285" cy="472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37</xdr:col>
      <xdr:colOff>123024</xdr:colOff>
      <xdr:row>167</xdr:row>
      <xdr:rowOff>161500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575000"/>
          <a:ext cx="6409524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160</xdr:row>
      <xdr:rowOff>19050</xdr:rowOff>
    </xdr:from>
    <xdr:to>
      <xdr:col>49</xdr:col>
      <xdr:colOff>56105</xdr:colOff>
      <xdr:row>167</xdr:row>
      <xdr:rowOff>190312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8700" y="30499050"/>
          <a:ext cx="836190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37</xdr:col>
      <xdr:colOff>103976</xdr:colOff>
      <xdr:row>414</xdr:row>
      <xdr:rowOff>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390476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391</xdr:row>
      <xdr:rowOff>28575</xdr:rowOff>
    </xdr:from>
    <xdr:to>
      <xdr:col>50</xdr:col>
      <xdr:colOff>113224</xdr:colOff>
      <xdr:row>420</xdr:row>
      <xdr:rowOff>132646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8700" y="66132075"/>
          <a:ext cx="8609524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37</xdr:col>
      <xdr:colOff>123024</xdr:colOff>
      <xdr:row>469</xdr:row>
      <xdr:rowOff>28095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533500"/>
          <a:ext cx="64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103976</xdr:colOff>
      <xdr:row>542</xdr:row>
      <xdr:rowOff>132405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439500"/>
          <a:ext cx="6390476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39</xdr:col>
      <xdr:colOff>122976</xdr:colOff>
      <xdr:row>576</xdr:row>
      <xdr:rowOff>132548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059500"/>
          <a:ext cx="6790476" cy="6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33</xdr:col>
      <xdr:colOff>75500</xdr:colOff>
      <xdr:row>584</xdr:row>
      <xdr:rowOff>47452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536500"/>
          <a:ext cx="5600000" cy="1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113500</xdr:colOff>
      <xdr:row>271</xdr:row>
      <xdr:rowOff>66143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400000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272</xdr:row>
      <xdr:rowOff>0</xdr:rowOff>
    </xdr:from>
    <xdr:to>
      <xdr:col>37</xdr:col>
      <xdr:colOff>103976</xdr:colOff>
      <xdr:row>286</xdr:row>
      <xdr:rowOff>94905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1816000"/>
          <a:ext cx="6390476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32</xdr:col>
      <xdr:colOff>132667</xdr:colOff>
      <xdr:row>602</xdr:row>
      <xdr:rowOff>104357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1442500"/>
          <a:ext cx="5466667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156749</xdr:colOff>
      <xdr:row>588</xdr:row>
      <xdr:rowOff>47626</xdr:rowOff>
    </xdr:from>
    <xdr:to>
      <xdr:col>93</xdr:col>
      <xdr:colOff>55895</xdr:colOff>
      <xdr:row>626</xdr:row>
      <xdr:rowOff>142875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66749" y="112061626"/>
          <a:ext cx="13805646" cy="733424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810</xdr:row>
      <xdr:rowOff>0</xdr:rowOff>
    </xdr:from>
    <xdr:to>
      <xdr:col>37</xdr:col>
      <xdr:colOff>132548</xdr:colOff>
      <xdr:row>829</xdr:row>
      <xdr:rowOff>28119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4305000"/>
          <a:ext cx="6419048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845</xdr:row>
      <xdr:rowOff>0</xdr:rowOff>
    </xdr:from>
    <xdr:to>
      <xdr:col>37</xdr:col>
      <xdr:colOff>123024</xdr:colOff>
      <xdr:row>865</xdr:row>
      <xdr:rowOff>9048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972500"/>
          <a:ext cx="6409524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113500</xdr:colOff>
      <xdr:row>933</xdr:row>
      <xdr:rowOff>75119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9164000"/>
          <a:ext cx="6400000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37</xdr:col>
      <xdr:colOff>113500</xdr:colOff>
      <xdr:row>959</xdr:row>
      <xdr:rowOff>123333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8879500"/>
          <a:ext cx="640000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950</xdr:row>
      <xdr:rowOff>9525</xdr:rowOff>
    </xdr:from>
    <xdr:to>
      <xdr:col>49</xdr:col>
      <xdr:colOff>56100</xdr:colOff>
      <xdr:row>961</xdr:row>
      <xdr:rowOff>190215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90600" y="180984525"/>
          <a:ext cx="8400000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132548</xdr:colOff>
      <xdr:row>104</xdr:row>
      <xdr:rowOff>122738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19048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113500</xdr:colOff>
      <xdr:row>156</xdr:row>
      <xdr:rowOff>94429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241000"/>
          <a:ext cx="6400000" cy="6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131</xdr:row>
      <xdr:rowOff>180975</xdr:rowOff>
    </xdr:from>
    <xdr:to>
      <xdr:col>99</xdr:col>
      <xdr:colOff>150140</xdr:colOff>
      <xdr:row>171</xdr:row>
      <xdr:rowOff>84784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3450" y="25136475"/>
          <a:ext cx="18076190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</xdr:row>
      <xdr:rowOff>0</xdr:rowOff>
    </xdr:from>
    <xdr:ext cx="6400000" cy="8685714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099000"/>
          <a:ext cx="640000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419048" cy="4342857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243000"/>
          <a:ext cx="6419048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239</xdr:row>
      <xdr:rowOff>180975</xdr:rowOff>
    </xdr:from>
    <xdr:ext cx="8295238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0125" y="40947975"/>
          <a:ext cx="8295238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409524" cy="8533333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6007000"/>
          <a:ext cx="6409524" cy="8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365</xdr:row>
      <xdr:rowOff>0</xdr:rowOff>
    </xdr:from>
    <xdr:ext cx="6628571" cy="1819048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770000"/>
          <a:ext cx="6628571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</xdr:col>
      <xdr:colOff>123825</xdr:colOff>
      <xdr:row>371</xdr:row>
      <xdr:rowOff>142875</xdr:rowOff>
    </xdr:from>
    <xdr:ext cx="8228571" cy="72381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57325" y="66055875"/>
          <a:ext cx="8228571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385</xdr:row>
      <xdr:rowOff>0</xdr:rowOff>
    </xdr:from>
    <xdr:to>
      <xdr:col>37</xdr:col>
      <xdr:colOff>132548</xdr:colOff>
      <xdr:row>413</xdr:row>
      <xdr:rowOff>46952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342500"/>
          <a:ext cx="6419048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123024</xdr:colOff>
      <xdr:row>430</xdr:row>
      <xdr:rowOff>171095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9248000"/>
          <a:ext cx="6409524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424</xdr:row>
      <xdr:rowOff>180975</xdr:rowOff>
    </xdr:from>
    <xdr:to>
      <xdr:col>54</xdr:col>
      <xdr:colOff>65498</xdr:colOff>
      <xdr:row>428</xdr:row>
      <xdr:rowOff>95165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80952975"/>
          <a:ext cx="9419048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103976</xdr:colOff>
      <xdr:row>459</xdr:row>
      <xdr:rowOff>123286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3248500"/>
          <a:ext cx="6390476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113500</xdr:colOff>
      <xdr:row>522</xdr:row>
      <xdr:rowOff>94809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1059000"/>
          <a:ext cx="640000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37</xdr:col>
      <xdr:colOff>103976</xdr:colOff>
      <xdr:row>476</xdr:row>
      <xdr:rowOff>56762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7630000"/>
          <a:ext cx="6390476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37</xdr:col>
      <xdr:colOff>123024</xdr:colOff>
      <xdr:row>544</xdr:row>
      <xdr:rowOff>18595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0012500"/>
          <a:ext cx="640952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533</xdr:row>
      <xdr:rowOff>104775</xdr:rowOff>
    </xdr:from>
    <xdr:to>
      <xdr:col>44</xdr:col>
      <xdr:colOff>65734</xdr:colOff>
      <xdr:row>543</xdr:row>
      <xdr:rowOff>66442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23925" y="101641275"/>
          <a:ext cx="75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37</xdr:col>
      <xdr:colOff>94452</xdr:colOff>
      <xdr:row>588</xdr:row>
      <xdr:rowOff>75167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F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3822500"/>
          <a:ext cx="6380952" cy="8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624</xdr:row>
      <xdr:rowOff>0</xdr:rowOff>
    </xdr:from>
    <xdr:ext cx="6380952" cy="2933333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11000"/>
          <a:ext cx="6380952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380952" cy="6571429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240000"/>
          <a:ext cx="6380952" cy="6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681</xdr:row>
      <xdr:rowOff>0</xdr:rowOff>
    </xdr:from>
    <xdr:ext cx="6390476" cy="7495238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F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669500"/>
          <a:ext cx="6390476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38100</xdr:colOff>
      <xdr:row>693</xdr:row>
      <xdr:rowOff>104775</xdr:rowOff>
    </xdr:from>
    <xdr:ext cx="9933333" cy="4971429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F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90600" y="25060275"/>
          <a:ext cx="9933333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419048" cy="2438095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F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0957500"/>
          <a:ext cx="6419048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794</xdr:row>
      <xdr:rowOff>0</xdr:rowOff>
    </xdr:from>
    <xdr:to>
      <xdr:col>37</xdr:col>
      <xdr:colOff>113500</xdr:colOff>
      <xdr:row>817</xdr:row>
      <xdr:rowOff>94690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F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1257000"/>
          <a:ext cx="6400000" cy="4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894</xdr:row>
      <xdr:rowOff>0</xdr:rowOff>
    </xdr:from>
    <xdr:to>
      <xdr:col>37</xdr:col>
      <xdr:colOff>123024</xdr:colOff>
      <xdr:row>911</xdr:row>
      <xdr:rowOff>37690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3F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6878000"/>
          <a:ext cx="6409524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37</xdr:col>
      <xdr:colOff>113500</xdr:colOff>
      <xdr:row>841</xdr:row>
      <xdr:rowOff>152071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F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7734000"/>
          <a:ext cx="6400000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925</xdr:row>
      <xdr:rowOff>0</xdr:rowOff>
    </xdr:from>
    <xdr:ext cx="6933333" cy="227619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F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2677000"/>
          <a:ext cx="693333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929</xdr:row>
      <xdr:rowOff>123825</xdr:rowOff>
    </xdr:from>
    <xdr:ext cx="17171428" cy="3095238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F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1550" y="83562825"/>
          <a:ext cx="17171428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990</xdr:row>
      <xdr:rowOff>0</xdr:rowOff>
    </xdr:from>
    <xdr:to>
      <xdr:col>31</xdr:col>
      <xdr:colOff>37452</xdr:colOff>
      <xdr:row>1012</xdr:row>
      <xdr:rowOff>56619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3F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4594500"/>
          <a:ext cx="518095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68</xdr:col>
      <xdr:colOff>10667</xdr:colOff>
      <xdr:row>1044</xdr:row>
      <xdr:rowOff>78500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3F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8976000"/>
          <a:ext cx="12202667" cy="59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846</xdr:row>
      <xdr:rowOff>0</xdr:rowOff>
    </xdr:from>
    <xdr:to>
      <xdr:col>37</xdr:col>
      <xdr:colOff>123024</xdr:colOff>
      <xdr:row>879</xdr:row>
      <xdr:rowOff>170643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3F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1163000"/>
          <a:ext cx="6409524" cy="64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123024</xdr:colOff>
      <xdr:row>100</xdr:row>
      <xdr:rowOff>189571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103976</xdr:colOff>
      <xdr:row>351</xdr:row>
      <xdr:rowOff>189428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4005500"/>
          <a:ext cx="6390476" cy="8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103976</xdr:colOff>
      <xdr:row>140</xdr:row>
      <xdr:rowOff>133024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1935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103976</xdr:colOff>
      <xdr:row>373</xdr:row>
      <xdr:rowOff>75762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9245500"/>
          <a:ext cx="6390476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365</xdr:row>
      <xdr:rowOff>123825</xdr:rowOff>
    </xdr:from>
    <xdr:to>
      <xdr:col>49</xdr:col>
      <xdr:colOff>170390</xdr:colOff>
      <xdr:row>374</xdr:row>
      <xdr:rowOff>47420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700" y="61274325"/>
          <a:ext cx="8476190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37</xdr:col>
      <xdr:colOff>123024</xdr:colOff>
      <xdr:row>626</xdr:row>
      <xdr:rowOff>151548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7439500"/>
          <a:ext cx="6409524" cy="6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37</xdr:col>
      <xdr:colOff>142071</xdr:colOff>
      <xdr:row>418</xdr:row>
      <xdr:rowOff>75667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438000"/>
          <a:ext cx="6428571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151595</xdr:colOff>
      <xdr:row>663</xdr:row>
      <xdr:rowOff>56738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438095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37</xdr:col>
      <xdr:colOff>132548</xdr:colOff>
      <xdr:row>673</xdr:row>
      <xdr:rowOff>66500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1155500"/>
          <a:ext cx="6419048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37</xdr:col>
      <xdr:colOff>113500</xdr:colOff>
      <xdr:row>465</xdr:row>
      <xdr:rowOff>179905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0200500"/>
          <a:ext cx="64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37</xdr:col>
      <xdr:colOff>123024</xdr:colOff>
      <xdr:row>495</xdr:row>
      <xdr:rowOff>94571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40952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103976</xdr:colOff>
      <xdr:row>554</xdr:row>
      <xdr:rowOff>122762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7155000"/>
          <a:ext cx="6390476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37</xdr:col>
      <xdr:colOff>132548</xdr:colOff>
      <xdr:row>716</xdr:row>
      <xdr:rowOff>142571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41120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123024</xdr:colOff>
      <xdr:row>729</xdr:row>
      <xdr:rowOff>104476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6588500"/>
          <a:ext cx="640952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37</xdr:col>
      <xdr:colOff>123024</xdr:colOff>
      <xdr:row>576</xdr:row>
      <xdr:rowOff>9119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6489500"/>
          <a:ext cx="6409524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180</xdr:row>
      <xdr:rowOff>0</xdr:rowOff>
    </xdr:from>
    <xdr:to>
      <xdr:col>45</xdr:col>
      <xdr:colOff>132357</xdr:colOff>
      <xdr:row>199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4285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113500</xdr:colOff>
      <xdr:row>315</xdr:row>
      <xdr:rowOff>84786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050500"/>
          <a:ext cx="6400000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161925</xdr:rowOff>
    </xdr:from>
    <xdr:to>
      <xdr:col>63</xdr:col>
      <xdr:colOff>46233</xdr:colOff>
      <xdr:row>318</xdr:row>
      <xdr:rowOff>18354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5498425"/>
          <a:ext cx="11133333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65</xdr:row>
      <xdr:rowOff>0</xdr:rowOff>
    </xdr:from>
    <xdr:ext cx="6409524" cy="8695238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7185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</xdr:row>
      <xdr:rowOff>0</xdr:rowOff>
    </xdr:from>
    <xdr:ext cx="6390476" cy="367619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862500"/>
          <a:ext cx="6390476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122</xdr:row>
      <xdr:rowOff>142875</xdr:rowOff>
    </xdr:from>
    <xdr:ext cx="8600000" cy="185714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44719875"/>
          <a:ext cx="860000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400000" cy="4342857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7625000"/>
          <a:ext cx="640000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235</xdr:row>
      <xdr:rowOff>0</xdr:rowOff>
    </xdr:from>
    <xdr:to>
      <xdr:col>37</xdr:col>
      <xdr:colOff>113500</xdr:colOff>
      <xdr:row>253</xdr:row>
      <xdr:rowOff>142429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337500"/>
          <a:ext cx="6400000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113500</xdr:colOff>
      <xdr:row>357</xdr:row>
      <xdr:rowOff>113714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865000"/>
          <a:ext cx="640000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113500</xdr:colOff>
      <xdr:row>398</xdr:row>
      <xdr:rowOff>9024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104000"/>
          <a:ext cx="6400000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94452</xdr:colOff>
      <xdr:row>537</xdr:row>
      <xdr:rowOff>170976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582500"/>
          <a:ext cx="6380952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37</xdr:col>
      <xdr:colOff>103976</xdr:colOff>
      <xdr:row>473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820500"/>
          <a:ext cx="63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47</xdr:col>
      <xdr:colOff>8500</xdr:colOff>
      <xdr:row>669</xdr:row>
      <xdr:rowOff>190000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7538500"/>
          <a:ext cx="820000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113500</xdr:colOff>
      <xdr:row>600</xdr:row>
      <xdr:rowOff>133048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40000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37</xdr:col>
      <xdr:colOff>84929</xdr:colOff>
      <xdr:row>617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252500"/>
          <a:ext cx="637142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105</xdr:row>
      <xdr:rowOff>0</xdr:rowOff>
    </xdr:from>
    <xdr:to>
      <xdr:col>37</xdr:col>
      <xdr:colOff>123024</xdr:colOff>
      <xdr:row>130</xdr:row>
      <xdr:rowOff>37500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37</xdr:col>
      <xdr:colOff>65881</xdr:colOff>
      <xdr:row>81</xdr:row>
      <xdr:rowOff>85190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352381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113500</xdr:colOff>
      <xdr:row>159</xdr:row>
      <xdr:rowOff>189857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765000"/>
          <a:ext cx="6400000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37</xdr:col>
      <xdr:colOff>123024</xdr:colOff>
      <xdr:row>231</xdr:row>
      <xdr:rowOff>56809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640952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37</xdr:col>
      <xdr:colOff>132548</xdr:colOff>
      <xdr:row>489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961500"/>
          <a:ext cx="6419048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513</xdr:row>
      <xdr:rowOff>0</xdr:rowOff>
    </xdr:from>
    <xdr:to>
      <xdr:col>37</xdr:col>
      <xdr:colOff>113500</xdr:colOff>
      <xdr:row>525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7533500"/>
          <a:ext cx="640000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37</xdr:col>
      <xdr:colOff>123024</xdr:colOff>
      <xdr:row>537</xdr:row>
      <xdr:rowOff>180690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010000"/>
          <a:ext cx="640952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37</xdr:col>
      <xdr:colOff>103976</xdr:colOff>
      <xdr:row>549</xdr:row>
      <xdr:rowOff>85071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915500"/>
          <a:ext cx="6390476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260</xdr:row>
      <xdr:rowOff>0</xdr:rowOff>
    </xdr:from>
    <xdr:to>
      <xdr:col>37</xdr:col>
      <xdr:colOff>113500</xdr:colOff>
      <xdr:row>305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409524" cy="4838095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3535500"/>
          <a:ext cx="6409524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</xdr:row>
      <xdr:rowOff>0</xdr:rowOff>
    </xdr:from>
    <xdr:ext cx="6400000" cy="295238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250500"/>
          <a:ext cx="64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389</xdr:row>
      <xdr:rowOff>0</xdr:rowOff>
    </xdr:from>
    <xdr:to>
      <xdr:col>37</xdr:col>
      <xdr:colOff>132548</xdr:colOff>
      <xdr:row>408</xdr:row>
      <xdr:rowOff>161452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625000"/>
          <a:ext cx="6419048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430</xdr:row>
      <xdr:rowOff>0</xdr:rowOff>
    </xdr:from>
    <xdr:to>
      <xdr:col>47</xdr:col>
      <xdr:colOff>8500</xdr:colOff>
      <xdr:row>437</xdr:row>
      <xdr:rowOff>190310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5435500"/>
          <a:ext cx="820000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113500</xdr:colOff>
      <xdr:row>370</xdr:row>
      <xdr:rowOff>122786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148500"/>
          <a:ext cx="6400000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103976</xdr:colOff>
      <xdr:row>515</xdr:row>
      <xdr:rowOff>8976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5534500"/>
          <a:ext cx="6390476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113500</xdr:colOff>
      <xdr:row>531</xdr:row>
      <xdr:rowOff>161595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0487500"/>
          <a:ext cx="64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22</xdr:col>
      <xdr:colOff>132905</xdr:colOff>
      <xdr:row>784</xdr:row>
      <xdr:rowOff>133000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6774000"/>
          <a:ext cx="3561905" cy="2800000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66</xdr:col>
      <xdr:colOff>84238</xdr:colOff>
      <xdr:row>824</xdr:row>
      <xdr:rowOff>37167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631500"/>
          <a:ext cx="11895238" cy="7466667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71</xdr:col>
      <xdr:colOff>7928</xdr:colOff>
      <xdr:row>859</xdr:row>
      <xdr:rowOff>75405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251500"/>
          <a:ext cx="12771428" cy="6361905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785</xdr:row>
      <xdr:rowOff>152400</xdr:rowOff>
    </xdr:from>
    <xdr:to>
      <xdr:col>67</xdr:col>
      <xdr:colOff>46138</xdr:colOff>
      <xdr:row>824</xdr:row>
      <xdr:rowOff>189567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99783900"/>
          <a:ext cx="11895238" cy="7466667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827</xdr:row>
      <xdr:rowOff>0</xdr:rowOff>
    </xdr:from>
    <xdr:to>
      <xdr:col>71</xdr:col>
      <xdr:colOff>188903</xdr:colOff>
      <xdr:row>860</xdr:row>
      <xdr:rowOff>75405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2975" y="107632500"/>
          <a:ext cx="12771428" cy="6361905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oneCellAnchor>
    <xdr:from>
      <xdr:col>4</xdr:col>
      <xdr:colOff>0</xdr:colOff>
      <xdr:row>556</xdr:row>
      <xdr:rowOff>0</xdr:rowOff>
    </xdr:from>
    <xdr:ext cx="6400000" cy="5619048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3149500"/>
          <a:ext cx="6400000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610</xdr:row>
      <xdr:rowOff>0</xdr:rowOff>
    </xdr:from>
    <xdr:ext cx="6400000" cy="3247619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436500"/>
          <a:ext cx="640000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632</xdr:row>
      <xdr:rowOff>0</xdr:rowOff>
    </xdr:from>
    <xdr:ext cx="6400000" cy="3257143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627500"/>
          <a:ext cx="6400000" cy="32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650</xdr:row>
      <xdr:rowOff>0</xdr:rowOff>
    </xdr:from>
    <xdr:ext cx="6409524" cy="5095238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1056500"/>
          <a:ext cx="64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701</xdr:row>
      <xdr:rowOff>0</xdr:rowOff>
    </xdr:from>
    <xdr:ext cx="6400000" cy="3980952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772000"/>
          <a:ext cx="6400000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723</xdr:row>
      <xdr:rowOff>0</xdr:rowOff>
    </xdr:from>
    <xdr:to>
      <xdr:col>37</xdr:col>
      <xdr:colOff>123024</xdr:colOff>
      <xdr:row>734</xdr:row>
      <xdr:rowOff>161643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7731500"/>
          <a:ext cx="6409524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1001</xdr:row>
      <xdr:rowOff>0</xdr:rowOff>
    </xdr:from>
    <xdr:to>
      <xdr:col>37</xdr:col>
      <xdr:colOff>113500</xdr:colOff>
      <xdr:row>1038</xdr:row>
      <xdr:rowOff>132452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4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0690500"/>
          <a:ext cx="6400000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76</xdr:row>
      <xdr:rowOff>0</xdr:rowOff>
    </xdr:from>
    <xdr:ext cx="6409524" cy="371428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622000"/>
          <a:ext cx="6409524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409524" cy="1771429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409524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400000" cy="3247619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718000"/>
          <a:ext cx="640000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400000" cy="587619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1640500"/>
          <a:ext cx="6400000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409524" cy="1961905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7927000"/>
          <a:ext cx="6409524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280</xdr:row>
      <xdr:rowOff>0</xdr:rowOff>
    </xdr:from>
    <xdr:ext cx="6390476" cy="32000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0022500"/>
          <a:ext cx="6390476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44</xdr:col>
      <xdr:colOff>170476</xdr:colOff>
      <xdr:row>189</xdr:row>
      <xdr:rowOff>152190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7790476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37</xdr:col>
      <xdr:colOff>94452</xdr:colOff>
      <xdr:row>204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90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408</xdr:row>
      <xdr:rowOff>0</xdr:rowOff>
    </xdr:from>
    <xdr:to>
      <xdr:col>37</xdr:col>
      <xdr:colOff>123024</xdr:colOff>
      <xdr:row>453</xdr:row>
      <xdr:rowOff>37024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769500"/>
          <a:ext cx="640952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132548</xdr:colOff>
      <xdr:row>336</xdr:row>
      <xdr:rowOff>104452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8864500"/>
          <a:ext cx="6419048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37</xdr:col>
      <xdr:colOff>113500</xdr:colOff>
      <xdr:row>352</xdr:row>
      <xdr:rowOff>94929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1912500"/>
          <a:ext cx="6400000" cy="2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37</xdr:col>
      <xdr:colOff>132548</xdr:colOff>
      <xdr:row>379</xdr:row>
      <xdr:rowOff>161643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419048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123024</xdr:colOff>
      <xdr:row>221</xdr:row>
      <xdr:rowOff>190095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385500"/>
          <a:ext cx="6409524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113500</xdr:colOff>
      <xdr:row>634</xdr:row>
      <xdr:rowOff>46690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011500"/>
          <a:ext cx="640000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607</xdr:row>
      <xdr:rowOff>85725</xdr:rowOff>
    </xdr:from>
    <xdr:to>
      <xdr:col>64</xdr:col>
      <xdr:colOff>17634</xdr:colOff>
      <xdr:row>637</xdr:row>
      <xdr:rowOff>75487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5825" y="94383225"/>
          <a:ext cx="11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37</xdr:col>
      <xdr:colOff>113500</xdr:colOff>
      <xdr:row>699</xdr:row>
      <xdr:rowOff>94167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7823000"/>
          <a:ext cx="6400000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37</xdr:col>
      <xdr:colOff>123024</xdr:colOff>
      <xdr:row>757</xdr:row>
      <xdr:rowOff>151452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871500"/>
          <a:ext cx="6409524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103976</xdr:colOff>
      <xdr:row>473</xdr:row>
      <xdr:rowOff>56738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4201000"/>
          <a:ext cx="6390476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464</xdr:row>
      <xdr:rowOff>142875</xdr:rowOff>
    </xdr:from>
    <xdr:to>
      <xdr:col>50</xdr:col>
      <xdr:colOff>75106</xdr:colOff>
      <xdr:row>471</xdr:row>
      <xdr:rowOff>56994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85867875"/>
          <a:ext cx="8752381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37</xdr:col>
      <xdr:colOff>132548</xdr:colOff>
      <xdr:row>559</xdr:row>
      <xdr:rowOff>113786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9822000"/>
          <a:ext cx="6419048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37</xdr:col>
      <xdr:colOff>123024</xdr:colOff>
      <xdr:row>917</xdr:row>
      <xdr:rowOff>9024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972000"/>
          <a:ext cx="640952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37</xdr:col>
      <xdr:colOff>103976</xdr:colOff>
      <xdr:row>1057</xdr:row>
      <xdr:rowOff>122881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4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9547500"/>
          <a:ext cx="6390476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103976</xdr:colOff>
      <xdr:row>869</xdr:row>
      <xdr:rowOff>133024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86865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870</xdr:row>
      <xdr:rowOff>0</xdr:rowOff>
    </xdr:from>
    <xdr:to>
      <xdr:col>37</xdr:col>
      <xdr:colOff>132548</xdr:colOff>
      <xdr:row>881</xdr:row>
      <xdr:rowOff>180690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1353500"/>
          <a:ext cx="6419048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37</xdr:col>
      <xdr:colOff>103976</xdr:colOff>
      <xdr:row>577</xdr:row>
      <xdr:rowOff>18643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013000"/>
          <a:ext cx="6390476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73</xdr:row>
      <xdr:rowOff>0</xdr:rowOff>
    </xdr:from>
    <xdr:to>
      <xdr:col>37</xdr:col>
      <xdr:colOff>113500</xdr:colOff>
      <xdr:row>95</xdr:row>
      <xdr:rowOff>170905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103976</xdr:colOff>
      <xdr:row>313</xdr:row>
      <xdr:rowOff>94643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390476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113500</xdr:colOff>
      <xdr:row>368</xdr:row>
      <xdr:rowOff>113976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4673500"/>
          <a:ext cx="640000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52</xdr:col>
      <xdr:colOff>36952</xdr:colOff>
      <xdr:row>352</xdr:row>
      <xdr:rowOff>18500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531000"/>
          <a:ext cx="9180952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37</xdr:col>
      <xdr:colOff>113500</xdr:colOff>
      <xdr:row>379</xdr:row>
      <xdr:rowOff>190238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1912500"/>
          <a:ext cx="6400000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113500</xdr:colOff>
      <xdr:row>100</xdr:row>
      <xdr:rowOff>56167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39</xdr:col>
      <xdr:colOff>94405</xdr:colOff>
      <xdr:row>113</xdr:row>
      <xdr:rowOff>66381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240500"/>
          <a:ext cx="6761905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28575</xdr:colOff>
      <xdr:row>104</xdr:row>
      <xdr:rowOff>85725</xdr:rowOff>
    </xdr:from>
    <xdr:to>
      <xdr:col>62</xdr:col>
      <xdr:colOff>94051</xdr:colOff>
      <xdr:row>116</xdr:row>
      <xdr:rowOff>180677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4575" y="19897725"/>
          <a:ext cx="9590476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196</xdr:row>
      <xdr:rowOff>0</xdr:rowOff>
    </xdr:from>
    <xdr:to>
      <xdr:col>37</xdr:col>
      <xdr:colOff>132546</xdr:colOff>
      <xdr:row>234</xdr:row>
      <xdr:rowOff>46714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7338000"/>
          <a:ext cx="6428571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37</xdr:col>
      <xdr:colOff>103976</xdr:colOff>
      <xdr:row>330</xdr:row>
      <xdr:rowOff>17976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911000"/>
          <a:ext cx="6390476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37</xdr:col>
      <xdr:colOff>103976</xdr:colOff>
      <xdr:row>572</xdr:row>
      <xdr:rowOff>94309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677000"/>
          <a:ext cx="6390476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546</xdr:row>
      <xdr:rowOff>28575</xdr:rowOff>
    </xdr:from>
    <xdr:to>
      <xdr:col>63</xdr:col>
      <xdr:colOff>122433</xdr:colOff>
      <xdr:row>575</xdr:row>
      <xdr:rowOff>75504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85182075"/>
          <a:ext cx="11133333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113500</xdr:colOff>
      <xdr:row>253</xdr:row>
      <xdr:rowOff>104381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5148500"/>
          <a:ext cx="6400000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123024</xdr:colOff>
      <xdr:row>352</xdr:row>
      <xdr:rowOff>161452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3436500"/>
          <a:ext cx="6409524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38100</xdr:colOff>
      <xdr:row>343</xdr:row>
      <xdr:rowOff>9525</xdr:rowOff>
    </xdr:from>
    <xdr:to>
      <xdr:col>52</xdr:col>
      <xdr:colOff>27481</xdr:colOff>
      <xdr:row>355</xdr:row>
      <xdr:rowOff>114001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1100" y="65351025"/>
          <a:ext cx="8752381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37</xdr:col>
      <xdr:colOff>142071</xdr:colOff>
      <xdr:row>382</xdr:row>
      <xdr:rowOff>151809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199000"/>
          <a:ext cx="642857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103976</xdr:colOff>
      <xdr:row>607</xdr:row>
      <xdr:rowOff>133024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06805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37</xdr:col>
      <xdr:colOff>123024</xdr:colOff>
      <xdr:row>622</xdr:row>
      <xdr:rowOff>161619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3728500"/>
          <a:ext cx="6409524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385</xdr:row>
      <xdr:rowOff>0</xdr:rowOff>
    </xdr:from>
    <xdr:to>
      <xdr:col>37</xdr:col>
      <xdr:colOff>123024</xdr:colOff>
      <xdr:row>402</xdr:row>
      <xdr:rowOff>47214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3342500"/>
          <a:ext cx="6409524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634</xdr:row>
      <xdr:rowOff>0</xdr:rowOff>
    </xdr:from>
    <xdr:ext cx="6361905" cy="5780952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86965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692</xdr:row>
      <xdr:rowOff>0</xdr:rowOff>
    </xdr:from>
    <xdr:ext cx="6361905" cy="2923809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97455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712</xdr:row>
      <xdr:rowOff>0</xdr:rowOff>
    </xdr:from>
    <xdr:ext cx="8171428" cy="15942857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35555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712</xdr:row>
      <xdr:rowOff>0</xdr:rowOff>
    </xdr:from>
    <xdr:ext cx="10219048" cy="8514286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4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00" y="2535555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880</xdr:row>
      <xdr:rowOff>0</xdr:rowOff>
    </xdr:from>
    <xdr:ext cx="6819048" cy="17790476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4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855595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880</xdr:row>
      <xdr:rowOff>0</xdr:rowOff>
    </xdr:from>
    <xdr:ext cx="10476190" cy="9066667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4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01000" y="2855595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880</xdr:row>
      <xdr:rowOff>152400</xdr:rowOff>
    </xdr:from>
    <xdr:ext cx="6819048" cy="17790476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4400" y="2857119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880</xdr:row>
      <xdr:rowOff>142875</xdr:rowOff>
    </xdr:from>
    <xdr:ext cx="10476190" cy="9066667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34350" y="2857023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4457143" cy="3447619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4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54630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846</xdr:row>
      <xdr:rowOff>0</xdr:rowOff>
    </xdr:from>
    <xdr:ext cx="10323809" cy="2390476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4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90825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859</xdr:row>
      <xdr:rowOff>0</xdr:rowOff>
    </xdr:from>
    <xdr:ext cx="6904762" cy="3371429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4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15590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981</xdr:row>
      <xdr:rowOff>0</xdr:rowOff>
    </xdr:from>
    <xdr:ext cx="5971429" cy="3495238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4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048000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1026</xdr:row>
      <xdr:rowOff>0</xdr:rowOff>
    </xdr:from>
    <xdr:ext cx="5942857" cy="2580952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4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133725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1044</xdr:row>
      <xdr:rowOff>0</xdr:rowOff>
    </xdr:from>
    <xdr:ext cx="6009524" cy="3838095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4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68015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1069</xdr:row>
      <xdr:rowOff>0</xdr:rowOff>
    </xdr:from>
    <xdr:ext cx="6400000" cy="2257143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4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21564000"/>
          <a:ext cx="6400000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1085</xdr:row>
      <xdr:rowOff>0</xdr:rowOff>
    </xdr:from>
    <xdr:ext cx="6409524" cy="3504762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4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4612000"/>
          <a:ext cx="6409524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122</xdr:row>
      <xdr:rowOff>0</xdr:rowOff>
    </xdr:from>
    <xdr:to>
      <xdr:col>37</xdr:col>
      <xdr:colOff>123024</xdr:colOff>
      <xdr:row>160</xdr:row>
      <xdr:rowOff>27667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241000"/>
          <a:ext cx="6409524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135</xdr:row>
      <xdr:rowOff>9525</xdr:rowOff>
    </xdr:from>
    <xdr:to>
      <xdr:col>98</xdr:col>
      <xdr:colOff>93020</xdr:colOff>
      <xdr:row>177</xdr:row>
      <xdr:rowOff>103763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5" y="25727025"/>
          <a:ext cx="17838095" cy="8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113500</xdr:colOff>
      <xdr:row>251</xdr:row>
      <xdr:rowOff>113643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481000"/>
          <a:ext cx="640000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37</xdr:col>
      <xdr:colOff>113500</xdr:colOff>
      <xdr:row>428</xdr:row>
      <xdr:rowOff>132262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48640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37</xdr:col>
      <xdr:colOff>113500</xdr:colOff>
      <xdr:row>792</xdr:row>
      <xdr:rowOff>27595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4394000"/>
          <a:ext cx="6400000" cy="7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151595</xdr:colOff>
      <xdr:row>939</xdr:row>
      <xdr:rowOff>161119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2966500"/>
          <a:ext cx="6438095" cy="64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1091</xdr:row>
      <xdr:rowOff>0</xdr:rowOff>
    </xdr:from>
    <xdr:to>
      <xdr:col>37</xdr:col>
      <xdr:colOff>94452</xdr:colOff>
      <xdr:row>1118</xdr:row>
      <xdr:rowOff>189833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9349500"/>
          <a:ext cx="6380952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37</xdr:col>
      <xdr:colOff>113500</xdr:colOff>
      <xdr:row>955</xdr:row>
      <xdr:rowOff>180619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9634000"/>
          <a:ext cx="640000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950</xdr:row>
      <xdr:rowOff>47625</xdr:rowOff>
    </xdr:from>
    <xdr:to>
      <xdr:col>54</xdr:col>
      <xdr:colOff>75017</xdr:colOff>
      <xdr:row>953</xdr:row>
      <xdr:rowOff>180887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5350" y="12139612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37</xdr:col>
      <xdr:colOff>103976</xdr:colOff>
      <xdr:row>1212</xdr:row>
      <xdr:rowOff>113476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684000"/>
          <a:ext cx="6390476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37</xdr:col>
      <xdr:colOff>94452</xdr:colOff>
      <xdr:row>1042</xdr:row>
      <xdr:rowOff>75690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874000"/>
          <a:ext cx="6380952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123024</xdr:colOff>
      <xdr:row>526</xdr:row>
      <xdr:rowOff>123333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6409524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514</xdr:row>
      <xdr:rowOff>104775</xdr:rowOff>
    </xdr:from>
    <xdr:to>
      <xdr:col>48</xdr:col>
      <xdr:colOff>94208</xdr:colOff>
      <xdr:row>526</xdr:row>
      <xdr:rowOff>104489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4875" y="77447775"/>
          <a:ext cx="833333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103976</xdr:colOff>
      <xdr:row>558</xdr:row>
      <xdr:rowOff>37357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390476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37</xdr:col>
      <xdr:colOff>113500</xdr:colOff>
      <xdr:row>273</xdr:row>
      <xdr:rowOff>151929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F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1719500"/>
          <a:ext cx="6400000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264</xdr:row>
      <xdr:rowOff>19050</xdr:rowOff>
    </xdr:from>
    <xdr:to>
      <xdr:col>49</xdr:col>
      <xdr:colOff>17993</xdr:colOff>
      <xdr:row>275</xdr:row>
      <xdr:rowOff>180693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5350" y="43643550"/>
          <a:ext cx="8457143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37</xdr:col>
      <xdr:colOff>103976</xdr:colOff>
      <xdr:row>1267</xdr:row>
      <xdr:rowOff>27667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401500"/>
          <a:ext cx="6390476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1488</xdr:row>
      <xdr:rowOff>0</xdr:rowOff>
    </xdr:from>
    <xdr:to>
      <xdr:col>37</xdr:col>
      <xdr:colOff>123024</xdr:colOff>
      <xdr:row>1514</xdr:row>
      <xdr:rowOff>104143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F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0784500"/>
          <a:ext cx="6409524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37</xdr:col>
      <xdr:colOff>113500</xdr:colOff>
      <xdr:row>315</xdr:row>
      <xdr:rowOff>142286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F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8768000"/>
          <a:ext cx="6400000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1517</xdr:row>
      <xdr:rowOff>0</xdr:rowOff>
    </xdr:from>
    <xdr:to>
      <xdr:col>37</xdr:col>
      <xdr:colOff>113500</xdr:colOff>
      <xdr:row>1531</xdr:row>
      <xdr:rowOff>171095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4F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40000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1525</xdr:row>
      <xdr:rowOff>180975</xdr:rowOff>
    </xdr:from>
    <xdr:to>
      <xdr:col>50</xdr:col>
      <xdr:colOff>122730</xdr:colOff>
      <xdr:row>1529</xdr:row>
      <xdr:rowOff>95165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4F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93538475"/>
          <a:ext cx="8761905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37</xdr:col>
      <xdr:colOff>94452</xdr:colOff>
      <xdr:row>1556</xdr:row>
      <xdr:rowOff>75667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4F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5072000"/>
          <a:ext cx="6380952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37</xdr:col>
      <xdr:colOff>103976</xdr:colOff>
      <xdr:row>1613</xdr:row>
      <xdr:rowOff>37167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F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02692000"/>
          <a:ext cx="6390476" cy="7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1143</xdr:row>
      <xdr:rowOff>0</xdr:rowOff>
    </xdr:from>
    <xdr:to>
      <xdr:col>37</xdr:col>
      <xdr:colOff>94452</xdr:colOff>
      <xdr:row>1155</xdr:row>
      <xdr:rowOff>114000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F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1925000"/>
          <a:ext cx="638095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809</xdr:row>
      <xdr:rowOff>0</xdr:rowOff>
    </xdr:from>
    <xdr:ext cx="6380952" cy="871428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4F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8867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390476" cy="3209524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4F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8011000"/>
          <a:ext cx="6390476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866</xdr:row>
      <xdr:rowOff>0</xdr:rowOff>
    </xdr:from>
    <xdr:ext cx="8247619" cy="1095238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4F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42975" y="89725500"/>
          <a:ext cx="8247619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876</xdr:row>
      <xdr:rowOff>0</xdr:rowOff>
    </xdr:from>
    <xdr:ext cx="6390476" cy="4695238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4F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91630500"/>
          <a:ext cx="6390476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1270</xdr:row>
      <xdr:rowOff>0</xdr:rowOff>
    </xdr:from>
    <xdr:to>
      <xdr:col>37</xdr:col>
      <xdr:colOff>123024</xdr:colOff>
      <xdr:row>1296</xdr:row>
      <xdr:rowOff>18429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4F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4597000"/>
          <a:ext cx="6409524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171450</xdr:rowOff>
    </xdr:from>
    <xdr:to>
      <xdr:col>49</xdr:col>
      <xdr:colOff>122753</xdr:colOff>
      <xdr:row>1301</xdr:row>
      <xdr:rowOff>151879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4F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85825" y="206482950"/>
          <a:ext cx="8571428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37</xdr:col>
      <xdr:colOff>142071</xdr:colOff>
      <xdr:row>1335</xdr:row>
      <xdr:rowOff>46881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4F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074000"/>
          <a:ext cx="6428571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1616</xdr:row>
      <xdr:rowOff>0</xdr:rowOff>
    </xdr:from>
    <xdr:to>
      <xdr:col>37</xdr:col>
      <xdr:colOff>113500</xdr:colOff>
      <xdr:row>1630</xdr:row>
      <xdr:rowOff>142524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4F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45935500"/>
          <a:ext cx="640000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1625</xdr:row>
      <xdr:rowOff>57150</xdr:rowOff>
    </xdr:from>
    <xdr:to>
      <xdr:col>50</xdr:col>
      <xdr:colOff>113205</xdr:colOff>
      <xdr:row>1628</xdr:row>
      <xdr:rowOff>66602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4F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76300" y="247707150"/>
          <a:ext cx="8761905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1633</xdr:row>
      <xdr:rowOff>0</xdr:rowOff>
    </xdr:from>
    <xdr:to>
      <xdr:col>37</xdr:col>
      <xdr:colOff>84929</xdr:colOff>
      <xdr:row>1654</xdr:row>
      <xdr:rowOff>113786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4F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9174000"/>
          <a:ext cx="6371429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1336</xdr:row>
      <xdr:rowOff>0</xdr:rowOff>
    </xdr:from>
    <xdr:to>
      <xdr:col>37</xdr:col>
      <xdr:colOff>123024</xdr:colOff>
      <xdr:row>1352</xdr:row>
      <xdr:rowOff>18667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4F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7170000"/>
          <a:ext cx="6409524" cy="3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37</xdr:col>
      <xdr:colOff>103976</xdr:colOff>
      <xdr:row>1368</xdr:row>
      <xdr:rowOff>85357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4F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390476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1156</xdr:row>
      <xdr:rowOff>0</xdr:rowOff>
    </xdr:from>
    <xdr:to>
      <xdr:col>37</xdr:col>
      <xdr:colOff>123024</xdr:colOff>
      <xdr:row>1168</xdr:row>
      <xdr:rowOff>18762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4F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82880000"/>
          <a:ext cx="6409524" cy="2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103976</xdr:colOff>
      <xdr:row>196</xdr:row>
      <xdr:rowOff>85333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4F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4290000"/>
          <a:ext cx="6390476" cy="3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142071</xdr:colOff>
      <xdr:row>341</xdr:row>
      <xdr:rowOff>56548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4F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0198000"/>
          <a:ext cx="6428571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323</xdr:row>
      <xdr:rowOff>161925</xdr:rowOff>
    </xdr:from>
    <xdr:to>
      <xdr:col>50</xdr:col>
      <xdr:colOff>46544</xdr:colOff>
      <xdr:row>347</xdr:row>
      <xdr:rowOff>151830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4F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23925" y="61693425"/>
          <a:ext cx="86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1369</xdr:row>
      <xdr:rowOff>0</xdr:rowOff>
    </xdr:from>
    <xdr:to>
      <xdr:col>37</xdr:col>
      <xdr:colOff>84929</xdr:colOff>
      <xdr:row>1395</xdr:row>
      <xdr:rowOff>142238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4F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35458000"/>
          <a:ext cx="6371429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1377</xdr:row>
      <xdr:rowOff>114300</xdr:rowOff>
    </xdr:from>
    <xdr:to>
      <xdr:col>49</xdr:col>
      <xdr:colOff>151333</xdr:colOff>
      <xdr:row>1401</xdr:row>
      <xdr:rowOff>104205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4F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52500" y="237096300"/>
          <a:ext cx="8533333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37</xdr:col>
      <xdr:colOff>103976</xdr:colOff>
      <xdr:row>1462</xdr:row>
      <xdr:rowOff>37333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4F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47078500"/>
          <a:ext cx="6390476" cy="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1043</xdr:row>
      <xdr:rowOff>0</xdr:rowOff>
    </xdr:from>
    <xdr:to>
      <xdr:col>37</xdr:col>
      <xdr:colOff>123024</xdr:colOff>
      <xdr:row>1058</xdr:row>
      <xdr:rowOff>113929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4F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7261500"/>
          <a:ext cx="640952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308</xdr:row>
      <xdr:rowOff>0</xdr:rowOff>
    </xdr:from>
    <xdr:to>
      <xdr:col>37</xdr:col>
      <xdr:colOff>123024</xdr:colOff>
      <xdr:row>338</xdr:row>
      <xdr:rowOff>46905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409524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811000"/>
          <a:ext cx="640952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</xdr:row>
      <xdr:rowOff>0</xdr:rowOff>
    </xdr:from>
    <xdr:ext cx="6409524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1633000"/>
          <a:ext cx="640952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</xdr:row>
      <xdr:rowOff>0</xdr:rowOff>
    </xdr:from>
    <xdr:ext cx="6390476" cy="3523809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111000"/>
          <a:ext cx="6390476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235</xdr:row>
      <xdr:rowOff>0</xdr:rowOff>
    </xdr:from>
    <xdr:ext cx="6419048" cy="2838095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9730500"/>
          <a:ext cx="6419048" cy="2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6400000" cy="2361905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2778500"/>
          <a:ext cx="6400000" cy="2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426</xdr:row>
      <xdr:rowOff>0</xdr:rowOff>
    </xdr:from>
    <xdr:to>
      <xdr:col>37</xdr:col>
      <xdr:colOff>113500</xdr:colOff>
      <xdr:row>445</xdr:row>
      <xdr:rowOff>151929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4676000"/>
          <a:ext cx="6400000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37</xdr:col>
      <xdr:colOff>84929</xdr:colOff>
      <xdr:row>535</xdr:row>
      <xdr:rowOff>85167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7058500"/>
          <a:ext cx="6371429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37</xdr:col>
      <xdr:colOff>103976</xdr:colOff>
      <xdr:row>553</xdr:row>
      <xdr:rowOff>18690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2011500"/>
          <a:ext cx="6390476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94452</xdr:colOff>
      <xdr:row>487</xdr:row>
      <xdr:rowOff>28143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5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867500"/>
          <a:ext cx="6380952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132548</xdr:colOff>
      <xdr:row>395</xdr:row>
      <xdr:rowOff>170881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5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866000"/>
          <a:ext cx="6419048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37</xdr:col>
      <xdr:colOff>132548</xdr:colOff>
      <xdr:row>121</xdr:row>
      <xdr:rowOff>75619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5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478500"/>
          <a:ext cx="6419048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37</xdr:col>
      <xdr:colOff>123024</xdr:colOff>
      <xdr:row>1073</xdr:row>
      <xdr:rowOff>113214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5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4020500"/>
          <a:ext cx="640952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1151</xdr:row>
      <xdr:rowOff>0</xdr:rowOff>
    </xdr:from>
    <xdr:to>
      <xdr:col>37</xdr:col>
      <xdr:colOff>113500</xdr:colOff>
      <xdr:row>1176</xdr:row>
      <xdr:rowOff>123214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5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0594000"/>
          <a:ext cx="6400000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37</xdr:col>
      <xdr:colOff>103976</xdr:colOff>
      <xdr:row>1313</xdr:row>
      <xdr:rowOff>84786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5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8595000"/>
          <a:ext cx="6390476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1286</xdr:row>
      <xdr:rowOff>95250</xdr:rowOff>
    </xdr:from>
    <xdr:to>
      <xdr:col>98</xdr:col>
      <xdr:colOff>169206</xdr:colOff>
      <xdr:row>1334</xdr:row>
      <xdr:rowOff>189345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5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190976250"/>
          <a:ext cx="17952381" cy="9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37</xdr:col>
      <xdr:colOff>103976</xdr:colOff>
      <xdr:row>1242</xdr:row>
      <xdr:rowOff>56833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5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95453000"/>
          <a:ext cx="639047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37</xdr:col>
      <xdr:colOff>103976</xdr:colOff>
      <xdr:row>1092</xdr:row>
      <xdr:rowOff>75809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5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3164500"/>
          <a:ext cx="6390476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1084</xdr:row>
      <xdr:rowOff>161925</xdr:rowOff>
    </xdr:from>
    <xdr:to>
      <xdr:col>48</xdr:col>
      <xdr:colOff>151359</xdr:colOff>
      <xdr:row>1093</xdr:row>
      <xdr:rowOff>47425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5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1550" y="174850425"/>
          <a:ext cx="8323809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37</xdr:col>
      <xdr:colOff>75405</xdr:colOff>
      <xdr:row>1117</xdr:row>
      <xdr:rowOff>47119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5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6974500"/>
          <a:ext cx="6361905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1355</xdr:row>
      <xdr:rowOff>0</xdr:rowOff>
    </xdr:from>
    <xdr:to>
      <xdr:col>37</xdr:col>
      <xdr:colOff>103976</xdr:colOff>
      <xdr:row>1377</xdr:row>
      <xdr:rowOff>170905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5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6314000"/>
          <a:ext cx="6390476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1400</xdr:row>
      <xdr:rowOff>0</xdr:rowOff>
    </xdr:from>
    <xdr:to>
      <xdr:col>37</xdr:col>
      <xdr:colOff>123024</xdr:colOff>
      <xdr:row>1420</xdr:row>
      <xdr:rowOff>9048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5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34886500"/>
          <a:ext cx="6409524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37</xdr:col>
      <xdr:colOff>103976</xdr:colOff>
      <xdr:row>1459</xdr:row>
      <xdr:rowOff>75905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5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43840000"/>
          <a:ext cx="6390476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123024</xdr:colOff>
      <xdr:row>601</xdr:row>
      <xdr:rowOff>122738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5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59180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113500</xdr:colOff>
      <xdr:row>614</xdr:row>
      <xdr:rowOff>94952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5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4681000"/>
          <a:ext cx="6400000" cy="2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37</xdr:col>
      <xdr:colOff>123024</xdr:colOff>
      <xdr:row>692</xdr:row>
      <xdr:rowOff>8643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5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4777500"/>
          <a:ext cx="6409524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409524" cy="779047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5463000"/>
          <a:ext cx="6409524" cy="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248</xdr:row>
      <xdr:rowOff>0</xdr:rowOff>
    </xdr:from>
    <xdr:to>
      <xdr:col>37</xdr:col>
      <xdr:colOff>113500</xdr:colOff>
      <xdr:row>285</xdr:row>
      <xdr:rowOff>8643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433500"/>
          <a:ext cx="6400000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37</xdr:col>
      <xdr:colOff>113500</xdr:colOff>
      <xdr:row>186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385000"/>
          <a:ext cx="640000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178</xdr:row>
      <xdr:rowOff>76200</xdr:rowOff>
    </xdr:from>
    <xdr:to>
      <xdr:col>50</xdr:col>
      <xdr:colOff>27505</xdr:colOff>
      <xdr:row>185</xdr:row>
      <xdr:rowOff>152224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0" y="33985200"/>
          <a:ext cx="8561905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113500</xdr:colOff>
      <xdr:row>229</xdr:row>
      <xdr:rowOff>113738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243000"/>
          <a:ext cx="6400000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37</xdr:col>
      <xdr:colOff>103976</xdr:colOff>
      <xdr:row>428</xdr:row>
      <xdr:rowOff>151619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578500"/>
          <a:ext cx="6390476" cy="6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37</xdr:col>
      <xdr:colOff>113500</xdr:colOff>
      <xdr:row>470</xdr:row>
      <xdr:rowOff>132667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2390000"/>
          <a:ext cx="640000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37</xdr:col>
      <xdr:colOff>113500</xdr:colOff>
      <xdr:row>523</xdr:row>
      <xdr:rowOff>122905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581500"/>
          <a:ext cx="6400000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574</xdr:row>
      <xdr:rowOff>0</xdr:rowOff>
    </xdr:from>
    <xdr:ext cx="6409524" cy="7514286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669500"/>
          <a:ext cx="6409524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586</xdr:row>
      <xdr:rowOff>114300</xdr:rowOff>
    </xdr:from>
    <xdr:ext cx="11104762" cy="5571429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5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25069800"/>
          <a:ext cx="11104762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0</xdr:colOff>
      <xdr:row>621</xdr:row>
      <xdr:rowOff>0</xdr:rowOff>
    </xdr:from>
    <xdr:ext cx="12638095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5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0" y="31623000"/>
          <a:ext cx="126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653</xdr:row>
      <xdr:rowOff>0</xdr:rowOff>
    </xdr:from>
    <xdr:ext cx="6371429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5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719000"/>
          <a:ext cx="637142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691</xdr:row>
      <xdr:rowOff>0</xdr:rowOff>
    </xdr:from>
    <xdr:ext cx="6400000" cy="6161905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5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4958000"/>
          <a:ext cx="6400000" cy="6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746</xdr:row>
      <xdr:rowOff>0</xdr:rowOff>
    </xdr:from>
    <xdr:to>
      <xdr:col>37</xdr:col>
      <xdr:colOff>123024</xdr:colOff>
      <xdr:row>767</xdr:row>
      <xdr:rowOff>113786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5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9730500"/>
          <a:ext cx="6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132548</xdr:colOff>
      <xdr:row>930</xdr:row>
      <xdr:rowOff>8619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5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7922000"/>
          <a:ext cx="6419048" cy="7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904</xdr:row>
      <xdr:rowOff>28575</xdr:rowOff>
    </xdr:from>
    <xdr:to>
      <xdr:col>71</xdr:col>
      <xdr:colOff>65103</xdr:colOff>
      <xdr:row>926</xdr:row>
      <xdr:rowOff>123289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5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19175" y="140236575"/>
          <a:ext cx="1257142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37</xdr:col>
      <xdr:colOff>132548</xdr:colOff>
      <xdr:row>549</xdr:row>
      <xdr:rowOff>161357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5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1343500"/>
          <a:ext cx="641904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810</xdr:row>
      <xdr:rowOff>0</xdr:rowOff>
    </xdr:from>
    <xdr:to>
      <xdr:col>37</xdr:col>
      <xdr:colOff>103976</xdr:colOff>
      <xdr:row>823</xdr:row>
      <xdr:rowOff>85405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5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5445500"/>
          <a:ext cx="63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37</xdr:col>
      <xdr:colOff>113500</xdr:colOff>
      <xdr:row>843</xdr:row>
      <xdr:rowOff>190024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5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8112500"/>
          <a:ext cx="6400000" cy="3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845</xdr:row>
      <xdr:rowOff>0</xdr:rowOff>
    </xdr:from>
    <xdr:to>
      <xdr:col>37</xdr:col>
      <xdr:colOff>94452</xdr:colOff>
      <xdr:row>858</xdr:row>
      <xdr:rowOff>133024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5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2113000"/>
          <a:ext cx="6380952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132548</xdr:colOff>
      <xdr:row>307</xdr:row>
      <xdr:rowOff>47167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5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54864000"/>
          <a:ext cx="6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37</xdr:col>
      <xdr:colOff>103976</xdr:colOff>
      <xdr:row>332</xdr:row>
      <xdr:rowOff>142333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5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9055000"/>
          <a:ext cx="6390476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37</xdr:col>
      <xdr:colOff>132548</xdr:colOff>
      <xdr:row>354</xdr:row>
      <xdr:rowOff>9071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5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3817500"/>
          <a:ext cx="6419048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37</xdr:col>
      <xdr:colOff>123024</xdr:colOff>
      <xdr:row>367</xdr:row>
      <xdr:rowOff>123571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5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8008500"/>
          <a:ext cx="6409524" cy="2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103976</xdr:colOff>
      <xdr:row>968</xdr:row>
      <xdr:rowOff>104214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5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0022500"/>
          <a:ext cx="6390476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30</xdr:col>
      <xdr:colOff>94619</xdr:colOff>
      <xdr:row>1023</xdr:row>
      <xdr:rowOff>47119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5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8404500"/>
          <a:ext cx="5047619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1034</xdr:row>
      <xdr:rowOff>0</xdr:rowOff>
    </xdr:from>
    <xdr:ext cx="6400000" cy="8561905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5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37160000"/>
          <a:ext cx="64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1082</xdr:row>
      <xdr:rowOff>0</xdr:rowOff>
    </xdr:from>
    <xdr:ext cx="6400000" cy="347619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5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6304000"/>
          <a:ext cx="640000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1090</xdr:row>
      <xdr:rowOff>47625</xdr:rowOff>
    </xdr:from>
    <xdr:ext cx="8323809" cy="167619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5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7250" y="147875625"/>
          <a:ext cx="8323809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1101</xdr:row>
      <xdr:rowOff>0</xdr:rowOff>
    </xdr:from>
    <xdr:ext cx="6400000" cy="5342857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5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9923500"/>
          <a:ext cx="6400000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1134</xdr:row>
      <xdr:rowOff>0</xdr:rowOff>
    </xdr:from>
    <xdr:ext cx="6409524" cy="6666667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5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56210000"/>
          <a:ext cx="6409524" cy="66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1170</xdr:row>
      <xdr:rowOff>0</xdr:rowOff>
    </xdr:from>
    <xdr:ext cx="6371429" cy="2561905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5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3068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1178</xdr:row>
      <xdr:rowOff>0</xdr:rowOff>
    </xdr:from>
    <xdr:ext cx="9457143" cy="52381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5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5825" y="164592000"/>
          <a:ext cx="9457143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1260</xdr:row>
      <xdr:rowOff>0</xdr:rowOff>
    </xdr:from>
    <xdr:ext cx="6380952" cy="4104762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5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02130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1286</xdr:row>
      <xdr:rowOff>0</xdr:rowOff>
    </xdr:from>
    <xdr:ext cx="6400000" cy="8571428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5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5166000"/>
          <a:ext cx="6400000" cy="8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1332</xdr:row>
      <xdr:rowOff>0</xdr:rowOff>
    </xdr:from>
    <xdr:to>
      <xdr:col>37</xdr:col>
      <xdr:colOff>132548</xdr:colOff>
      <xdr:row>1347</xdr:row>
      <xdr:rowOff>94881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5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6419048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1340</xdr:row>
      <xdr:rowOff>9525</xdr:rowOff>
    </xdr:from>
    <xdr:to>
      <xdr:col>54</xdr:col>
      <xdr:colOff>46440</xdr:colOff>
      <xdr:row>1345</xdr:row>
      <xdr:rowOff>161787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5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7250" y="252231525"/>
          <a:ext cx="9476190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1348</xdr:row>
      <xdr:rowOff>0</xdr:rowOff>
    </xdr:from>
    <xdr:to>
      <xdr:col>37</xdr:col>
      <xdr:colOff>113500</xdr:colOff>
      <xdr:row>1371</xdr:row>
      <xdr:rowOff>161357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5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3746000"/>
          <a:ext cx="6400000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37</xdr:col>
      <xdr:colOff>123024</xdr:colOff>
      <xdr:row>988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5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4975500"/>
          <a:ext cx="6409524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37</xdr:col>
      <xdr:colOff>113500</xdr:colOff>
      <xdr:row>1445</xdr:row>
      <xdr:rowOff>122857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5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509500"/>
          <a:ext cx="6400000" cy="7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37</xdr:col>
      <xdr:colOff>113500</xdr:colOff>
      <xdr:row>1465</xdr:row>
      <xdr:rowOff>56738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5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4701000"/>
          <a:ext cx="640000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1456</xdr:row>
      <xdr:rowOff>142875</xdr:rowOff>
    </xdr:from>
    <xdr:to>
      <xdr:col>51</xdr:col>
      <xdr:colOff>179844</xdr:colOff>
      <xdr:row>1465</xdr:row>
      <xdr:rowOff>114089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5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47725" y="276367875"/>
          <a:ext cx="9047619" cy="1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1510</xdr:row>
      <xdr:rowOff>0</xdr:rowOff>
    </xdr:from>
    <xdr:to>
      <xdr:col>37</xdr:col>
      <xdr:colOff>132548</xdr:colOff>
      <xdr:row>1537</xdr:row>
      <xdr:rowOff>132690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5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6512000"/>
          <a:ext cx="6419048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1468</xdr:row>
      <xdr:rowOff>0</xdr:rowOff>
    </xdr:from>
    <xdr:to>
      <xdr:col>37</xdr:col>
      <xdr:colOff>113500</xdr:colOff>
      <xdr:row>1489</xdr:row>
      <xdr:rowOff>94738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5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785110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1540</xdr:row>
      <xdr:rowOff>0</xdr:rowOff>
    </xdr:from>
    <xdr:to>
      <xdr:col>37</xdr:col>
      <xdr:colOff>142071</xdr:colOff>
      <xdr:row>1555</xdr:row>
      <xdr:rowOff>37738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53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2227000"/>
          <a:ext cx="6428571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1549</xdr:row>
      <xdr:rowOff>133350</xdr:rowOff>
    </xdr:from>
    <xdr:to>
      <xdr:col>50</xdr:col>
      <xdr:colOff>179873</xdr:colOff>
      <xdr:row>1552</xdr:row>
      <xdr:rowOff>66612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5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85825" y="294074850"/>
          <a:ext cx="88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1558</xdr:row>
      <xdr:rowOff>0</xdr:rowOff>
    </xdr:from>
    <xdr:to>
      <xdr:col>37</xdr:col>
      <xdr:colOff>132548</xdr:colOff>
      <xdr:row>1579</xdr:row>
      <xdr:rowOff>142357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5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95656000"/>
          <a:ext cx="6419048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1373</xdr:row>
      <xdr:rowOff>0</xdr:rowOff>
    </xdr:from>
    <xdr:to>
      <xdr:col>37</xdr:col>
      <xdr:colOff>132548</xdr:colOff>
      <xdr:row>1389</xdr:row>
      <xdr:rowOff>75809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5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1556500"/>
          <a:ext cx="6419048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1596</xdr:row>
      <xdr:rowOff>0</xdr:rowOff>
    </xdr:from>
    <xdr:to>
      <xdr:col>37</xdr:col>
      <xdr:colOff>103976</xdr:colOff>
      <xdr:row>1618</xdr:row>
      <xdr:rowOff>142333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53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04038000"/>
          <a:ext cx="6390476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175</xdr:row>
      <xdr:rowOff>0</xdr:rowOff>
    </xdr:from>
    <xdr:to>
      <xdr:col>37</xdr:col>
      <xdr:colOff>123024</xdr:colOff>
      <xdr:row>217</xdr:row>
      <xdr:rowOff>94238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1E4F2-2137-4738-8A7E-7639CA67B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8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390476" cy="7066667"/>
    <xdr:pic>
      <xdr:nvPicPr>
        <xdr:cNvPr id="3" name="Picture 2">
          <a:extLst>
            <a:ext uri="{FF2B5EF4-FFF2-40B4-BE49-F238E27FC236}">
              <a16:creationId xmlns:a16="http://schemas.microsoft.com/office/drawing/2014/main" id="{386C04F0-0CA2-4F5D-9D0D-4C740CA0F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2229500"/>
          <a:ext cx="6390476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124</xdr:row>
      <xdr:rowOff>0</xdr:rowOff>
    </xdr:from>
    <xdr:to>
      <xdr:col>37</xdr:col>
      <xdr:colOff>94452</xdr:colOff>
      <xdr:row>136</xdr:row>
      <xdr:rowOff>114000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A6B04E-897E-4AAE-ABA9-3A8F639EB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622000"/>
          <a:ext cx="638095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37</xdr:col>
      <xdr:colOff>123024</xdr:colOff>
      <xdr:row>442</xdr:row>
      <xdr:rowOff>132548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829171-FAE7-4562-898F-4DEB16DF2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9911000"/>
          <a:ext cx="6409524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170643</xdr:colOff>
      <xdr:row>579</xdr:row>
      <xdr:rowOff>27690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CBF0A7-327D-427A-919B-C23D03DE0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7533500"/>
          <a:ext cx="6457143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37</xdr:col>
      <xdr:colOff>113500</xdr:colOff>
      <xdr:row>295</xdr:row>
      <xdr:rowOff>104452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C5AEFE-901B-465A-BA2E-D28D00DA8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721000"/>
          <a:ext cx="640000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290</xdr:row>
      <xdr:rowOff>0</xdr:rowOff>
    </xdr:from>
    <xdr:to>
      <xdr:col>54</xdr:col>
      <xdr:colOff>55968</xdr:colOff>
      <xdr:row>292</xdr:row>
      <xdr:rowOff>123762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F58F4CF-C066-491D-8EEE-1179A4F8B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" y="55245000"/>
          <a:ext cx="9457143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214</xdr:row>
      <xdr:rowOff>133350</xdr:rowOff>
    </xdr:from>
    <xdr:to>
      <xdr:col>59</xdr:col>
      <xdr:colOff>65493</xdr:colOff>
      <xdr:row>217</xdr:row>
      <xdr:rowOff>66612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EA8CA6-DC95-4F4F-97FF-14E0AC4FC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7850" y="40900350"/>
          <a:ext cx="9457143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37</xdr:col>
      <xdr:colOff>84929</xdr:colOff>
      <xdr:row>319</xdr:row>
      <xdr:rowOff>123309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AAC97D7-D6D7-41EF-B101-ACBF3D2AC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6769000"/>
          <a:ext cx="63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37</xdr:col>
      <xdr:colOff>103976</xdr:colOff>
      <xdr:row>366</xdr:row>
      <xdr:rowOff>122762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35DACE-1859-487D-A1FE-79B6FD54D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1341000"/>
          <a:ext cx="6390476" cy="8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123024</xdr:colOff>
      <xdr:row>382</xdr:row>
      <xdr:rowOff>180595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9C6EF20-EFAF-4D39-AE09-3EF7CF314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913500"/>
          <a:ext cx="640952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37</xdr:col>
      <xdr:colOff>103976</xdr:colOff>
      <xdr:row>508</xdr:row>
      <xdr:rowOff>113690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23495E-4F89-47D8-9955-165CB2D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0868500"/>
          <a:ext cx="6390476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142071</xdr:colOff>
      <xdr:row>615</xdr:row>
      <xdr:rowOff>190000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4E18EC9-0085-470D-9A96-A73ADDD97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347500"/>
          <a:ext cx="6428571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39</xdr:col>
      <xdr:colOff>122976</xdr:colOff>
      <xdr:row>666</xdr:row>
      <xdr:rowOff>84976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FD0E1CB-4283-4198-B185-E39D2D136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0967500"/>
          <a:ext cx="6790476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57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57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57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57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57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57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57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57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57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57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57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57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57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57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57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57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57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57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57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57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57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57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57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57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57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57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57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57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57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57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57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57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57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57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57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57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57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57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57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57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57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57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57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57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57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57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57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57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57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57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57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57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57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57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57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5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57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57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57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57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57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57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57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57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57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57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57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57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57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57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57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57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57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57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57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57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57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57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57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57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57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57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57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57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57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57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57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57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57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5A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5A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5A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5A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5A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5A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5A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5A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5A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5A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5A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5A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5A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5A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5A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5A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5A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5A00-000014000000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5A00-00001500000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5A00-000016000000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5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5A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0.xml"/><Relationship Id="rId4" Type="http://schemas.openxmlformats.org/officeDocument/2006/relationships/image" Target="../media/image267.emf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22EF9-C3A8-49EA-9958-FC4CE33835EA}">
  <sheetPr codeName="Sheet26"/>
  <dimension ref="B2:EN1004"/>
  <sheetViews>
    <sheetView topLeftCell="A339" workbookViewId="0">
      <selection activeCell="D339" sqref="D339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802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3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302</v>
      </c>
    </row>
    <row r="18" spans="4:46" x14ac:dyDescent="0.25">
      <c r="D18" s="72" t="s">
        <v>855</v>
      </c>
    </row>
    <row r="20" spans="4:46" x14ac:dyDescent="0.25">
      <c r="D20" s="72" t="s">
        <v>36</v>
      </c>
    </row>
    <row r="21" spans="4:46" x14ac:dyDescent="0.25">
      <c r="D21" s="49" t="s">
        <v>311</v>
      </c>
    </row>
    <row r="23" spans="4:46" x14ac:dyDescent="0.25">
      <c r="D23" s="51" t="s">
        <v>33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282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283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284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285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286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287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37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288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289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291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292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293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294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295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296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51" t="s">
        <v>263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</row>
    <row r="41" spans="4:46" x14ac:dyDescent="0.25">
      <c r="D41" s="71" t="s">
        <v>852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71" t="s">
        <v>373</v>
      </c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</row>
    <row r="43" spans="4:46" x14ac:dyDescent="0.25">
      <c r="D43" s="51" t="s">
        <v>853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</row>
    <row r="44" spans="4:46" x14ac:dyDescent="0.25">
      <c r="D44" s="52" t="s">
        <v>297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2" t="s">
        <v>854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1" t="s">
        <v>281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7" spans="4:46" x14ac:dyDescent="0.25">
      <c r="D47" s="51" t="s">
        <v>298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</row>
    <row r="49" spans="2:4" x14ac:dyDescent="0.25">
      <c r="D49" s="72" t="s">
        <v>279</v>
      </c>
    </row>
    <row r="56" spans="2:4" x14ac:dyDescent="0.25">
      <c r="B56" s="45">
        <v>0</v>
      </c>
      <c r="D56" s="46" t="s">
        <v>857</v>
      </c>
    </row>
    <row r="57" spans="2:4" x14ac:dyDescent="0.25">
      <c r="D57" s="54" t="s">
        <v>302</v>
      </c>
    </row>
    <row r="59" spans="2:4" x14ac:dyDescent="0.25">
      <c r="D59" s="72" t="s">
        <v>36</v>
      </c>
    </row>
    <row r="60" spans="2:4" x14ac:dyDescent="0.25">
      <c r="D60" s="49" t="s">
        <v>869</v>
      </c>
    </row>
    <row r="62" spans="2:4" x14ac:dyDescent="0.25">
      <c r="D62" s="72" t="s">
        <v>845</v>
      </c>
    </row>
    <row r="87" spans="4:82" x14ac:dyDescent="0.25">
      <c r="M87" s="72" t="s">
        <v>272</v>
      </c>
      <c r="AC87" s="72" t="s">
        <v>273</v>
      </c>
    </row>
    <row r="88" spans="4:82" x14ac:dyDescent="0.25">
      <c r="D88" s="72" t="s">
        <v>307</v>
      </c>
      <c r="M88" s="72" t="s">
        <v>366</v>
      </c>
      <c r="V88" s="72" t="s">
        <v>367</v>
      </c>
      <c r="AC88" s="72" t="s">
        <v>366</v>
      </c>
      <c r="AL88" s="72" t="s">
        <v>367</v>
      </c>
      <c r="AS88" s="72" t="s">
        <v>309</v>
      </c>
    </row>
    <row r="89" spans="4:82" x14ac:dyDescent="0.25">
      <c r="D89" s="46" t="s">
        <v>846</v>
      </c>
      <c r="M89" s="41" t="s">
        <v>847</v>
      </c>
      <c r="V89" s="72" t="s">
        <v>848</v>
      </c>
      <c r="AC89" s="46" t="s">
        <v>849</v>
      </c>
      <c r="AL89" s="46" t="s">
        <v>850</v>
      </c>
      <c r="AS89" s="46" t="s">
        <v>851</v>
      </c>
    </row>
    <row r="91" spans="4:82" x14ac:dyDescent="0.25">
      <c r="D91" s="46" t="s">
        <v>802</v>
      </c>
    </row>
    <row r="93" spans="4:82" x14ac:dyDescent="0.25">
      <c r="M93" s="72" t="s">
        <v>272</v>
      </c>
      <c r="BB93" s="118" t="s">
        <v>273</v>
      </c>
    </row>
    <row r="94" spans="4:82" x14ac:dyDescent="0.25">
      <c r="D94" s="46" t="s">
        <v>307</v>
      </c>
      <c r="M94" s="46" t="s">
        <v>366</v>
      </c>
      <c r="V94" s="46" t="s">
        <v>367</v>
      </c>
      <c r="AB94" s="46" t="s">
        <v>309</v>
      </c>
      <c r="AH94" s="46" t="s">
        <v>551</v>
      </c>
      <c r="AP94" s="46" t="s">
        <v>377</v>
      </c>
      <c r="BB94" s="46" t="s">
        <v>366</v>
      </c>
      <c r="BJ94" s="46" t="s">
        <v>367</v>
      </c>
      <c r="BP94" s="46" t="s">
        <v>309</v>
      </c>
      <c r="BV94" s="46" t="s">
        <v>551</v>
      </c>
      <c r="CD94" s="46" t="s">
        <v>377</v>
      </c>
    </row>
    <row r="95" spans="4:82" x14ac:dyDescent="0.25">
      <c r="D95" s="46" t="s">
        <v>846</v>
      </c>
      <c r="E95" s="41"/>
      <c r="F95" s="41"/>
      <c r="G95" s="41"/>
      <c r="H95" s="41"/>
      <c r="I95" s="41"/>
      <c r="J95" s="41"/>
      <c r="K95" s="41"/>
      <c r="L95" s="41"/>
      <c r="M95" s="41" t="s">
        <v>847</v>
      </c>
      <c r="N95" s="41"/>
      <c r="O95" s="41"/>
      <c r="P95" s="41"/>
      <c r="Q95" s="41"/>
      <c r="R95" s="41"/>
      <c r="S95" s="41"/>
      <c r="T95" s="41"/>
      <c r="U95" s="41"/>
      <c r="V95" s="72" t="s">
        <v>848</v>
      </c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6" t="s">
        <v>849</v>
      </c>
      <c r="BC95" s="41"/>
      <c r="BD95" s="41"/>
      <c r="BE95" s="41"/>
      <c r="BF95" s="41"/>
      <c r="BG95" s="41"/>
      <c r="BH95" s="41"/>
      <c r="BI95" s="41"/>
      <c r="BJ95" s="46" t="s">
        <v>850</v>
      </c>
      <c r="BK95" s="41"/>
      <c r="BL95" s="41"/>
      <c r="BM95" s="41"/>
      <c r="BN95" s="41"/>
      <c r="BO95" s="41"/>
      <c r="BP95" s="46" t="s">
        <v>851</v>
      </c>
      <c r="BQ95" s="41"/>
      <c r="BR95" s="41"/>
      <c r="BS95" s="41"/>
      <c r="BT95" s="41"/>
      <c r="BU95" s="41"/>
      <c r="BV95" s="49"/>
      <c r="BW95" s="41"/>
      <c r="BX95" s="41"/>
      <c r="BY95" s="41"/>
      <c r="BZ95" s="41"/>
      <c r="CA95" s="41"/>
      <c r="CB95" s="41"/>
      <c r="CC95" s="41"/>
      <c r="CD95" s="49"/>
    </row>
    <row r="97" spans="4:144" x14ac:dyDescent="0.25">
      <c r="D97" s="51" t="s">
        <v>343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7"/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47"/>
      <c r="BR97" s="47"/>
      <c r="BS97" s="47"/>
      <c r="BT97" s="47"/>
      <c r="BU97" s="47"/>
      <c r="BV97" s="47"/>
      <c r="BW97" s="47"/>
      <c r="BX97" s="47"/>
      <c r="BY97" s="47"/>
      <c r="BZ97" s="47"/>
      <c r="CA97" s="47"/>
      <c r="CB97" s="47"/>
      <c r="CC97" s="47"/>
      <c r="CD97" s="47"/>
      <c r="CE97" s="47"/>
      <c r="CF97" s="47"/>
      <c r="CG97" s="47"/>
      <c r="CH97" s="47"/>
      <c r="CI97" s="47"/>
      <c r="CJ97" s="47"/>
      <c r="CK97" s="47"/>
      <c r="CL97" s="47"/>
      <c r="CM97" s="47"/>
      <c r="CN97" s="47"/>
      <c r="CO97" s="47"/>
      <c r="CP97" s="47"/>
      <c r="CQ97" s="47"/>
      <c r="CR97" s="47"/>
      <c r="CS97" s="47"/>
      <c r="CT97" s="47"/>
      <c r="CU97" s="47"/>
      <c r="CV97" s="47"/>
      <c r="CW97" s="47"/>
      <c r="CX97" s="47"/>
      <c r="CY97" s="47"/>
      <c r="CZ97" s="47"/>
      <c r="DA97" s="47"/>
      <c r="DB97" s="47"/>
      <c r="DC97" s="47"/>
      <c r="DD97" s="47"/>
      <c r="DE97" s="47"/>
      <c r="DF97" s="47"/>
      <c r="DG97" s="47"/>
      <c r="DH97" s="47"/>
      <c r="DI97" s="47"/>
      <c r="DJ97" s="47"/>
      <c r="DK97" s="47"/>
      <c r="DL97" s="47"/>
      <c r="DM97" s="47"/>
      <c r="DN97" s="47"/>
      <c r="DO97" s="47"/>
      <c r="DP97" s="47"/>
      <c r="DQ97" s="47"/>
      <c r="DR97" s="47"/>
      <c r="DS97" s="47"/>
      <c r="DT97" s="47"/>
      <c r="DU97" s="47"/>
      <c r="DV97" s="47"/>
      <c r="DW97" s="47"/>
      <c r="DX97" s="47"/>
      <c r="DY97" s="47"/>
      <c r="DZ97" s="47"/>
      <c r="EA97" s="47"/>
      <c r="EB97" s="47"/>
      <c r="EC97" s="47"/>
      <c r="ED97" s="47"/>
      <c r="EE97" s="47"/>
      <c r="EF97" s="47"/>
      <c r="EG97" s="47"/>
      <c r="EH97" s="47"/>
      <c r="EI97" s="47"/>
      <c r="EJ97" s="47"/>
      <c r="EK97" s="47"/>
      <c r="EL97" s="47"/>
      <c r="EM97" s="47"/>
      <c r="EN97" s="47"/>
    </row>
    <row r="98" spans="4:144" x14ac:dyDescent="0.25">
      <c r="D98" s="51" t="s">
        <v>327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Q98" s="47"/>
      <c r="BR98" s="47"/>
      <c r="BS98" s="47"/>
      <c r="BT98" s="47"/>
      <c r="BU98" s="47"/>
      <c r="BV98" s="47"/>
      <c r="BW98" s="47"/>
      <c r="BX98" s="47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M98" s="47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47"/>
      <c r="DB98" s="47"/>
      <c r="DC98" s="47"/>
      <c r="DD98" s="47"/>
      <c r="DE98" s="47"/>
      <c r="DF98" s="47"/>
      <c r="DG98" s="47"/>
      <c r="DH98" s="47"/>
      <c r="DI98" s="47"/>
      <c r="DJ98" s="47"/>
      <c r="DK98" s="47"/>
      <c r="DL98" s="47"/>
      <c r="DM98" s="47"/>
      <c r="DN98" s="47"/>
      <c r="DO98" s="47"/>
      <c r="DP98" s="47"/>
      <c r="DQ98" s="47"/>
      <c r="DR98" s="47"/>
      <c r="DS98" s="47"/>
      <c r="DT98" s="47"/>
      <c r="DU98" s="47"/>
      <c r="DV98" s="47"/>
      <c r="DW98" s="47"/>
      <c r="DX98" s="47"/>
      <c r="DY98" s="47"/>
      <c r="DZ98" s="47"/>
      <c r="EA98" s="47"/>
      <c r="EB98" s="47"/>
      <c r="EC98" s="47"/>
      <c r="ED98" s="47"/>
      <c r="EE98" s="47"/>
      <c r="EF98" s="47"/>
      <c r="EG98" s="47"/>
      <c r="EH98" s="47"/>
      <c r="EI98" s="47"/>
      <c r="EJ98" s="47"/>
      <c r="EK98" s="47"/>
      <c r="EL98" s="47"/>
      <c r="EM98" s="47"/>
      <c r="EN98" s="47"/>
    </row>
    <row r="99" spans="4:144" x14ac:dyDescent="0.25">
      <c r="D99" s="52" t="str">
        <f>"select '" &amp; TRIM(D95) &amp; "' AgreementNumber, '" &amp; TRIM(M95) &amp; "' bChassisNumber, '" &amp; TRIM(V95) &amp; "' bEngineNumber, '" &amp; TRIM(SUBSTITUTE(AB95, " ", "")) &amp; "' bPoliceNumber, '" &amp; TRIM(AH95) &amp; "' bColour, '" &amp; TRIM(AP95) &amp; "' bModelName, '" &amp; TRIM(BB95) &amp; "' aChassisNumber, '" &amp; TRIM(BJ95) &amp; "' aEngineNumber, '" &amp; TRIM(SUBSTITUTE(BP95, " ", "")) &amp; "' aPoliceNumber, '" &amp; TRIM(BV95) &amp; "' aColour, '" &amp; TRIM(CD95) &amp; "' aModelName union all"</f>
        <v>select '0000023/4/38/01/2023' AgreementNumber, 'MHKP3BA1JFK110400GS' bChassisNumber, 'K3MG54267GS' bEngineNumber, '' bPoliceNumber, '' bColour, '' bModelName, 'MHKP3BA1JNK180696' aChassisNumber, 'K3MJ30200' aEngineNumber, 'B9631PCU' aPoliceNumber, '' aColour, '' aModelName union all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</row>
    <row r="100" spans="4:144" x14ac:dyDescent="0.25">
      <c r="D100" s="51" t="s">
        <v>328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AZ100" s="47"/>
      <c r="BA100" s="47"/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47"/>
      <c r="BR100" s="47"/>
      <c r="BS100" s="47"/>
      <c r="BT100" s="47"/>
      <c r="BU100" s="47"/>
      <c r="BV100" s="47"/>
      <c r="BW100" s="47"/>
      <c r="BX100" s="47"/>
      <c r="BY100" s="47"/>
      <c r="BZ100" s="47"/>
      <c r="CA100" s="47"/>
      <c r="CB100" s="47"/>
      <c r="CC100" s="47"/>
      <c r="CD100" s="47"/>
      <c r="CE100" s="47"/>
      <c r="CF100" s="47"/>
      <c r="CG100" s="47"/>
      <c r="CH100" s="47"/>
      <c r="CI100" s="47"/>
      <c r="CJ100" s="47"/>
      <c r="CK100" s="47"/>
      <c r="CL100" s="47"/>
      <c r="CM100" s="47"/>
      <c r="CN100" s="47"/>
      <c r="CO100" s="47"/>
      <c r="CP100" s="47"/>
      <c r="CQ100" s="47"/>
      <c r="CR100" s="47"/>
      <c r="CS100" s="47"/>
      <c r="CT100" s="47"/>
      <c r="CU100" s="47"/>
      <c r="CV100" s="47"/>
      <c r="CW100" s="47"/>
      <c r="CX100" s="47"/>
      <c r="CY100" s="47"/>
      <c r="CZ100" s="47"/>
      <c r="DA100" s="47"/>
      <c r="DB100" s="47"/>
      <c r="DC100" s="47"/>
      <c r="DD100" s="47"/>
      <c r="DE100" s="47"/>
      <c r="DF100" s="47"/>
      <c r="DG100" s="47"/>
      <c r="DH100" s="47"/>
      <c r="DI100" s="47"/>
      <c r="DJ100" s="47"/>
      <c r="DK100" s="47"/>
      <c r="DL100" s="47"/>
      <c r="DM100" s="47"/>
      <c r="DN100" s="47"/>
      <c r="DO100" s="47"/>
      <c r="DP100" s="47"/>
      <c r="DQ100" s="47"/>
      <c r="DR100" s="47"/>
      <c r="DS100" s="47"/>
      <c r="DT100" s="47"/>
      <c r="DU100" s="47"/>
      <c r="DV100" s="47"/>
      <c r="DW100" s="47"/>
      <c r="DX100" s="47"/>
      <c r="DY100" s="47"/>
      <c r="DZ100" s="47"/>
      <c r="EA100" s="47"/>
      <c r="EB100" s="47"/>
      <c r="EC100" s="47"/>
      <c r="ED100" s="47"/>
      <c r="EE100" s="47"/>
      <c r="EF100" s="47"/>
      <c r="EG100" s="47"/>
      <c r="EH100" s="47"/>
      <c r="EI100" s="47"/>
      <c r="EJ100" s="47"/>
      <c r="EK100" s="47"/>
      <c r="EL100" s="47"/>
      <c r="EM100" s="47"/>
      <c r="EN100" s="47"/>
    </row>
    <row r="101" spans="4:144" x14ac:dyDescent="0.25">
      <c r="D101" s="51" t="s">
        <v>339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7"/>
      <c r="BB101" s="47"/>
      <c r="BC101" s="47"/>
      <c r="BD101" s="47"/>
      <c r="BE101" s="47"/>
      <c r="BF101" s="47"/>
      <c r="BG101" s="47"/>
      <c r="BH101" s="47"/>
      <c r="BI101" s="47"/>
      <c r="BJ101" s="47"/>
      <c r="BK101" s="47"/>
      <c r="BL101" s="47"/>
      <c r="BM101" s="47"/>
      <c r="BN101" s="47"/>
      <c r="BO101" s="47"/>
      <c r="BP101" s="47"/>
      <c r="BQ101" s="47"/>
      <c r="BR101" s="47"/>
      <c r="BS101" s="47"/>
      <c r="BT101" s="47"/>
      <c r="BU101" s="47"/>
      <c r="BV101" s="47"/>
      <c r="BW101" s="47"/>
      <c r="BX101" s="47"/>
      <c r="BY101" s="47"/>
      <c r="BZ101" s="47"/>
      <c r="CA101" s="47"/>
      <c r="CB101" s="47"/>
      <c r="CC101" s="47"/>
      <c r="CD101" s="47"/>
      <c r="CE101" s="47"/>
      <c r="CF101" s="47"/>
      <c r="CG101" s="47"/>
      <c r="CH101" s="47"/>
      <c r="CI101" s="47"/>
      <c r="CJ101" s="47"/>
      <c r="CK101" s="47"/>
      <c r="CL101" s="47"/>
      <c r="CM101" s="47"/>
      <c r="CN101" s="47"/>
      <c r="CO101" s="47"/>
      <c r="CP101" s="47"/>
      <c r="CQ101" s="47"/>
      <c r="CR101" s="47"/>
      <c r="CS101" s="47"/>
      <c r="CT101" s="47"/>
      <c r="CU101" s="47"/>
      <c r="CV101" s="47"/>
      <c r="CW101" s="47"/>
      <c r="CX101" s="47"/>
      <c r="CY101" s="47"/>
      <c r="CZ101" s="47"/>
      <c r="DA101" s="47"/>
      <c r="DB101" s="47"/>
      <c r="DC101" s="47"/>
      <c r="DD101" s="47"/>
      <c r="DE101" s="47"/>
      <c r="DF101" s="47"/>
      <c r="DG101" s="47"/>
      <c r="DH101" s="47"/>
      <c r="DI101" s="47"/>
      <c r="DJ101" s="47"/>
      <c r="DK101" s="47"/>
      <c r="DL101" s="47"/>
      <c r="DM101" s="47"/>
      <c r="DN101" s="47"/>
      <c r="DO101" s="47"/>
      <c r="DP101" s="47"/>
      <c r="DQ101" s="47"/>
      <c r="DR101" s="47"/>
      <c r="DS101" s="47"/>
      <c r="DT101" s="47"/>
      <c r="DU101" s="47"/>
      <c r="DV101" s="47"/>
      <c r="DW101" s="47"/>
      <c r="DX101" s="47"/>
      <c r="DY101" s="47"/>
      <c r="DZ101" s="47"/>
      <c r="EA101" s="47"/>
      <c r="EB101" s="47"/>
      <c r="EC101" s="47"/>
      <c r="ED101" s="47"/>
      <c r="EE101" s="47"/>
      <c r="EF101" s="47"/>
      <c r="EG101" s="47"/>
      <c r="EH101" s="47"/>
      <c r="EI101" s="47"/>
      <c r="EJ101" s="47"/>
      <c r="EK101" s="47"/>
      <c r="EL101" s="47"/>
      <c r="EM101" s="47"/>
      <c r="EN101" s="47"/>
    </row>
    <row r="102" spans="4:144" x14ac:dyDescent="0.25">
      <c r="D102" s="52" t="s">
        <v>330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</row>
    <row r="103" spans="4:144" x14ac:dyDescent="0.25">
      <c r="D103" s="52" t="s">
        <v>354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</row>
    <row r="104" spans="4:144" x14ac:dyDescent="0.25">
      <c r="D104" s="52" t="s">
        <v>356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</row>
    <row r="105" spans="4:144" x14ac:dyDescent="0.25">
      <c r="D105" s="52" t="s">
        <v>401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</row>
    <row r="106" spans="4:144" x14ac:dyDescent="0.25">
      <c r="D106" s="52" t="s">
        <v>553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</row>
    <row r="107" spans="4:144" x14ac:dyDescent="0.25">
      <c r="D107" s="37" t="s">
        <v>329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</row>
    <row r="108" spans="4:144" x14ac:dyDescent="0.25">
      <c r="D108" s="52" t="s">
        <v>355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</row>
    <row r="109" spans="4:144" x14ac:dyDescent="0.25">
      <c r="D109" s="52" t="s">
        <v>319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</row>
    <row r="110" spans="4:144" x14ac:dyDescent="0.25">
      <c r="D110" s="52" t="s">
        <v>502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</row>
    <row r="111" spans="4:144" x14ac:dyDescent="0.25">
      <c r="D111" s="52" t="s">
        <v>503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</row>
    <row r="112" spans="4:144" x14ac:dyDescent="0.25">
      <c r="D112" s="52" t="s">
        <v>554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</row>
    <row r="113" spans="4:144" x14ac:dyDescent="0.25">
      <c r="D113" s="52" t="s">
        <v>555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</row>
    <row r="114" spans="4:144" x14ac:dyDescent="0.25">
      <c r="D114" s="52" t="s">
        <v>372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</row>
    <row r="115" spans="4:144" x14ac:dyDescent="0.25">
      <c r="D115" s="52" t="s">
        <v>257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</row>
    <row r="116" spans="4:144" x14ac:dyDescent="0.25">
      <c r="D116" s="52" t="s">
        <v>314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</row>
    <row r="117" spans="4:144" x14ac:dyDescent="0.25">
      <c r="D117" s="52" t="s">
        <v>277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 x14ac:dyDescent="0.25">
      <c r="D118" s="52" t="s">
        <v>317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 x14ac:dyDescent="0.25">
      <c r="D119" s="52" t="s">
        <v>318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</row>
    <row r="120" spans="4:144" x14ac:dyDescent="0.25">
      <c r="D120" s="52" t="s">
        <v>362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</row>
    <row r="121" spans="4:144" x14ac:dyDescent="0.25">
      <c r="D121" s="52" t="s">
        <v>363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</row>
    <row r="122" spans="4:144" x14ac:dyDescent="0.25">
      <c r="D122" s="52" t="s">
        <v>556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</row>
    <row r="123" spans="4:144" x14ac:dyDescent="0.25">
      <c r="D123" s="52" t="s">
        <v>557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</row>
    <row r="124" spans="4:144" x14ac:dyDescent="0.25">
      <c r="D124" s="51" t="s">
        <v>340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47"/>
      <c r="BT124" s="47"/>
      <c r="BU124" s="47"/>
      <c r="BV124" s="47"/>
      <c r="BW124" s="47"/>
      <c r="BX124" s="47"/>
      <c r="BY124" s="47"/>
      <c r="BZ124" s="47"/>
      <c r="CA124" s="47"/>
      <c r="CB124" s="47"/>
      <c r="CC124" s="47"/>
      <c r="CD124" s="47"/>
      <c r="CE124" s="47"/>
      <c r="CF124" s="47"/>
      <c r="CG124" s="47"/>
      <c r="CH124" s="47"/>
      <c r="CI124" s="47"/>
      <c r="CJ124" s="47"/>
      <c r="CK124" s="47"/>
      <c r="CL124" s="47"/>
      <c r="CM124" s="47"/>
      <c r="CN124" s="47"/>
      <c r="CO124" s="47"/>
      <c r="CP124" s="47"/>
      <c r="CQ124" s="47"/>
      <c r="CR124" s="47"/>
      <c r="CS124" s="47"/>
      <c r="CT124" s="47"/>
      <c r="CU124" s="47"/>
      <c r="CV124" s="47"/>
      <c r="CW124" s="47"/>
      <c r="CX124" s="47"/>
      <c r="CY124" s="47"/>
      <c r="CZ124" s="47"/>
      <c r="DA124" s="47"/>
      <c r="DB124" s="47"/>
      <c r="DC124" s="47"/>
      <c r="DD124" s="47"/>
      <c r="DE124" s="47"/>
      <c r="DF124" s="47"/>
      <c r="DG124" s="47"/>
      <c r="DH124" s="47"/>
      <c r="DI124" s="47"/>
      <c r="DJ124" s="47"/>
      <c r="DK124" s="47"/>
      <c r="DL124" s="47"/>
      <c r="DM124" s="47"/>
      <c r="DN124" s="47"/>
      <c r="DO124" s="47"/>
      <c r="DP124" s="47"/>
      <c r="DQ124" s="47"/>
      <c r="DR124" s="47"/>
      <c r="DS124" s="47"/>
      <c r="DT124" s="47"/>
      <c r="DU124" s="47"/>
      <c r="DV124" s="47"/>
      <c r="DW124" s="47"/>
      <c r="DX124" s="47"/>
      <c r="DY124" s="47"/>
      <c r="DZ124" s="47"/>
      <c r="EA124" s="47"/>
      <c r="EB124" s="47"/>
      <c r="EC124" s="47"/>
      <c r="ED124" s="47"/>
      <c r="EE124" s="47"/>
      <c r="EF124" s="47"/>
      <c r="EG124" s="47"/>
      <c r="EH124" s="47"/>
      <c r="EI124" s="47"/>
      <c r="EJ124" s="47"/>
      <c r="EK124" s="47"/>
      <c r="EL124" s="47"/>
      <c r="EM124" s="47"/>
      <c r="EN124" s="47"/>
    </row>
    <row r="125" spans="4:144" x14ac:dyDescent="0.25">
      <c r="D125" s="38" t="s">
        <v>369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47"/>
      <c r="BT125" s="47"/>
      <c r="BU125" s="47"/>
      <c r="BV125" s="47"/>
      <c r="BW125" s="47"/>
      <c r="BX125" s="47"/>
      <c r="BY125" s="47"/>
      <c r="BZ125" s="47"/>
      <c r="CA125" s="47"/>
      <c r="CB125" s="47"/>
      <c r="CC125" s="47"/>
      <c r="CD125" s="47"/>
      <c r="CE125" s="47"/>
      <c r="CF125" s="47"/>
      <c r="CG125" s="47"/>
      <c r="CH125" s="47"/>
      <c r="CI125" s="47"/>
      <c r="CJ125" s="47"/>
      <c r="CK125" s="47"/>
      <c r="CL125" s="47"/>
      <c r="CM125" s="47"/>
      <c r="CN125" s="47"/>
      <c r="CO125" s="47"/>
      <c r="CP125" s="47"/>
      <c r="CQ125" s="47"/>
      <c r="CR125" s="47"/>
      <c r="CS125" s="47"/>
      <c r="CT125" s="47"/>
      <c r="CU125" s="47"/>
      <c r="CV125" s="47"/>
      <c r="CW125" s="47"/>
      <c r="CX125" s="47"/>
      <c r="CY125" s="47"/>
      <c r="CZ125" s="47"/>
      <c r="DA125" s="47"/>
      <c r="DB125" s="47"/>
      <c r="DC125" s="47"/>
      <c r="DD125" s="47"/>
      <c r="DE125" s="47"/>
      <c r="DF125" s="47"/>
      <c r="DG125" s="47"/>
      <c r="DH125" s="47"/>
      <c r="DI125" s="47"/>
      <c r="DJ125" s="47"/>
      <c r="DK125" s="47"/>
      <c r="DL125" s="47"/>
      <c r="DM125" s="47"/>
      <c r="DN125" s="47"/>
      <c r="DO125" s="47"/>
      <c r="DP125" s="47"/>
      <c r="DQ125" s="47"/>
      <c r="DR125" s="47"/>
      <c r="DS125" s="47"/>
      <c r="DT125" s="47"/>
      <c r="DU125" s="47"/>
      <c r="DV125" s="47"/>
      <c r="DW125" s="47"/>
      <c r="DX125" s="47"/>
      <c r="DY125" s="47"/>
      <c r="DZ125" s="47"/>
      <c r="EA125" s="47"/>
      <c r="EB125" s="47"/>
      <c r="EC125" s="47"/>
      <c r="ED125" s="47"/>
      <c r="EE125" s="47"/>
      <c r="EF125" s="47"/>
      <c r="EG125" s="47"/>
      <c r="EH125" s="47"/>
      <c r="EI125" s="47"/>
      <c r="EJ125" s="47"/>
      <c r="EK125" s="47"/>
      <c r="EL125" s="47"/>
      <c r="EM125" s="47"/>
      <c r="EN125" s="47"/>
    </row>
    <row r="126" spans="4:144" x14ac:dyDescent="0.25">
      <c r="D126" s="51" t="s">
        <v>370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7"/>
      <c r="BT126" s="47"/>
      <c r="BU126" s="47"/>
      <c r="BV126" s="47"/>
      <c r="BW126" s="47"/>
      <c r="BX126" s="47"/>
      <c r="BY126" s="47"/>
      <c r="BZ126" s="47"/>
      <c r="CA126" s="47"/>
      <c r="CB126" s="47"/>
      <c r="CC126" s="47"/>
      <c r="CD126" s="47"/>
      <c r="CE126" s="47"/>
      <c r="CF126" s="47"/>
      <c r="CG126" s="47"/>
      <c r="CH126" s="47"/>
      <c r="CI126" s="47"/>
      <c r="CJ126" s="47"/>
      <c r="CK126" s="47"/>
      <c r="CL126" s="47"/>
      <c r="CM126" s="47"/>
      <c r="CN126" s="47"/>
      <c r="CO126" s="47"/>
      <c r="CP126" s="47"/>
      <c r="CQ126" s="47"/>
      <c r="CR126" s="47"/>
      <c r="CS126" s="47"/>
      <c r="CT126" s="47"/>
      <c r="CU126" s="47"/>
      <c r="CV126" s="47"/>
      <c r="CW126" s="47"/>
      <c r="CX126" s="47"/>
      <c r="CY126" s="47"/>
      <c r="CZ126" s="47"/>
      <c r="DA126" s="47"/>
      <c r="DB126" s="47"/>
      <c r="DC126" s="47"/>
      <c r="DD126" s="47"/>
      <c r="DE126" s="47"/>
      <c r="DF126" s="47"/>
      <c r="DG126" s="47"/>
      <c r="DH126" s="47"/>
      <c r="DI126" s="47"/>
      <c r="DJ126" s="47"/>
      <c r="DK126" s="47"/>
      <c r="DL126" s="47"/>
      <c r="DM126" s="47"/>
      <c r="DN126" s="47"/>
      <c r="DO126" s="47"/>
      <c r="DP126" s="47"/>
      <c r="DQ126" s="47"/>
      <c r="DR126" s="47"/>
      <c r="DS126" s="47"/>
      <c r="DT126" s="47"/>
      <c r="DU126" s="47"/>
      <c r="DV126" s="47"/>
      <c r="DW126" s="47"/>
      <c r="DX126" s="47"/>
      <c r="DY126" s="47"/>
      <c r="DZ126" s="47"/>
      <c r="EA126" s="47"/>
      <c r="EB126" s="47"/>
      <c r="EC126" s="47"/>
      <c r="ED126" s="47"/>
      <c r="EE126" s="47"/>
      <c r="EF126" s="47"/>
      <c r="EG126" s="47"/>
      <c r="EH126" s="47"/>
      <c r="EI126" s="47"/>
      <c r="EJ126" s="47"/>
      <c r="EK126" s="47"/>
      <c r="EL126" s="47"/>
      <c r="EM126" s="47"/>
      <c r="EN126" s="47"/>
    </row>
    <row r="127" spans="4:144" x14ac:dyDescent="0.25">
      <c r="D127" s="38" t="s">
        <v>755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7"/>
      <c r="BT127" s="47"/>
      <c r="BU127" s="47"/>
      <c r="BV127" s="47"/>
      <c r="BW127" s="47"/>
      <c r="BX127" s="47"/>
      <c r="BY127" s="47"/>
      <c r="BZ127" s="47"/>
      <c r="CA127" s="47"/>
      <c r="CB127" s="47"/>
      <c r="CC127" s="47"/>
      <c r="CD127" s="47"/>
      <c r="CE127" s="47"/>
      <c r="CF127" s="47"/>
      <c r="CG127" s="47"/>
      <c r="CH127" s="47"/>
      <c r="CI127" s="47"/>
      <c r="CJ127" s="47"/>
      <c r="CK127" s="47"/>
      <c r="CL127" s="47"/>
      <c r="CM127" s="47"/>
      <c r="CN127" s="47"/>
      <c r="CO127" s="47"/>
      <c r="CP127" s="47"/>
      <c r="CQ127" s="47"/>
      <c r="CR127" s="47"/>
      <c r="CS127" s="47"/>
      <c r="CT127" s="47"/>
      <c r="CU127" s="47"/>
      <c r="CV127" s="47"/>
      <c r="CW127" s="47"/>
      <c r="CX127" s="47"/>
      <c r="CY127" s="47"/>
      <c r="CZ127" s="47"/>
      <c r="DA127" s="47"/>
      <c r="DB127" s="47"/>
      <c r="DC127" s="47"/>
      <c r="DD127" s="47"/>
      <c r="DE127" s="47"/>
      <c r="DF127" s="47"/>
      <c r="DG127" s="47"/>
      <c r="DH127" s="47"/>
      <c r="DI127" s="47"/>
      <c r="DJ127" s="47"/>
      <c r="DK127" s="47"/>
      <c r="DL127" s="47"/>
      <c r="DM127" s="47"/>
      <c r="DN127" s="47"/>
      <c r="DO127" s="47"/>
      <c r="DP127" s="47"/>
      <c r="DQ127" s="47"/>
      <c r="DR127" s="47"/>
      <c r="DS127" s="47"/>
      <c r="DT127" s="47"/>
      <c r="DU127" s="47"/>
      <c r="DV127" s="47"/>
      <c r="DW127" s="47"/>
      <c r="DX127" s="47"/>
      <c r="DY127" s="47"/>
      <c r="DZ127" s="47"/>
      <c r="EA127" s="47"/>
      <c r="EB127" s="47"/>
      <c r="EC127" s="47"/>
      <c r="ED127" s="47"/>
      <c r="EE127" s="47"/>
      <c r="EF127" s="47"/>
      <c r="EG127" s="47"/>
      <c r="EH127" s="47"/>
      <c r="EI127" s="47"/>
      <c r="EJ127" s="47"/>
      <c r="EK127" s="47"/>
      <c r="EL127" s="47"/>
      <c r="EM127" s="47"/>
      <c r="EN127" s="47"/>
    </row>
    <row r="129" spans="4:81" x14ac:dyDescent="0.25">
      <c r="D129" s="46" t="s">
        <v>307</v>
      </c>
      <c r="E129" s="46" t="s">
        <v>379</v>
      </c>
      <c r="F129" s="46" t="s">
        <v>380</v>
      </c>
      <c r="G129" s="46" t="s">
        <v>381</v>
      </c>
      <c r="H129" s="46" t="s">
        <v>558</v>
      </c>
      <c r="I129" s="46" t="s">
        <v>559</v>
      </c>
      <c r="J129" s="46" t="s">
        <v>382</v>
      </c>
      <c r="K129" s="46" t="s">
        <v>383</v>
      </c>
      <c r="L129" s="46" t="s">
        <v>384</v>
      </c>
      <c r="M129" s="46" t="s">
        <v>560</v>
      </c>
      <c r="N129" s="46" t="s">
        <v>561</v>
      </c>
      <c r="O129" s="46" t="s">
        <v>307</v>
      </c>
      <c r="P129" s="46" t="s">
        <v>385</v>
      </c>
      <c r="Q129" s="46" t="s">
        <v>386</v>
      </c>
      <c r="R129" s="46" t="s">
        <v>387</v>
      </c>
      <c r="S129" s="46" t="s">
        <v>424</v>
      </c>
      <c r="T129" s="46" t="s">
        <v>562</v>
      </c>
      <c r="U129" s="46" t="s">
        <v>388</v>
      </c>
      <c r="V129" s="46" t="s">
        <v>389</v>
      </c>
      <c r="W129" s="46" t="s">
        <v>390</v>
      </c>
      <c r="X129" s="46" t="s">
        <v>309</v>
      </c>
      <c r="Y129" s="46" t="s">
        <v>391</v>
      </c>
      <c r="Z129" s="46" t="s">
        <v>551</v>
      </c>
      <c r="AA129" s="46" t="s">
        <v>563</v>
      </c>
      <c r="AB129" s="46" t="s">
        <v>376</v>
      </c>
      <c r="AC129" s="46" t="s">
        <v>377</v>
      </c>
      <c r="AD129" s="46" t="s">
        <v>564</v>
      </c>
      <c r="AE129" s="46" t="s">
        <v>539</v>
      </c>
      <c r="AF129" s="46">
        <v>1</v>
      </c>
    </row>
    <row r="130" spans="4:81" x14ac:dyDescent="0.25">
      <c r="D130" s="72" t="s">
        <v>846</v>
      </c>
      <c r="E130" s="72" t="s">
        <v>847</v>
      </c>
      <c r="F130" s="72" t="s">
        <v>848</v>
      </c>
      <c r="J130" s="72" t="s">
        <v>849</v>
      </c>
      <c r="K130" s="72" t="s">
        <v>850</v>
      </c>
      <c r="L130" s="72" t="s">
        <v>851</v>
      </c>
      <c r="O130" s="72" t="s">
        <v>846</v>
      </c>
      <c r="P130" s="72">
        <v>19831</v>
      </c>
      <c r="Q130" s="72" t="s">
        <v>847</v>
      </c>
      <c r="R130" s="72" t="s">
        <v>848</v>
      </c>
      <c r="S130" s="72" t="s">
        <v>851</v>
      </c>
      <c r="T130" s="72" t="s">
        <v>505</v>
      </c>
      <c r="U130" s="72">
        <v>19176</v>
      </c>
      <c r="V130" s="72" t="s">
        <v>847</v>
      </c>
      <c r="W130" s="72" t="s">
        <v>848</v>
      </c>
      <c r="X130" s="72" t="s">
        <v>851</v>
      </c>
      <c r="Y130" s="72" t="s">
        <v>851</v>
      </c>
      <c r="Z130" s="72" t="s">
        <v>552</v>
      </c>
      <c r="AA130" s="72" t="s">
        <v>565</v>
      </c>
      <c r="AB130" s="72">
        <v>1724</v>
      </c>
      <c r="AC130" s="72" t="s">
        <v>868</v>
      </c>
      <c r="AD130" s="72">
        <v>5721</v>
      </c>
      <c r="AE130" s="72" t="s">
        <v>868</v>
      </c>
      <c r="AF130" s="72">
        <v>1</v>
      </c>
    </row>
    <row r="132" spans="4:81" x14ac:dyDescent="0.25">
      <c r="D132" s="52" t="s">
        <v>333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</row>
    <row r="133" spans="4:81" x14ac:dyDescent="0.25">
      <c r="D133" s="52" t="s">
        <v>312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</row>
    <row r="134" spans="4:81" x14ac:dyDescent="0.25">
      <c r="D134" s="52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</row>
    <row r="135" spans="4:81" x14ac:dyDescent="0.25">
      <c r="D135" s="51" t="str">
        <f>"update Tb_OPL_Unit set ChassisNumber = '" &amp; TRIM(J130) &amp; "', EngineNumber = '" &amp; TRIM(K130) &amp; "', PoliceNumber = '" &amp; TRIM(L130) &amp; "', PoliceNumberAct = '" &amp; TRIM(L130) &amp; "' where IdTb_OPL_Unit = " &amp; U130 &amp; ";"</f>
        <v>update Tb_OPL_Unit set ChassisNumber = 'MHKP3BA1JNK180696', EngineNumber = 'K3MJ30200', PoliceNumber = 'B9631PCU', PoliceNumberAct = 'B9631PCU' where IdTb_OPL_Unit = 19176;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47"/>
      <c r="BT135" s="47"/>
      <c r="BU135" s="47"/>
      <c r="BV135" s="47"/>
      <c r="BW135" s="47"/>
      <c r="BX135" s="47"/>
      <c r="BY135" s="47"/>
      <c r="BZ135" s="47"/>
      <c r="CA135" s="47"/>
      <c r="CB135" s="47"/>
      <c r="CC135" s="47"/>
    </row>
    <row r="136" spans="4:81" x14ac:dyDescent="0.25">
      <c r="D136" s="52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</row>
    <row r="137" spans="4:81" x14ac:dyDescent="0.25">
      <c r="D137" s="51" t="str">
        <f>"update OPLUObjectLease set Remarks = '" &amp; TRIM(J130) &amp; "', EngineNumber = '" &amp; TRIM(K130) &amp; "', IdentityPoliceNumber = '" &amp; TRIM(L130) &amp; "' where IdUObjLease = " &amp; P130 &amp; ";"</f>
        <v>update OPLUObjectLease set Remarks = 'MHKP3BA1JNK180696', EngineNumber = 'K3MJ30200', IdentityPoliceNumber = 'B9631PCU' where IdUObjLease = 19831;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47"/>
      <c r="BT137" s="47"/>
      <c r="BU137" s="47"/>
      <c r="BV137" s="47"/>
      <c r="BW137" s="47"/>
      <c r="BX137" s="47"/>
      <c r="BY137" s="47"/>
      <c r="BZ137" s="47"/>
      <c r="CA137" s="47"/>
      <c r="CB137" s="47"/>
      <c r="CC137" s="47"/>
    </row>
    <row r="138" spans="4:81" x14ac:dyDescent="0.25">
      <c r="D138" s="52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</row>
    <row r="139" spans="4:81" x14ac:dyDescent="0.25">
      <c r="D139" s="52" t="s">
        <v>261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</row>
    <row r="140" spans="4:81" x14ac:dyDescent="0.25">
      <c r="D140" s="52" t="s">
        <v>262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</row>
    <row r="141" spans="4:81" x14ac:dyDescent="0.25">
      <c r="D141" s="52" t="s">
        <v>334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</row>
    <row r="143" spans="4:81" x14ac:dyDescent="0.25">
      <c r="D143" s="72" t="s">
        <v>870</v>
      </c>
    </row>
    <row r="158" spans="4:4" x14ac:dyDescent="0.25">
      <c r="D158" s="46" t="s">
        <v>1102</v>
      </c>
    </row>
    <row r="160" spans="4:4" x14ac:dyDescent="0.25">
      <c r="D160" s="72" t="s">
        <v>870</v>
      </c>
    </row>
    <row r="190" spans="2:4" x14ac:dyDescent="0.25">
      <c r="B190" s="45">
        <v>0</v>
      </c>
      <c r="D190" s="46" t="s">
        <v>875</v>
      </c>
    </row>
    <row r="191" spans="2:4" x14ac:dyDescent="0.25">
      <c r="D191" s="54" t="s">
        <v>302</v>
      </c>
    </row>
    <row r="193" spans="4:4" x14ac:dyDescent="0.25">
      <c r="D193" s="72" t="s">
        <v>894</v>
      </c>
    </row>
    <row r="194" spans="4:4" x14ac:dyDescent="0.25">
      <c r="D194" s="49" t="s">
        <v>896</v>
      </c>
    </row>
    <row r="196" spans="4:4" x14ac:dyDescent="0.25">
      <c r="D196" s="72" t="s">
        <v>895</v>
      </c>
    </row>
    <row r="215" spans="4:4" x14ac:dyDescent="0.25">
      <c r="D215" s="72" t="s">
        <v>872</v>
      </c>
    </row>
    <row r="216" spans="4:4" x14ac:dyDescent="0.25">
      <c r="D216" s="72" t="s">
        <v>871</v>
      </c>
    </row>
    <row r="218" spans="4:4" x14ac:dyDescent="0.25">
      <c r="D218" s="72" t="s">
        <v>911</v>
      </c>
    </row>
    <row r="232" spans="4:4" x14ac:dyDescent="0.25">
      <c r="D232" s="46" t="s">
        <v>822</v>
      </c>
    </row>
    <row r="234" spans="4:4" x14ac:dyDescent="0.25">
      <c r="D234" s="72" t="s">
        <v>911</v>
      </c>
    </row>
    <row r="267" spans="2:4" x14ac:dyDescent="0.25">
      <c r="B267" s="45">
        <v>0</v>
      </c>
      <c r="D267" s="46" t="s">
        <v>882</v>
      </c>
    </row>
    <row r="268" spans="2:4" x14ac:dyDescent="0.25">
      <c r="D268" s="54" t="s">
        <v>302</v>
      </c>
    </row>
    <row r="270" spans="2:4" x14ac:dyDescent="0.25">
      <c r="D270" s="72" t="s">
        <v>876</v>
      </c>
    </row>
    <row r="299" spans="4:13" x14ac:dyDescent="0.25">
      <c r="D299" s="72" t="s">
        <v>307</v>
      </c>
      <c r="M299" s="72" t="s">
        <v>338</v>
      </c>
    </row>
    <row r="300" spans="4:13" x14ac:dyDescent="0.25">
      <c r="D300" s="46" t="s">
        <v>877</v>
      </c>
      <c r="M300" s="72" t="s">
        <v>879</v>
      </c>
    </row>
    <row r="302" spans="4:13" x14ac:dyDescent="0.25">
      <c r="D302" s="72" t="s">
        <v>878</v>
      </c>
    </row>
    <row r="320" spans="4:37" x14ac:dyDescent="0.25">
      <c r="D320" s="51" t="s">
        <v>343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</row>
    <row r="321" spans="2:63" x14ac:dyDescent="0.25">
      <c r="D321" s="51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</row>
    <row r="322" spans="2:63" x14ac:dyDescent="0.25">
      <c r="D322" s="51" t="s">
        <v>37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</row>
    <row r="323" spans="2:63" x14ac:dyDescent="0.25">
      <c r="D323" s="51" t="s">
        <v>337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</row>
    <row r="324" spans="2:63" customFormat="1" x14ac:dyDescent="0.25">
      <c r="B324" s="72"/>
      <c r="C324" s="72"/>
      <c r="D324" s="52" t="s">
        <v>375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72"/>
      <c r="AM324" s="72"/>
      <c r="AN324" s="72"/>
      <c r="AO324" s="72"/>
      <c r="AP324" s="72"/>
      <c r="AQ324" s="72"/>
      <c r="AR324" s="72"/>
      <c r="AS324" s="72"/>
      <c r="AT324" s="72"/>
      <c r="AU324" s="72"/>
      <c r="AV324" s="72"/>
      <c r="AW324" s="72"/>
      <c r="AX324" s="72"/>
      <c r="AY324" s="72"/>
      <c r="AZ324" s="72"/>
      <c r="BA324" s="72"/>
      <c r="BB324" s="72"/>
      <c r="BC324" s="72"/>
      <c r="BD324" s="72"/>
      <c r="BE324" s="72"/>
      <c r="BF324" s="72"/>
      <c r="BG324" s="72"/>
      <c r="BH324" s="72"/>
      <c r="BI324" s="72"/>
      <c r="BJ324" s="72"/>
      <c r="BK324" s="72"/>
    </row>
    <row r="325" spans="2:63" customFormat="1" x14ac:dyDescent="0.25">
      <c r="B325" s="72"/>
      <c r="C325" s="72"/>
      <c r="D325" s="51" t="s">
        <v>427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72"/>
      <c r="AM325" s="72"/>
      <c r="AN325" s="72"/>
      <c r="AO325" s="72"/>
      <c r="AP325" s="72"/>
      <c r="AQ325" s="72"/>
      <c r="AR325" s="72"/>
      <c r="AS325" s="72"/>
      <c r="AT325" s="72"/>
      <c r="AU325" s="72"/>
      <c r="AV325" s="72"/>
      <c r="AW325" s="72"/>
      <c r="AX325" s="72"/>
      <c r="AY325" s="72"/>
      <c r="AZ325" s="72"/>
      <c r="BA325" s="72"/>
      <c r="BB325" s="72"/>
      <c r="BC325" s="72"/>
      <c r="BD325" s="72"/>
      <c r="BE325" s="72"/>
      <c r="BF325" s="72"/>
      <c r="BG325" s="72"/>
      <c r="BH325" s="72"/>
      <c r="BI325" s="72"/>
      <c r="BJ325" s="72"/>
      <c r="BK325" s="72"/>
    </row>
    <row r="326" spans="2:63" customFormat="1" x14ac:dyDescent="0.25">
      <c r="B326" s="72"/>
      <c r="C326" s="72"/>
      <c r="D326" s="75" t="s">
        <v>352</v>
      </c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2"/>
      <c r="AM326" s="72"/>
      <c r="AN326" s="72"/>
      <c r="AO326" s="72"/>
      <c r="AP326" s="72"/>
      <c r="AQ326" s="72"/>
      <c r="AR326" s="72"/>
      <c r="AS326" s="72"/>
      <c r="AT326" s="72"/>
      <c r="AU326" s="72"/>
      <c r="AV326" s="72"/>
      <c r="AW326" s="72"/>
      <c r="AX326" s="72"/>
      <c r="AY326" s="72"/>
      <c r="AZ326" s="72"/>
      <c r="BA326" s="72"/>
      <c r="BB326" s="72"/>
      <c r="BC326" s="72"/>
      <c r="BD326" s="72"/>
      <c r="BE326" s="72"/>
      <c r="BF326" s="72"/>
      <c r="BG326" s="72"/>
      <c r="BH326" s="72"/>
      <c r="BI326" s="72"/>
      <c r="BJ326" s="72"/>
      <c r="BK326" s="72"/>
    </row>
    <row r="327" spans="2:63" customFormat="1" x14ac:dyDescent="0.25">
      <c r="B327" s="72"/>
      <c r="C327" s="72"/>
      <c r="D327" s="75" t="s">
        <v>440</v>
      </c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2"/>
      <c r="AM327" s="72"/>
      <c r="AN327" s="72"/>
      <c r="AO327" s="72"/>
      <c r="AP327" s="72"/>
      <c r="AQ327" s="72"/>
      <c r="AR327" s="72"/>
      <c r="AS327" s="72"/>
      <c r="AT327" s="72"/>
      <c r="AU327" s="72"/>
      <c r="AV327" s="72"/>
      <c r="AW327" s="72"/>
      <c r="AX327" s="72"/>
      <c r="AY327" s="72"/>
      <c r="AZ327" s="72"/>
      <c r="BA327" s="72"/>
      <c r="BB327" s="72"/>
      <c r="BC327" s="72"/>
      <c r="BD327" s="72"/>
      <c r="BE327" s="72"/>
      <c r="BF327" s="72"/>
      <c r="BG327" s="72"/>
      <c r="BH327" s="72"/>
      <c r="BI327" s="72"/>
      <c r="BJ327" s="72"/>
      <c r="BK327" s="72"/>
    </row>
    <row r="328" spans="2:63" customFormat="1" x14ac:dyDescent="0.25">
      <c r="B328" s="72"/>
      <c r="C328" s="72"/>
      <c r="D328" s="75" t="s">
        <v>538</v>
      </c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2"/>
      <c r="AM328" s="72"/>
      <c r="AN328" s="72"/>
      <c r="AO328" s="72"/>
      <c r="AP328" s="72"/>
      <c r="AQ328" s="72"/>
      <c r="AR328" s="72"/>
      <c r="AS328" s="72"/>
      <c r="AT328" s="72"/>
      <c r="AU328" s="72"/>
      <c r="AV328" s="72"/>
      <c r="AW328" s="72"/>
      <c r="AX328" s="72"/>
      <c r="AY328" s="72"/>
      <c r="AZ328" s="72"/>
      <c r="BA328" s="72"/>
      <c r="BB328" s="72"/>
      <c r="BC328" s="72"/>
      <c r="BD328" s="72"/>
      <c r="BE328" s="72"/>
      <c r="BF328" s="72"/>
      <c r="BG328" s="72"/>
      <c r="BH328" s="72"/>
      <c r="BI328" s="72"/>
      <c r="BJ328" s="72"/>
      <c r="BK328" s="72"/>
    </row>
    <row r="329" spans="2:63" customFormat="1" x14ac:dyDescent="0.25">
      <c r="B329" s="72"/>
      <c r="C329" s="72"/>
      <c r="D329" s="77" t="s">
        <v>711</v>
      </c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  <c r="AD329" s="78"/>
      <c r="AE329" s="78"/>
      <c r="AF329" s="78"/>
      <c r="AG329" s="78"/>
      <c r="AH329" s="78"/>
      <c r="AI329" s="78"/>
      <c r="AJ329" s="78"/>
      <c r="AK329" s="78"/>
      <c r="AL329" s="72"/>
      <c r="AM329" s="72"/>
      <c r="AN329" s="72"/>
      <c r="AO329" s="72"/>
      <c r="AP329" s="72"/>
      <c r="AQ329" s="72"/>
      <c r="AR329" s="72"/>
      <c r="AS329" s="72"/>
      <c r="AT329" s="72"/>
      <c r="AU329" s="72"/>
      <c r="AV329" s="72"/>
      <c r="AW329" s="72"/>
      <c r="AX329" s="72"/>
      <c r="AY329" s="72"/>
      <c r="AZ329" s="72"/>
      <c r="BA329" s="72"/>
      <c r="BB329" s="72"/>
      <c r="BC329" s="72"/>
      <c r="BD329" s="72"/>
      <c r="BE329" s="72"/>
      <c r="BF329" s="72"/>
      <c r="BG329" s="72"/>
      <c r="BH329" s="72"/>
      <c r="BI329" s="72"/>
      <c r="BJ329" s="72"/>
      <c r="BK329" s="72"/>
    </row>
    <row r="330" spans="2:63" customFormat="1" x14ac:dyDescent="0.25">
      <c r="B330" s="72"/>
      <c r="C330" s="72"/>
      <c r="D330" s="77" t="s">
        <v>353</v>
      </c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  <c r="AD330" s="78"/>
      <c r="AE330" s="78"/>
      <c r="AF330" s="78"/>
      <c r="AG330" s="78"/>
      <c r="AH330" s="78"/>
      <c r="AI330" s="78"/>
      <c r="AJ330" s="78"/>
      <c r="AK330" s="78"/>
      <c r="AL330" s="72"/>
      <c r="AM330" s="72"/>
      <c r="AN330" s="72"/>
      <c r="AO330" s="72"/>
      <c r="AP330" s="72"/>
      <c r="AQ330" s="72"/>
      <c r="AR330" s="72"/>
      <c r="AS330" s="72"/>
      <c r="AT330" s="72"/>
      <c r="AU330" s="72"/>
      <c r="AV330" s="72"/>
      <c r="AW330" s="72"/>
      <c r="AX330" s="72"/>
      <c r="AY330" s="72"/>
      <c r="AZ330" s="72"/>
      <c r="BA330" s="72"/>
      <c r="BB330" s="72"/>
      <c r="BC330" s="72"/>
      <c r="BD330" s="72"/>
      <c r="BE330" s="72"/>
      <c r="BF330" s="72"/>
      <c r="BG330" s="72"/>
      <c r="BH330" s="72"/>
      <c r="BI330" s="72"/>
      <c r="BJ330" s="72"/>
      <c r="BK330" s="72"/>
    </row>
    <row r="331" spans="2:63" customFormat="1" x14ac:dyDescent="0.25">
      <c r="B331" s="72"/>
      <c r="C331" s="72"/>
      <c r="D331" s="77" t="s">
        <v>712</v>
      </c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  <c r="AD331" s="78"/>
      <c r="AE331" s="78"/>
      <c r="AF331" s="78"/>
      <c r="AG331" s="78"/>
      <c r="AH331" s="78"/>
      <c r="AI331" s="78"/>
      <c r="AJ331" s="78"/>
      <c r="AK331" s="78"/>
      <c r="AL331" s="72"/>
      <c r="AM331" s="72"/>
      <c r="AN331" s="72"/>
      <c r="AO331" s="72"/>
      <c r="AP331" s="72"/>
      <c r="AQ331" s="72"/>
      <c r="AR331" s="72"/>
      <c r="AS331" s="72"/>
      <c r="AT331" s="72"/>
      <c r="AU331" s="72"/>
      <c r="AV331" s="72"/>
      <c r="AW331" s="72"/>
      <c r="AX331" s="72"/>
      <c r="AY331" s="72"/>
      <c r="AZ331" s="72"/>
      <c r="BA331" s="72"/>
      <c r="BB331" s="72"/>
      <c r="BC331" s="72"/>
      <c r="BD331" s="72"/>
      <c r="BE331" s="72"/>
      <c r="BF331" s="72"/>
      <c r="BG331" s="72"/>
      <c r="BH331" s="72"/>
      <c r="BI331" s="72"/>
      <c r="BJ331" s="72"/>
      <c r="BK331" s="72"/>
    </row>
    <row r="332" spans="2:63" customFormat="1" x14ac:dyDescent="0.25">
      <c r="B332" s="72"/>
      <c r="C332" s="72"/>
      <c r="D332" s="38" t="s">
        <v>528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72"/>
      <c r="AM332" s="72"/>
      <c r="AN332" s="72"/>
      <c r="AO332" s="72"/>
      <c r="AP332" s="72"/>
      <c r="AQ332" s="72"/>
      <c r="AR332" s="72"/>
      <c r="AS332" s="72"/>
      <c r="AT332" s="72"/>
      <c r="AU332" s="72"/>
      <c r="AV332" s="72"/>
      <c r="AW332" s="72"/>
      <c r="AX332" s="72"/>
      <c r="AY332" s="72"/>
      <c r="AZ332" s="72"/>
      <c r="BA332" s="72"/>
      <c r="BB332" s="72"/>
      <c r="BC332" s="72"/>
      <c r="BD332" s="72"/>
      <c r="BE332" s="72"/>
      <c r="BF332" s="72"/>
      <c r="BG332" s="72"/>
      <c r="BH332" s="72"/>
      <c r="BI332" s="72"/>
      <c r="BJ332" s="72"/>
      <c r="BK332" s="72"/>
    </row>
    <row r="333" spans="2:63" customFormat="1" x14ac:dyDescent="0.25">
      <c r="B333" s="72"/>
      <c r="C333" s="72"/>
      <c r="D333" s="38" t="s">
        <v>662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72"/>
      <c r="AM333" s="72"/>
      <c r="AN333" s="72"/>
      <c r="AO333" s="72"/>
      <c r="AP333" s="72"/>
      <c r="AQ333" s="72"/>
      <c r="AR333" s="72"/>
      <c r="AS333" s="72"/>
      <c r="AT333" s="72"/>
      <c r="AU333" s="72"/>
      <c r="AV333" s="72"/>
      <c r="AW333" s="72"/>
      <c r="AX333" s="72"/>
      <c r="AY333" s="72"/>
      <c r="AZ333" s="72"/>
      <c r="BA333" s="72"/>
      <c r="BB333" s="72"/>
      <c r="BC333" s="72"/>
      <c r="BD333" s="72"/>
      <c r="BE333" s="72"/>
      <c r="BF333" s="72"/>
      <c r="BG333" s="72"/>
      <c r="BH333" s="72"/>
      <c r="BI333" s="72"/>
      <c r="BJ333" s="72"/>
      <c r="BK333" s="72"/>
    </row>
    <row r="334" spans="2:63" customFormat="1" x14ac:dyDescent="0.25">
      <c r="B334" s="72"/>
      <c r="C334" s="72"/>
      <c r="D334" s="51" t="s">
        <v>575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72"/>
      <c r="AM334" s="72"/>
      <c r="AN334" s="72"/>
      <c r="AO334" s="72"/>
      <c r="AP334" s="72"/>
      <c r="AQ334" s="72"/>
      <c r="AR334" s="72"/>
      <c r="AS334" s="72"/>
      <c r="AT334" s="72"/>
      <c r="AU334" s="72"/>
      <c r="AV334" s="72"/>
      <c r="AW334" s="72"/>
      <c r="AX334" s="72"/>
      <c r="AY334" s="72"/>
      <c r="AZ334" s="72"/>
      <c r="BA334" s="72"/>
      <c r="BB334" s="72"/>
      <c r="BC334" s="72"/>
      <c r="BD334" s="72"/>
      <c r="BE334" s="72"/>
      <c r="BF334" s="72"/>
      <c r="BG334" s="72"/>
      <c r="BH334" s="72"/>
      <c r="BI334" s="72"/>
      <c r="BJ334" s="72"/>
      <c r="BK334" s="72"/>
    </row>
    <row r="335" spans="2:63" customFormat="1" x14ac:dyDescent="0.25">
      <c r="B335" s="72"/>
      <c r="C335" s="72"/>
      <c r="D335" s="51" t="s">
        <v>372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72"/>
      <c r="AM335" s="72"/>
      <c r="AN335" s="72"/>
      <c r="AO335" s="72"/>
      <c r="AP335" s="72"/>
      <c r="AQ335" s="72"/>
      <c r="AR335" s="72"/>
      <c r="AS335" s="72"/>
      <c r="AT335" s="72"/>
      <c r="AU335" s="72"/>
      <c r="AV335" s="72"/>
      <c r="AW335" s="72"/>
      <c r="AX335" s="72"/>
      <c r="AY335" s="72"/>
      <c r="AZ335" s="72"/>
      <c r="BA335" s="72"/>
      <c r="BB335" s="72"/>
      <c r="BC335" s="72"/>
      <c r="BD335" s="72"/>
      <c r="BE335" s="72"/>
      <c r="BF335" s="72"/>
      <c r="BG335" s="72"/>
      <c r="BH335" s="72"/>
      <c r="BI335" s="72"/>
      <c r="BJ335" s="72"/>
      <c r="BK335" s="72"/>
    </row>
    <row r="336" spans="2:63" customFormat="1" x14ac:dyDescent="0.25">
      <c r="B336" s="72"/>
      <c r="C336" s="72"/>
      <c r="D336" s="51" t="s">
        <v>577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72"/>
      <c r="AM336" s="72"/>
      <c r="AN336" s="72"/>
      <c r="AO336" s="72"/>
      <c r="AP336" s="72"/>
      <c r="AQ336" s="72"/>
      <c r="AR336" s="72"/>
      <c r="AS336" s="72"/>
      <c r="AT336" s="72"/>
      <c r="AU336" s="72"/>
      <c r="AV336" s="72"/>
      <c r="AW336" s="72"/>
      <c r="AX336" s="72"/>
      <c r="AY336" s="72"/>
      <c r="AZ336" s="72"/>
      <c r="BA336" s="72"/>
      <c r="BB336" s="72"/>
      <c r="BC336" s="72"/>
      <c r="BD336" s="72"/>
      <c r="BE336" s="72"/>
      <c r="BF336" s="72"/>
      <c r="BG336" s="72"/>
      <c r="BH336" s="72"/>
      <c r="BI336" s="72"/>
      <c r="BJ336" s="72"/>
      <c r="BK336" s="72"/>
    </row>
    <row r="337" spans="2:63" customFormat="1" x14ac:dyDescent="0.25">
      <c r="B337" s="72"/>
      <c r="C337" s="72"/>
      <c r="D337" s="51" t="s">
        <v>578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72"/>
      <c r="AM337" s="72"/>
      <c r="AN337" s="72"/>
      <c r="AO337" s="72"/>
      <c r="AP337" s="72"/>
      <c r="AQ337" s="72"/>
      <c r="AR337" s="72"/>
      <c r="AS337" s="72"/>
      <c r="AT337" s="72"/>
      <c r="AU337" s="72"/>
      <c r="AV337" s="72"/>
      <c r="AW337" s="72"/>
      <c r="AX337" s="72"/>
      <c r="AY337" s="72"/>
      <c r="AZ337" s="72"/>
      <c r="BA337" s="72"/>
      <c r="BB337" s="72"/>
      <c r="BC337" s="72"/>
      <c r="BD337" s="72"/>
      <c r="BE337" s="72"/>
      <c r="BF337" s="72"/>
      <c r="BG337" s="72"/>
      <c r="BH337" s="72"/>
      <c r="BI337" s="72"/>
      <c r="BJ337" s="72"/>
      <c r="BK337" s="72"/>
    </row>
    <row r="338" spans="2:63" customFormat="1" x14ac:dyDescent="0.25">
      <c r="B338" s="72"/>
      <c r="C338" s="72"/>
      <c r="D338" s="51" t="s">
        <v>345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72"/>
      <c r="AM338" s="72"/>
      <c r="AN338" s="72"/>
      <c r="AO338" s="72"/>
      <c r="AP338" s="72"/>
      <c r="AQ338" s="72"/>
      <c r="AR338" s="72"/>
      <c r="AS338" s="72"/>
      <c r="AT338" s="72"/>
      <c r="AU338" s="72"/>
      <c r="AV338" s="72"/>
      <c r="AW338" s="72"/>
      <c r="AX338" s="72"/>
      <c r="AY338" s="72"/>
      <c r="AZ338" s="72"/>
      <c r="BA338" s="72"/>
      <c r="BB338" s="72"/>
      <c r="BC338" s="72"/>
      <c r="BD338" s="72"/>
      <c r="BE338" s="72"/>
      <c r="BF338" s="72"/>
      <c r="BG338" s="72"/>
      <c r="BH338" s="72"/>
      <c r="BI338" s="72"/>
      <c r="BJ338" s="72"/>
      <c r="BK338" s="72"/>
    </row>
    <row r="339" spans="2:63" customFormat="1" x14ac:dyDescent="0.25">
      <c r="B339" s="72"/>
      <c r="C339" s="72"/>
      <c r="D339" s="51" t="s">
        <v>579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72"/>
      <c r="AM339" s="72"/>
      <c r="AN339" s="72"/>
      <c r="AO339" s="72"/>
      <c r="AP339" s="72"/>
      <c r="AQ339" s="72"/>
      <c r="AR339" s="72"/>
      <c r="AS339" s="72"/>
      <c r="AT339" s="72"/>
      <c r="AU339" s="72"/>
      <c r="AV339" s="72"/>
      <c r="AW339" s="72"/>
      <c r="AX339" s="72"/>
      <c r="AY339" s="72"/>
      <c r="AZ339" s="72"/>
      <c r="BA339" s="72"/>
      <c r="BB339" s="72"/>
      <c r="BC339" s="72"/>
      <c r="BD339" s="72"/>
      <c r="BE339" s="72"/>
      <c r="BF339" s="72"/>
      <c r="BG339" s="72"/>
      <c r="BH339" s="72"/>
      <c r="BI339" s="72"/>
      <c r="BJ339" s="72"/>
      <c r="BK339" s="72"/>
    </row>
    <row r="340" spans="2:63" customFormat="1" x14ac:dyDescent="0.25">
      <c r="B340" s="72"/>
      <c r="C340" s="72"/>
      <c r="D340" s="51" t="s">
        <v>428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72"/>
      <c r="AM340" s="72"/>
      <c r="AN340" s="72"/>
      <c r="AO340" s="72"/>
      <c r="AP340" s="72"/>
      <c r="AQ340" s="72"/>
      <c r="AR340" s="72"/>
      <c r="AS340" s="72"/>
      <c r="AT340" s="72"/>
      <c r="AU340" s="72"/>
      <c r="AV340" s="72"/>
      <c r="AW340" s="72"/>
      <c r="AX340" s="72"/>
      <c r="AY340" s="72"/>
      <c r="AZ340" s="72"/>
      <c r="BA340" s="72"/>
      <c r="BB340" s="72"/>
      <c r="BC340" s="72"/>
      <c r="BD340" s="72"/>
      <c r="BE340" s="72"/>
      <c r="BF340" s="72"/>
      <c r="BG340" s="72"/>
      <c r="BH340" s="72"/>
      <c r="BI340" s="72"/>
      <c r="BJ340" s="72"/>
      <c r="BK340" s="72"/>
    </row>
    <row r="341" spans="2:63" customFormat="1" x14ac:dyDescent="0.25">
      <c r="B341" s="72"/>
      <c r="C341" s="72"/>
      <c r="D341" s="51" t="s">
        <v>429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72"/>
      <c r="AM341" s="72"/>
      <c r="AN341" s="72"/>
      <c r="AO341" s="72"/>
      <c r="AP341" s="72"/>
      <c r="AQ341" s="72"/>
      <c r="AR341" s="72"/>
      <c r="AS341" s="72"/>
      <c r="AT341" s="72"/>
      <c r="AU341" s="72"/>
      <c r="AV341" s="72"/>
      <c r="AW341" s="72"/>
      <c r="AX341" s="72"/>
      <c r="AY341" s="72"/>
      <c r="AZ341" s="72"/>
      <c r="BA341" s="72"/>
      <c r="BB341" s="72"/>
      <c r="BC341" s="72"/>
      <c r="BD341" s="72"/>
      <c r="BE341" s="72"/>
      <c r="BF341" s="72"/>
      <c r="BG341" s="72"/>
      <c r="BH341" s="72"/>
      <c r="BI341" s="72"/>
      <c r="BJ341" s="72"/>
      <c r="BK341" s="72"/>
    </row>
    <row r="342" spans="2:63" customFormat="1" x14ac:dyDescent="0.25">
      <c r="B342" s="72"/>
      <c r="C342" s="72"/>
      <c r="D342" s="51" t="s">
        <v>430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72"/>
      <c r="AM342" s="72"/>
      <c r="AN342" s="72"/>
      <c r="AO342" s="72"/>
      <c r="AP342" s="72"/>
      <c r="AQ342" s="72"/>
      <c r="AR342" s="72"/>
      <c r="AS342" s="72"/>
      <c r="AT342" s="72"/>
      <c r="AU342" s="72"/>
      <c r="AV342" s="72"/>
      <c r="AW342" s="72"/>
      <c r="AX342" s="72"/>
      <c r="AY342" s="72"/>
      <c r="AZ342" s="72"/>
      <c r="BA342" s="72"/>
      <c r="BB342" s="72"/>
      <c r="BC342" s="72"/>
      <c r="BD342" s="72"/>
      <c r="BE342" s="72"/>
      <c r="BF342" s="72"/>
      <c r="BG342" s="72"/>
      <c r="BH342" s="72"/>
      <c r="BI342" s="72"/>
      <c r="BJ342" s="72"/>
      <c r="BK342" s="72"/>
    </row>
    <row r="343" spans="2:63" customFormat="1" x14ac:dyDescent="0.25">
      <c r="B343" s="72"/>
      <c r="C343" s="72"/>
      <c r="D343" s="51" t="s">
        <v>456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72"/>
      <c r="AM343" s="72"/>
      <c r="AN343" s="72"/>
      <c r="AO343" s="72"/>
      <c r="AP343" s="72"/>
      <c r="AQ343" s="72"/>
      <c r="AR343" s="72"/>
      <c r="AS343" s="72"/>
      <c r="AT343" s="72"/>
      <c r="AU343" s="72"/>
      <c r="AV343" s="72"/>
      <c r="AW343" s="72"/>
      <c r="AX343" s="72"/>
      <c r="AY343" s="72"/>
      <c r="AZ343" s="72"/>
      <c r="BA343" s="72"/>
      <c r="BB343" s="72"/>
      <c r="BC343" s="72"/>
      <c r="BD343" s="72"/>
      <c r="BE343" s="72"/>
      <c r="BF343" s="72"/>
      <c r="BG343" s="72"/>
      <c r="BH343" s="72"/>
      <c r="BI343" s="72"/>
      <c r="BJ343" s="72"/>
      <c r="BK343" s="72"/>
    </row>
    <row r="344" spans="2:63" customFormat="1" x14ac:dyDescent="0.25">
      <c r="B344" s="72"/>
      <c r="C344" s="72"/>
      <c r="D344" s="73" t="s">
        <v>829</v>
      </c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  <c r="AC344" s="74"/>
      <c r="AD344" s="74"/>
      <c r="AE344" s="74"/>
      <c r="AF344" s="74"/>
      <c r="AG344" s="74"/>
      <c r="AH344" s="74"/>
      <c r="AI344" s="74"/>
      <c r="AJ344" s="74"/>
      <c r="AK344" s="74"/>
      <c r="AL344" s="72"/>
      <c r="AM344" s="72"/>
      <c r="AN344" s="72"/>
      <c r="AO344" s="72"/>
      <c r="AP344" s="72"/>
      <c r="AQ344" s="72"/>
      <c r="AR344" s="72"/>
      <c r="AS344" s="72"/>
      <c r="AT344" s="72"/>
      <c r="AU344" s="72"/>
      <c r="AV344" s="72"/>
      <c r="AW344" s="72"/>
      <c r="AX344" s="72"/>
      <c r="AY344" s="72"/>
      <c r="AZ344" s="72"/>
      <c r="BA344" s="72"/>
      <c r="BB344" s="72"/>
      <c r="BC344" s="72"/>
      <c r="BD344" s="72"/>
      <c r="BE344" s="72"/>
      <c r="BF344" s="72"/>
      <c r="BG344" s="72"/>
      <c r="BH344" s="72"/>
      <c r="BI344" s="72"/>
      <c r="BJ344" s="72"/>
      <c r="BK344" s="72"/>
    </row>
    <row r="345" spans="2:63" customFormat="1" x14ac:dyDescent="0.25">
      <c r="B345" s="72"/>
      <c r="C345" s="72"/>
      <c r="D345" s="51" t="s">
        <v>276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72"/>
      <c r="AM345" s="72"/>
      <c r="AN345" s="72"/>
      <c r="AO345" s="72"/>
      <c r="AP345" s="72"/>
      <c r="AQ345" s="72"/>
      <c r="AR345" s="72"/>
      <c r="AS345" s="72"/>
      <c r="AT345" s="72"/>
      <c r="AU345" s="72"/>
      <c r="AV345" s="72"/>
      <c r="AW345" s="72"/>
      <c r="AX345" s="72"/>
      <c r="AY345" s="72"/>
      <c r="AZ345" s="72"/>
      <c r="BA345" s="72"/>
      <c r="BB345" s="72"/>
      <c r="BC345" s="72"/>
      <c r="BD345" s="72"/>
      <c r="BE345" s="72"/>
      <c r="BF345" s="72"/>
      <c r="BG345" s="72"/>
      <c r="BH345" s="72"/>
      <c r="BI345" s="72"/>
      <c r="BJ345" s="72"/>
      <c r="BK345" s="72"/>
    </row>
    <row r="346" spans="2:63" customFormat="1" x14ac:dyDescent="0.25">
      <c r="B346" s="72"/>
      <c r="C346" s="72"/>
      <c r="D346" s="38" t="s">
        <v>661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72"/>
      <c r="AM346" s="72"/>
      <c r="AN346" s="72"/>
      <c r="AO346" s="72"/>
      <c r="AP346" s="72"/>
      <c r="AQ346" s="72"/>
      <c r="AR346" s="72"/>
      <c r="AS346" s="72"/>
      <c r="AT346" s="72"/>
      <c r="AU346" s="72"/>
      <c r="AV346" s="72"/>
      <c r="AW346" s="72"/>
      <c r="AX346" s="72"/>
      <c r="AY346" s="72"/>
      <c r="AZ346" s="72"/>
      <c r="BA346" s="72"/>
      <c r="BB346" s="72"/>
      <c r="BC346" s="72"/>
      <c r="BD346" s="72"/>
      <c r="BE346" s="72"/>
      <c r="BF346" s="72"/>
      <c r="BG346" s="72"/>
      <c r="BH346" s="72"/>
      <c r="BI346" s="72"/>
      <c r="BJ346" s="72"/>
      <c r="BK346" s="72"/>
    </row>
    <row r="347" spans="2:63" customFormat="1" x14ac:dyDescent="0.25">
      <c r="B347" s="72"/>
      <c r="C347" s="72"/>
      <c r="D347" s="51" t="s">
        <v>328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65"/>
      <c r="AD347" s="47"/>
      <c r="AE347" s="47"/>
      <c r="AF347" s="47"/>
      <c r="AG347" s="47"/>
      <c r="AH347" s="47"/>
      <c r="AI347" s="47"/>
      <c r="AJ347" s="47"/>
      <c r="AK347" s="47"/>
      <c r="AL347" s="72"/>
      <c r="AM347" s="72"/>
      <c r="AN347" s="72"/>
      <c r="AO347" s="72"/>
      <c r="AP347" s="72"/>
      <c r="AQ347" s="72"/>
      <c r="AR347" s="72"/>
      <c r="AS347" s="72"/>
      <c r="AT347" s="72"/>
      <c r="AU347" s="72"/>
      <c r="AV347" s="72"/>
      <c r="AW347" s="72"/>
      <c r="AX347" s="72"/>
      <c r="AY347" s="72"/>
      <c r="AZ347" s="72"/>
      <c r="BA347" s="72"/>
      <c r="BB347" s="72"/>
      <c r="BC347" s="72"/>
      <c r="BD347" s="72"/>
      <c r="BE347" s="72"/>
      <c r="BF347" s="72"/>
      <c r="BG347" s="72"/>
      <c r="BH347" s="72"/>
      <c r="BI347" s="72"/>
      <c r="BJ347" s="72"/>
      <c r="BK347" s="72"/>
    </row>
    <row r="348" spans="2:63" customFormat="1" x14ac:dyDescent="0.25">
      <c r="B348" s="72"/>
      <c r="C348" s="72"/>
      <c r="D348" s="51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65"/>
      <c r="AD348" s="47"/>
      <c r="AE348" s="47"/>
      <c r="AF348" s="47"/>
      <c r="AG348" s="47"/>
      <c r="AH348" s="47"/>
      <c r="AI348" s="47"/>
      <c r="AJ348" s="47"/>
      <c r="AK348" s="47"/>
      <c r="AL348" s="72"/>
      <c r="AM348" s="72"/>
      <c r="AN348" s="72"/>
      <c r="AO348" s="72"/>
      <c r="AP348" s="72"/>
      <c r="AQ348" s="72"/>
      <c r="AR348" s="72"/>
      <c r="AS348" s="72"/>
      <c r="AT348" s="72"/>
      <c r="AU348" s="72"/>
      <c r="AV348" s="72"/>
      <c r="AW348" s="72"/>
      <c r="AX348" s="72"/>
      <c r="AY348" s="72"/>
      <c r="AZ348" s="72"/>
      <c r="BA348" s="72"/>
      <c r="BB348" s="72"/>
      <c r="BC348" s="72"/>
      <c r="BD348" s="72"/>
      <c r="BE348" s="72"/>
      <c r="BF348" s="72"/>
      <c r="BG348" s="72"/>
      <c r="BH348" s="72"/>
      <c r="BI348" s="72"/>
      <c r="BJ348" s="72"/>
      <c r="BK348" s="72"/>
    </row>
    <row r="349" spans="2:63" customFormat="1" x14ac:dyDescent="0.25">
      <c r="B349" s="72"/>
      <c r="C349" s="72"/>
      <c r="D349" s="51" t="s">
        <v>357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65"/>
      <c r="AD349" s="47"/>
      <c r="AE349" s="47"/>
      <c r="AF349" s="47"/>
      <c r="AG349" s="47"/>
      <c r="AH349" s="47"/>
      <c r="AI349" s="47"/>
      <c r="AJ349" s="47"/>
      <c r="AK349" s="47"/>
      <c r="AL349" s="72"/>
      <c r="AM349" s="72"/>
      <c r="AN349" s="72"/>
      <c r="AO349" s="72"/>
      <c r="AP349" s="72"/>
      <c r="AQ349" s="72"/>
      <c r="AR349" s="72"/>
      <c r="AS349" s="72"/>
      <c r="AT349" s="72"/>
      <c r="AU349" s="72"/>
      <c r="AV349" s="72"/>
      <c r="AW349" s="72"/>
      <c r="AX349" s="72"/>
      <c r="AY349" s="72"/>
      <c r="AZ349" s="72"/>
      <c r="BA349" s="72"/>
      <c r="BB349" s="72"/>
      <c r="BC349" s="72"/>
      <c r="BD349" s="72"/>
      <c r="BE349" s="72"/>
      <c r="BF349" s="72"/>
      <c r="BG349" s="72"/>
      <c r="BH349" s="72"/>
      <c r="BI349" s="72"/>
      <c r="BJ349" s="72"/>
      <c r="BK349" s="72"/>
    </row>
    <row r="350" spans="2:63" customFormat="1" x14ac:dyDescent="0.25">
      <c r="B350" s="72"/>
      <c r="C350" s="72"/>
      <c r="D350" s="51" t="s">
        <v>337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65"/>
      <c r="AD350" s="47"/>
      <c r="AE350" s="47"/>
      <c r="AF350" s="47"/>
      <c r="AG350" s="47"/>
      <c r="AH350" s="47"/>
      <c r="AI350" s="47"/>
      <c r="AJ350" s="47"/>
      <c r="AK350" s="47"/>
      <c r="AL350" s="72"/>
      <c r="AM350" s="72"/>
      <c r="AN350" s="72"/>
      <c r="AO350" s="72"/>
      <c r="AP350" s="72"/>
      <c r="AQ350" s="72"/>
      <c r="AR350" s="72"/>
      <c r="AS350" s="72"/>
      <c r="AT350" s="72"/>
      <c r="AU350" s="72"/>
      <c r="AV350" s="72"/>
      <c r="AW350" s="72"/>
      <c r="AX350" s="72"/>
      <c r="AY350" s="72"/>
      <c r="AZ350" s="72"/>
      <c r="BA350" s="72"/>
      <c r="BB350" s="72"/>
      <c r="BC350" s="72"/>
      <c r="BD350" s="72"/>
      <c r="BE350" s="72"/>
      <c r="BF350" s="72"/>
      <c r="BG350" s="72"/>
      <c r="BH350" s="72"/>
      <c r="BI350" s="72"/>
      <c r="BJ350" s="72"/>
      <c r="BK350" s="72"/>
    </row>
    <row r="351" spans="2:63" x14ac:dyDescent="0.25">
      <c r="D351" s="52" t="s">
        <v>374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</row>
    <row r="352" spans="2:63" x14ac:dyDescent="0.25">
      <c r="D352" s="51" t="s">
        <v>330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</row>
    <row r="353" spans="4:37" x14ac:dyDescent="0.25">
      <c r="D353" s="75" t="s">
        <v>358</v>
      </c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</row>
    <row r="354" spans="4:37" x14ac:dyDescent="0.25">
      <c r="D354" s="75" t="s">
        <v>441</v>
      </c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</row>
    <row r="355" spans="4:37" x14ac:dyDescent="0.25">
      <c r="D355" s="75" t="s">
        <v>534</v>
      </c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</row>
    <row r="356" spans="4:37" x14ac:dyDescent="0.25">
      <c r="D356" s="77" t="s">
        <v>713</v>
      </c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  <c r="AE356" s="78"/>
      <c r="AF356" s="78"/>
      <c r="AG356" s="78"/>
      <c r="AH356" s="78"/>
      <c r="AI356" s="78"/>
      <c r="AJ356" s="78"/>
      <c r="AK356" s="78"/>
    </row>
    <row r="357" spans="4:37" x14ac:dyDescent="0.25">
      <c r="D357" s="77" t="s">
        <v>359</v>
      </c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</row>
    <row r="358" spans="4:37" x14ac:dyDescent="0.25">
      <c r="D358" s="77" t="s">
        <v>714</v>
      </c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  <c r="AE358" s="78"/>
      <c r="AF358" s="78"/>
      <c r="AG358" s="78"/>
      <c r="AH358" s="78"/>
      <c r="AI358" s="78"/>
      <c r="AJ358" s="78"/>
      <c r="AK358" s="78"/>
    </row>
    <row r="359" spans="4:37" x14ac:dyDescent="0.25">
      <c r="D359" s="51" t="s">
        <v>574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</row>
    <row r="360" spans="4:37" x14ac:dyDescent="0.25">
      <c r="D360" s="51" t="s">
        <v>545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</row>
    <row r="361" spans="4:37" x14ac:dyDescent="0.25">
      <c r="D361" s="51" t="s">
        <v>546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</row>
    <row r="362" spans="4:37" x14ac:dyDescent="0.25">
      <c r="D362" s="51" t="s">
        <v>576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</row>
    <row r="363" spans="4:37" x14ac:dyDescent="0.25">
      <c r="D363" s="51" t="s">
        <v>372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</row>
    <row r="364" spans="4:37" x14ac:dyDescent="0.25">
      <c r="D364" s="51" t="s">
        <v>480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</row>
    <row r="365" spans="4:37" x14ac:dyDescent="0.25">
      <c r="D365" s="51" t="s">
        <v>481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</row>
    <row r="366" spans="4:37" x14ac:dyDescent="0.25">
      <c r="D366" s="51" t="s">
        <v>277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</row>
    <row r="367" spans="4:37" x14ac:dyDescent="0.25">
      <c r="D367" s="51" t="s">
        <v>482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</row>
    <row r="368" spans="4:37" x14ac:dyDescent="0.25">
      <c r="D368" s="51" t="s">
        <v>331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</row>
    <row r="369" spans="4:37" x14ac:dyDescent="0.25">
      <c r="D369" s="51" t="s">
        <v>483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</row>
    <row r="370" spans="4:37" x14ac:dyDescent="0.25">
      <c r="D370" s="51" t="s">
        <v>335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</row>
    <row r="371" spans="4:37" x14ac:dyDescent="0.25">
      <c r="D371" s="51" t="s">
        <v>580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</row>
    <row r="372" spans="4:37" x14ac:dyDescent="0.25">
      <c r="D372" s="51" t="s">
        <v>536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</row>
    <row r="373" spans="4:37" x14ac:dyDescent="0.25">
      <c r="D373" s="38" t="s">
        <v>663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</row>
    <row r="374" spans="4:37" x14ac:dyDescent="0.25">
      <c r="D374" s="51" t="s">
        <v>340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</row>
    <row r="375" spans="4:37" x14ac:dyDescent="0.25">
      <c r="D375" s="51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</row>
    <row r="376" spans="4:37" x14ac:dyDescent="0.25">
      <c r="D376" s="51" t="s">
        <v>494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</row>
    <row r="377" spans="4:37" x14ac:dyDescent="0.25">
      <c r="D377" s="51" t="s">
        <v>640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</row>
    <row r="378" spans="4:37" x14ac:dyDescent="0.25">
      <c r="D378" s="51" t="s">
        <v>664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</row>
    <row r="379" spans="4:37" x14ac:dyDescent="0.25">
      <c r="D379" s="51" t="s">
        <v>665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</row>
    <row r="380" spans="4:37" x14ac:dyDescent="0.25">
      <c r="D380" s="51" t="s">
        <v>666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</row>
    <row r="382" spans="4:37" x14ac:dyDescent="0.25">
      <c r="D382" s="72" t="s">
        <v>878</v>
      </c>
    </row>
    <row r="437" spans="2:4" x14ac:dyDescent="0.25">
      <c r="B437" s="45">
        <v>0</v>
      </c>
      <c r="D437" s="46" t="s">
        <v>886</v>
      </c>
    </row>
    <row r="438" spans="2:4" x14ac:dyDescent="0.25">
      <c r="D438" s="54" t="s">
        <v>301</v>
      </c>
    </row>
    <row r="440" spans="2:4" x14ac:dyDescent="0.25">
      <c r="D440" s="72" t="s">
        <v>36</v>
      </c>
    </row>
    <row r="441" spans="2:4" x14ac:dyDescent="0.25">
      <c r="D441" s="49" t="s">
        <v>887</v>
      </c>
    </row>
    <row r="443" spans="2:4" x14ac:dyDescent="0.25">
      <c r="D443" s="72" t="s">
        <v>880</v>
      </c>
    </row>
    <row r="476" spans="4:17" x14ac:dyDescent="0.25">
      <c r="D476" s="72" t="s">
        <v>267</v>
      </c>
    </row>
    <row r="477" spans="4:17" x14ac:dyDescent="0.25">
      <c r="D477" s="46" t="s">
        <v>888</v>
      </c>
    </row>
    <row r="479" spans="4:17" x14ac:dyDescent="0.25">
      <c r="D479" s="51" t="s">
        <v>691</v>
      </c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</row>
    <row r="480" spans="4:17" x14ac:dyDescent="0.25">
      <c r="D480" s="51" t="s">
        <v>692</v>
      </c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</row>
    <row r="481" spans="4:40" x14ac:dyDescent="0.25">
      <c r="D481" s="51" t="s">
        <v>693</v>
      </c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</row>
    <row r="482" spans="4:40" x14ac:dyDescent="0.25">
      <c r="D482" s="51" t="s">
        <v>264</v>
      </c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</row>
    <row r="483" spans="4:40" x14ac:dyDescent="0.25">
      <c r="D483" s="51" t="s">
        <v>275</v>
      </c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</row>
    <row r="484" spans="4:40" x14ac:dyDescent="0.25">
      <c r="D484" s="51" t="s">
        <v>271</v>
      </c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</row>
    <row r="485" spans="4:40" x14ac:dyDescent="0.25">
      <c r="D485" s="51" t="s">
        <v>515</v>
      </c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</row>
    <row r="486" spans="4:40" x14ac:dyDescent="0.25">
      <c r="D486" s="121" t="s">
        <v>889</v>
      </c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</row>
    <row r="487" spans="4:40" x14ac:dyDescent="0.25">
      <c r="D487" s="51" t="s">
        <v>259</v>
      </c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</row>
    <row r="489" spans="4:40" x14ac:dyDescent="0.25">
      <c r="D489" s="52" t="s">
        <v>333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</row>
    <row r="490" spans="4:40" x14ac:dyDescent="0.25">
      <c r="D490" s="52" t="s">
        <v>312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</row>
    <row r="491" spans="4:40" x14ac:dyDescent="0.25">
      <c r="D491" s="52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</row>
    <row r="492" spans="4:40" x14ac:dyDescent="0.25">
      <c r="D492" s="52" t="s">
        <v>265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</row>
    <row r="493" spans="4:40" x14ac:dyDescent="0.25">
      <c r="D493" s="52" t="s">
        <v>280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</row>
    <row r="494" spans="4:40" x14ac:dyDescent="0.25">
      <c r="D494" s="52" t="s">
        <v>892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</row>
    <row r="495" spans="4:40" x14ac:dyDescent="0.25">
      <c r="D495" s="52" t="s">
        <v>891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</row>
    <row r="496" spans="4:40" x14ac:dyDescent="0.25">
      <c r="D496" s="52" t="s">
        <v>890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</row>
    <row r="497" spans="4:40" x14ac:dyDescent="0.25">
      <c r="D497" s="52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</row>
    <row r="498" spans="4:40" x14ac:dyDescent="0.25">
      <c r="D498" s="52" t="s">
        <v>261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</row>
    <row r="499" spans="4:40" x14ac:dyDescent="0.25">
      <c r="D499" s="52" t="s">
        <v>262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</row>
    <row r="500" spans="4:40" x14ac:dyDescent="0.25">
      <c r="D500" s="52" t="s">
        <v>334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</row>
    <row r="502" spans="4:40" x14ac:dyDescent="0.25">
      <c r="D502" s="72" t="s">
        <v>893</v>
      </c>
    </row>
    <row r="547" spans="2:4" x14ac:dyDescent="0.25">
      <c r="B547" s="45">
        <v>0</v>
      </c>
      <c r="D547" s="46" t="s">
        <v>807</v>
      </c>
    </row>
    <row r="548" spans="2:4" x14ac:dyDescent="0.25">
      <c r="D548" s="54" t="s">
        <v>302</v>
      </c>
    </row>
    <row r="550" spans="2:4" x14ac:dyDescent="0.25">
      <c r="D550" s="72" t="s">
        <v>36</v>
      </c>
    </row>
    <row r="551" spans="2:4" x14ac:dyDescent="0.25">
      <c r="D551" s="49" t="s">
        <v>808</v>
      </c>
    </row>
    <row r="553" spans="2:4" x14ac:dyDescent="0.25">
      <c r="D553" s="72" t="s">
        <v>805</v>
      </c>
    </row>
    <row r="577" spans="4:23" x14ac:dyDescent="0.25">
      <c r="D577" s="72" t="s">
        <v>307</v>
      </c>
    </row>
    <row r="578" spans="4:23" x14ac:dyDescent="0.25">
      <c r="D578" s="46" t="s">
        <v>806</v>
      </c>
      <c r="M578" s="53" t="s">
        <v>529</v>
      </c>
      <c r="O578" s="28" t="s">
        <v>765</v>
      </c>
    </row>
    <row r="580" spans="4:23" x14ac:dyDescent="0.25">
      <c r="D580" s="51" t="s">
        <v>33</v>
      </c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</row>
    <row r="581" spans="4:23" x14ac:dyDescent="0.25">
      <c r="D581" s="51" t="s">
        <v>799</v>
      </c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</row>
    <row r="582" spans="4:23" x14ac:dyDescent="0.25">
      <c r="D582" s="51" t="s">
        <v>800</v>
      </c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</row>
    <row r="583" spans="4:23" x14ac:dyDescent="0.25">
      <c r="D583" s="51" t="s">
        <v>504</v>
      </c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</row>
    <row r="584" spans="4:23" x14ac:dyDescent="0.25">
      <c r="D584" s="51" t="s">
        <v>812</v>
      </c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</row>
    <row r="585" spans="4:23" x14ac:dyDescent="0.25">
      <c r="D585" s="51" t="s">
        <v>257</v>
      </c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</row>
    <row r="586" spans="4:23" x14ac:dyDescent="0.25">
      <c r="D586" s="51" t="s">
        <v>414</v>
      </c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</row>
    <row r="587" spans="4:23" x14ac:dyDescent="0.25">
      <c r="D587" s="51" t="s">
        <v>277</v>
      </c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</row>
    <row r="588" spans="4:23" x14ac:dyDescent="0.25">
      <c r="D588" s="51" t="s">
        <v>804</v>
      </c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</row>
    <row r="589" spans="4:23" x14ac:dyDescent="0.25">
      <c r="D589" s="51" t="s">
        <v>416</v>
      </c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</row>
    <row r="590" spans="4:23" x14ac:dyDescent="0.25">
      <c r="D590" s="51" t="s">
        <v>811</v>
      </c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</row>
    <row r="591" spans="4:23" x14ac:dyDescent="0.25">
      <c r="D591" s="51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</row>
    <row r="592" spans="4:23" x14ac:dyDescent="0.25">
      <c r="D592" s="51" t="s">
        <v>330</v>
      </c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</row>
    <row r="593" spans="4:23" x14ac:dyDescent="0.25">
      <c r="D593" s="51" t="s">
        <v>809</v>
      </c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</row>
    <row r="594" spans="4:23" x14ac:dyDescent="0.25">
      <c r="D594" s="51" t="s">
        <v>346</v>
      </c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</row>
    <row r="595" spans="4:23" x14ac:dyDescent="0.25">
      <c r="D595" s="51" t="s">
        <v>257</v>
      </c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</row>
    <row r="596" spans="4:23" x14ac:dyDescent="0.25">
      <c r="D596" s="51" t="s">
        <v>412</v>
      </c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</row>
    <row r="597" spans="4:23" x14ac:dyDescent="0.25">
      <c r="D597" s="51" t="s">
        <v>277</v>
      </c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</row>
    <row r="598" spans="4:23" x14ac:dyDescent="0.25">
      <c r="D598" s="51" t="s">
        <v>811</v>
      </c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</row>
    <row r="599" spans="4:23" x14ac:dyDescent="0.25">
      <c r="D599" s="51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</row>
    <row r="600" spans="4:23" x14ac:dyDescent="0.25">
      <c r="D600" s="51" t="s">
        <v>330</v>
      </c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</row>
    <row r="601" spans="4:23" x14ac:dyDescent="0.25">
      <c r="D601" s="51" t="s">
        <v>810</v>
      </c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</row>
    <row r="602" spans="4:23" x14ac:dyDescent="0.25">
      <c r="D602" s="51" t="s">
        <v>646</v>
      </c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</row>
    <row r="603" spans="4:23" x14ac:dyDescent="0.25">
      <c r="D603" s="51" t="s">
        <v>257</v>
      </c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</row>
    <row r="604" spans="4:23" x14ac:dyDescent="0.25">
      <c r="D604" s="51" t="s">
        <v>759</v>
      </c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</row>
    <row r="605" spans="4:23" x14ac:dyDescent="0.25">
      <c r="D605" s="51" t="s">
        <v>277</v>
      </c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</row>
    <row r="606" spans="4:23" x14ac:dyDescent="0.25">
      <c r="D606" s="51" t="s">
        <v>760</v>
      </c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</row>
    <row r="607" spans="4:23" x14ac:dyDescent="0.25">
      <c r="D607" s="51" t="s">
        <v>761</v>
      </c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</row>
    <row r="608" spans="4:23" x14ac:dyDescent="0.25">
      <c r="D608" s="51" t="s">
        <v>811</v>
      </c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</row>
    <row r="610" spans="4:40" x14ac:dyDescent="0.25">
      <c r="D610" s="52" t="s">
        <v>333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</row>
    <row r="611" spans="4:40" x14ac:dyDescent="0.25">
      <c r="D611" s="52" t="s">
        <v>312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</row>
    <row r="612" spans="4:40" x14ac:dyDescent="0.25">
      <c r="D612" s="52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</row>
    <row r="613" spans="4:40" x14ac:dyDescent="0.25">
      <c r="D613" s="52" t="s">
        <v>764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</row>
    <row r="614" spans="4:40" x14ac:dyDescent="0.25">
      <c r="D614" s="52" t="s">
        <v>280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</row>
    <row r="615" spans="4:40" x14ac:dyDescent="0.25">
      <c r="D615" s="52" t="s">
        <v>766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</row>
    <row r="616" spans="4:40" x14ac:dyDescent="0.25">
      <c r="D616" s="52" t="s">
        <v>813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</row>
    <row r="617" spans="4:40" x14ac:dyDescent="0.25">
      <c r="D617" s="51" t="s">
        <v>814</v>
      </c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7"/>
      <c r="AL617" s="47"/>
      <c r="AM617" s="47"/>
      <c r="AN617" s="47"/>
    </row>
    <row r="618" spans="4:40" x14ac:dyDescent="0.25">
      <c r="D618" s="52" t="s">
        <v>815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</row>
    <row r="619" spans="4:40" x14ac:dyDescent="0.25">
      <c r="D619" s="52" t="s">
        <v>816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</row>
    <row r="620" spans="4:40" x14ac:dyDescent="0.25">
      <c r="D620" s="52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</row>
    <row r="621" spans="4:40" x14ac:dyDescent="0.25">
      <c r="D621" s="52" t="s">
        <v>413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</row>
    <row r="622" spans="4:40" x14ac:dyDescent="0.25">
      <c r="D622" s="52" t="s">
        <v>280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</row>
    <row r="623" spans="4:40" x14ac:dyDescent="0.25">
      <c r="D623" s="52" t="s">
        <v>766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</row>
    <row r="624" spans="4:40" x14ac:dyDescent="0.25">
      <c r="D624" s="52" t="s">
        <v>815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</row>
    <row r="625" spans="4:40" x14ac:dyDescent="0.25">
      <c r="D625" s="52" t="s">
        <v>817</v>
      </c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</row>
    <row r="626" spans="4:40" x14ac:dyDescent="0.25">
      <c r="D626" s="52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</row>
    <row r="627" spans="4:40" x14ac:dyDescent="0.25">
      <c r="D627" s="52" t="s">
        <v>506</v>
      </c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</row>
    <row r="628" spans="4:40" x14ac:dyDescent="0.25">
      <c r="D628" s="52" t="s">
        <v>280</v>
      </c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</row>
    <row r="629" spans="4:40" x14ac:dyDescent="0.25">
      <c r="D629" s="52" t="s">
        <v>766</v>
      </c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</row>
    <row r="630" spans="4:40" x14ac:dyDescent="0.25">
      <c r="D630" s="52" t="s">
        <v>815</v>
      </c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</row>
    <row r="631" spans="4:40" x14ac:dyDescent="0.25">
      <c r="D631" s="52" t="s">
        <v>818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</row>
    <row r="632" spans="4:40" x14ac:dyDescent="0.25">
      <c r="D632" s="52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</row>
    <row r="633" spans="4:40" x14ac:dyDescent="0.25">
      <c r="D633" s="52" t="s">
        <v>261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</row>
    <row r="634" spans="4:40" x14ac:dyDescent="0.25">
      <c r="D634" s="52" t="s">
        <v>262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</row>
    <row r="635" spans="4:40" x14ac:dyDescent="0.25">
      <c r="D635" s="52" t="s">
        <v>334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</row>
    <row r="637" spans="4:40" x14ac:dyDescent="0.25">
      <c r="D637" s="72" t="s">
        <v>819</v>
      </c>
    </row>
    <row r="670" spans="2:4" ht="14.25" customHeight="1" x14ac:dyDescent="0.25"/>
    <row r="671" spans="2:4" x14ac:dyDescent="0.25">
      <c r="B671" s="44">
        <v>0</v>
      </c>
      <c r="D671" s="46" t="s">
        <v>360</v>
      </c>
    </row>
    <row r="672" spans="2:4" x14ac:dyDescent="0.25">
      <c r="D672" s="54" t="s">
        <v>304</v>
      </c>
    </row>
    <row r="673" spans="2:4" x14ac:dyDescent="0.25">
      <c r="D673" s="50" t="s">
        <v>35</v>
      </c>
    </row>
    <row r="682" spans="2:4" x14ac:dyDescent="0.25">
      <c r="B682" s="45">
        <v>0</v>
      </c>
      <c r="D682" s="46" t="s">
        <v>426</v>
      </c>
    </row>
    <row r="683" spans="2:4" x14ac:dyDescent="0.25">
      <c r="D683" s="54" t="s">
        <v>302</v>
      </c>
    </row>
    <row r="685" spans="2:4" x14ac:dyDescent="0.25">
      <c r="D685" s="72" t="s">
        <v>897</v>
      </c>
    </row>
    <row r="708" spans="4:4" x14ac:dyDescent="0.25">
      <c r="D708" s="72" t="s">
        <v>338</v>
      </c>
    </row>
    <row r="709" spans="4:4" x14ac:dyDescent="0.25">
      <c r="D709" s="46" t="s">
        <v>694</v>
      </c>
    </row>
    <row r="711" spans="4:4" x14ac:dyDescent="0.25">
      <c r="D711" s="72" t="s">
        <v>898</v>
      </c>
    </row>
    <row r="736" spans="4:4" x14ac:dyDescent="0.25">
      <c r="D736" s="72" t="s">
        <v>338</v>
      </c>
    </row>
    <row r="737" spans="4:4" x14ac:dyDescent="0.25">
      <c r="D737" s="46" t="s">
        <v>899</v>
      </c>
    </row>
    <row r="739" spans="4:4" x14ac:dyDescent="0.25">
      <c r="D739" s="72" t="s">
        <v>898</v>
      </c>
    </row>
    <row r="788" spans="2:4" x14ac:dyDescent="0.25">
      <c r="B788" s="45">
        <v>0</v>
      </c>
      <c r="D788" s="122" t="s">
        <v>905</v>
      </c>
    </row>
    <row r="789" spans="2:4" x14ac:dyDescent="0.25">
      <c r="D789" s="54" t="s">
        <v>301</v>
      </c>
    </row>
    <row r="791" spans="2:4" x14ac:dyDescent="0.25">
      <c r="D791" s="72" t="s">
        <v>36</v>
      </c>
    </row>
    <row r="794" spans="2:4" x14ac:dyDescent="0.25">
      <c r="D794" s="72" t="s">
        <v>900</v>
      </c>
    </row>
    <row r="831" spans="2:4" x14ac:dyDescent="0.25">
      <c r="B831" s="45">
        <v>0</v>
      </c>
      <c r="D831" s="46" t="s">
        <v>907</v>
      </c>
    </row>
    <row r="832" spans="2:4" x14ac:dyDescent="0.25">
      <c r="D832" s="54" t="s">
        <v>301</v>
      </c>
    </row>
    <row r="833" spans="4:4" x14ac:dyDescent="0.25">
      <c r="D833" s="50" t="s">
        <v>35</v>
      </c>
    </row>
    <row r="917" spans="2:4" x14ac:dyDescent="0.25">
      <c r="B917" s="45">
        <v>0</v>
      </c>
      <c r="D917" s="46" t="s">
        <v>904</v>
      </c>
    </row>
    <row r="918" spans="2:4" x14ac:dyDescent="0.25">
      <c r="D918" s="54" t="s">
        <v>302</v>
      </c>
    </row>
    <row r="920" spans="2:4" x14ac:dyDescent="0.25">
      <c r="D920" s="72" t="s">
        <v>903</v>
      </c>
    </row>
    <row r="950" spans="4:13" x14ac:dyDescent="0.25">
      <c r="D950" s="72" t="s">
        <v>307</v>
      </c>
    </row>
    <row r="951" spans="4:13" x14ac:dyDescent="0.25">
      <c r="D951" s="46" t="s">
        <v>571</v>
      </c>
      <c r="M951" s="72" t="s">
        <v>909</v>
      </c>
    </row>
    <row r="952" spans="4:13" x14ac:dyDescent="0.25">
      <c r="D952" s="46" t="s">
        <v>572</v>
      </c>
    </row>
    <row r="954" spans="4:13" x14ac:dyDescent="0.25">
      <c r="D954" s="72" t="s">
        <v>908</v>
      </c>
    </row>
    <row r="969" spans="4:4" x14ac:dyDescent="0.25">
      <c r="D969" s="72" t="s">
        <v>910</v>
      </c>
    </row>
    <row r="1003" spans="2:4" x14ac:dyDescent="0.25">
      <c r="B1003" s="43">
        <v>0</v>
      </c>
      <c r="D1003" s="46" t="s">
        <v>495</v>
      </c>
    </row>
    <row r="1004" spans="2:4" x14ac:dyDescent="0.25">
      <c r="D1004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B35EB-A1A3-45DD-9C09-2245D7AD8049}">
  <sheetPr codeName="Sheet61"/>
  <dimension ref="A2:J19"/>
  <sheetViews>
    <sheetView workbookViewId="0">
      <selection activeCell="A5" sqref="A5"/>
    </sheetView>
  </sheetViews>
  <sheetFormatPr defaultColWidth="2.85546875" defaultRowHeight="15" x14ac:dyDescent="0.25"/>
  <cols>
    <col min="1" max="1" width="9" style="115" bestFit="1" customWidth="1"/>
    <col min="2" max="2" width="27.140625" style="115" bestFit="1" customWidth="1"/>
    <col min="3" max="3" width="15.28515625" style="115" bestFit="1" customWidth="1"/>
    <col min="4" max="4" width="17" style="115" bestFit="1" customWidth="1"/>
    <col min="5" max="5" width="17.5703125" style="115" bestFit="1" customWidth="1"/>
    <col min="6" max="6" width="10.42578125" style="115" bestFit="1" customWidth="1"/>
    <col min="7" max="7" width="10.5703125" style="115" bestFit="1" customWidth="1"/>
    <col min="8" max="8" width="8.28515625" style="115" bestFit="1" customWidth="1"/>
    <col min="9" max="9" width="7.5703125" style="115" bestFit="1" customWidth="1"/>
    <col min="10" max="10" width="10.140625" style="115" bestFit="1" customWidth="1"/>
    <col min="11" max="16384" width="2.85546875" style="115"/>
  </cols>
  <sheetData>
    <row r="2" spans="1:10" ht="18.75" x14ac:dyDescent="0.25">
      <c r="A2" s="289" t="s">
        <v>861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860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117" t="s">
        <v>371</v>
      </c>
      <c r="G4" s="117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798</v>
      </c>
      <c r="B6" s="58" t="s">
        <v>801</v>
      </c>
      <c r="C6" s="58" t="s">
        <v>332</v>
      </c>
      <c r="D6" s="58" t="s">
        <v>315</v>
      </c>
      <c r="E6" s="58" t="s">
        <v>274</v>
      </c>
      <c r="F6" s="80">
        <v>45036.697222221999</v>
      </c>
      <c r="G6" s="80">
        <v>45478.655555555997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825</v>
      </c>
      <c r="B7" s="61" t="s">
        <v>826</v>
      </c>
      <c r="C7" s="61" t="s">
        <v>859</v>
      </c>
      <c r="D7" s="61" t="s">
        <v>315</v>
      </c>
      <c r="E7" s="61" t="s">
        <v>274</v>
      </c>
      <c r="F7" s="79">
        <v>45044.436111110997</v>
      </c>
      <c r="G7" s="79">
        <v>45483.394444443999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68" t="s">
        <v>827</v>
      </c>
      <c r="B8" s="68" t="s">
        <v>828</v>
      </c>
      <c r="C8" s="68" t="s">
        <v>310</v>
      </c>
      <c r="D8" s="68" t="s">
        <v>315</v>
      </c>
      <c r="E8" s="68" t="s">
        <v>274</v>
      </c>
      <c r="F8" s="83">
        <v>45044.622222222002</v>
      </c>
      <c r="G8" s="83">
        <v>45483.580555556</v>
      </c>
      <c r="H8" s="68" t="s">
        <v>23</v>
      </c>
      <c r="I8" s="68" t="s">
        <v>18</v>
      </c>
      <c r="J8" s="68" t="s">
        <v>38</v>
      </c>
    </row>
    <row r="9" spans="1:10" ht="45" x14ac:dyDescent="0.25">
      <c r="A9" s="67" t="s">
        <v>830</v>
      </c>
      <c r="B9" s="67" t="s">
        <v>831</v>
      </c>
      <c r="C9" s="67" t="s">
        <v>332</v>
      </c>
      <c r="D9" s="67" t="s">
        <v>315</v>
      </c>
      <c r="E9" s="67" t="s">
        <v>274</v>
      </c>
      <c r="F9" s="85">
        <v>45044.667361111002</v>
      </c>
      <c r="G9" s="85">
        <v>45483.625694444003</v>
      </c>
      <c r="H9" s="67" t="s">
        <v>23</v>
      </c>
      <c r="I9" s="67" t="s">
        <v>18</v>
      </c>
      <c r="J9" s="67" t="s">
        <v>38</v>
      </c>
    </row>
    <row r="10" spans="1:10" ht="45" x14ac:dyDescent="0.25">
      <c r="A10" s="58" t="s">
        <v>833</v>
      </c>
      <c r="B10" s="58" t="s">
        <v>834</v>
      </c>
      <c r="C10" s="58" t="s">
        <v>332</v>
      </c>
      <c r="D10" s="58" t="s">
        <v>315</v>
      </c>
      <c r="E10" s="58" t="s">
        <v>274</v>
      </c>
      <c r="F10" s="80">
        <v>45044.692361111003</v>
      </c>
      <c r="G10" s="80">
        <v>45483.650694443997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119" t="s">
        <v>856</v>
      </c>
      <c r="B11" s="119" t="s">
        <v>858</v>
      </c>
      <c r="C11" s="119" t="s">
        <v>332</v>
      </c>
      <c r="D11" s="119" t="s">
        <v>315</v>
      </c>
      <c r="E11" s="119" t="s">
        <v>274</v>
      </c>
      <c r="F11" s="120">
        <v>45048.363888888998</v>
      </c>
      <c r="G11" s="120">
        <v>45484.363888888998</v>
      </c>
      <c r="H11" s="119" t="s">
        <v>23</v>
      </c>
      <c r="I11" s="119" t="s">
        <v>18</v>
      </c>
      <c r="J11" s="119" t="s">
        <v>255</v>
      </c>
    </row>
    <row r="13" spans="1:10" ht="30" x14ac:dyDescent="0.25">
      <c r="A13" s="57" t="s">
        <v>873</v>
      </c>
      <c r="B13" s="57" t="s">
        <v>874</v>
      </c>
      <c r="C13" s="57"/>
      <c r="D13" s="57"/>
      <c r="E13" s="57"/>
      <c r="F13" s="84"/>
      <c r="G13" s="84"/>
      <c r="H13" s="57"/>
      <c r="I13" s="57"/>
      <c r="J13" s="57" t="s">
        <v>324</v>
      </c>
    </row>
    <row r="14" spans="1:10" ht="45" x14ac:dyDescent="0.25">
      <c r="A14" s="57" t="s">
        <v>881</v>
      </c>
      <c r="B14" s="57" t="s">
        <v>883</v>
      </c>
      <c r="C14" s="57"/>
      <c r="D14" s="57"/>
      <c r="E14" s="57"/>
      <c r="F14" s="84"/>
      <c r="G14" s="84"/>
      <c r="H14" s="57"/>
      <c r="I14" s="57"/>
      <c r="J14" s="57" t="s">
        <v>324</v>
      </c>
    </row>
    <row r="15" spans="1:10" ht="30" x14ac:dyDescent="0.25">
      <c r="A15" s="68" t="s">
        <v>884</v>
      </c>
      <c r="B15" s="68" t="s">
        <v>885</v>
      </c>
      <c r="C15" s="68"/>
      <c r="D15" s="68"/>
      <c r="E15" s="68"/>
      <c r="F15" s="83"/>
      <c r="G15" s="83"/>
      <c r="H15" s="68"/>
      <c r="I15" s="68"/>
      <c r="J15" s="68" t="s">
        <v>324</v>
      </c>
    </row>
    <row r="16" spans="1:10" ht="90" x14ac:dyDescent="0.25">
      <c r="A16" s="57" t="s">
        <v>902</v>
      </c>
      <c r="B16" s="57" t="s">
        <v>903</v>
      </c>
      <c r="C16" s="57"/>
      <c r="D16" s="57"/>
      <c r="E16" s="57"/>
      <c r="F16" s="84"/>
      <c r="G16" s="84"/>
      <c r="H16" s="57"/>
      <c r="I16" s="57"/>
      <c r="J16" s="57" t="s">
        <v>324</v>
      </c>
    </row>
    <row r="17" spans="1:10" x14ac:dyDescent="0.25">
      <c r="A17" s="55" t="s">
        <v>906</v>
      </c>
      <c r="B17" s="55" t="s">
        <v>901</v>
      </c>
      <c r="C17" s="55"/>
      <c r="D17" s="55"/>
      <c r="E17" s="55"/>
      <c r="F17" s="82"/>
      <c r="G17" s="82"/>
      <c r="H17" s="55"/>
      <c r="I17" s="55"/>
      <c r="J17" s="55" t="s">
        <v>324</v>
      </c>
    </row>
    <row r="18" spans="1:10" x14ac:dyDescent="0.25">
      <c r="A18" s="55"/>
      <c r="B18" s="55"/>
      <c r="C18" s="55"/>
      <c r="D18" s="55"/>
      <c r="E18" s="55"/>
      <c r="F18" s="82"/>
      <c r="G18" s="82"/>
      <c r="H18" s="55"/>
      <c r="I18" s="55"/>
      <c r="J18" s="55" t="s">
        <v>324</v>
      </c>
    </row>
    <row r="19" spans="1:10" x14ac:dyDescent="0.25">
      <c r="A19" s="55"/>
      <c r="B19" s="55"/>
      <c r="C19" s="55"/>
      <c r="D19" s="55"/>
      <c r="E19" s="55"/>
      <c r="F19" s="82"/>
      <c r="G19" s="82"/>
      <c r="H19" s="55"/>
      <c r="I19" s="55"/>
      <c r="J19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B176C-B4AD-42D6-875B-AA2FDBA09E61}">
  <sheetPr codeName="Sheet62"/>
  <dimension ref="B2:BK1862"/>
  <sheetViews>
    <sheetView topLeftCell="A1225" workbookViewId="0">
      <selection activeCell="O1239" sqref="O1239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822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862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863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864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919</v>
      </c>
    </row>
    <row r="56" spans="2:4" x14ac:dyDescent="0.25">
      <c r="D56" s="54" t="s">
        <v>302</v>
      </c>
    </row>
    <row r="58" spans="2:4" x14ac:dyDescent="0.25">
      <c r="D58" s="72" t="s">
        <v>36</v>
      </c>
    </row>
    <row r="61" spans="2:4" x14ac:dyDescent="0.25">
      <c r="D61" s="72" t="s">
        <v>914</v>
      </c>
    </row>
    <row r="98" spans="2:4" x14ac:dyDescent="0.25">
      <c r="B98" s="45">
        <v>0</v>
      </c>
      <c r="D98" s="46" t="s">
        <v>920</v>
      </c>
    </row>
    <row r="99" spans="2:4" x14ac:dyDescent="0.25">
      <c r="D99" s="54" t="s">
        <v>302</v>
      </c>
    </row>
    <row r="101" spans="2:4" x14ac:dyDescent="0.25">
      <c r="D101" s="72" t="s">
        <v>918</v>
      </c>
    </row>
    <row r="115" spans="40:48" x14ac:dyDescent="0.25">
      <c r="AN115" s="72" t="s">
        <v>307</v>
      </c>
    </row>
    <row r="116" spans="40:48" x14ac:dyDescent="0.25">
      <c r="AN116" s="72" t="s">
        <v>543</v>
      </c>
      <c r="AV116" s="72" t="str">
        <f t="shared" ref="AV116:AV156" si="0">"'" &amp; TRIM(AN116) &amp; "',"</f>
        <v>'0000819/4/01/07/2021',</v>
      </c>
    </row>
    <row r="117" spans="40:48" x14ac:dyDescent="0.25">
      <c r="AN117" s="72" t="s">
        <v>350</v>
      </c>
      <c r="AV117" s="72" t="str">
        <f t="shared" si="0"/>
        <v>'0000350/4/01/09/2019',</v>
      </c>
    </row>
    <row r="118" spans="40:48" x14ac:dyDescent="0.25">
      <c r="AN118" s="72" t="s">
        <v>351</v>
      </c>
      <c r="AV118" s="72" t="str">
        <f t="shared" si="0"/>
        <v>'0000500/4/01/07/2020',</v>
      </c>
    </row>
    <row r="119" spans="40:48" x14ac:dyDescent="0.25">
      <c r="AN119" s="72" t="s">
        <v>347</v>
      </c>
      <c r="AV119" s="72" t="str">
        <f t="shared" si="0"/>
        <v>'0000326/4/01/08/2019',</v>
      </c>
    </row>
    <row r="120" spans="40:48" x14ac:dyDescent="0.25">
      <c r="AN120" s="72" t="s">
        <v>348</v>
      </c>
      <c r="AV120" s="72" t="str">
        <f t="shared" si="0"/>
        <v>'0000327/4/01/08/2019',</v>
      </c>
    </row>
    <row r="121" spans="40:48" x14ac:dyDescent="0.25">
      <c r="AN121" s="72" t="s">
        <v>349</v>
      </c>
      <c r="AV121" s="72" t="str">
        <f t="shared" si="0"/>
        <v>'0000330/4/01/08/2019',</v>
      </c>
    </row>
    <row r="122" spans="40:48" x14ac:dyDescent="0.25">
      <c r="AN122" s="72" t="s">
        <v>698</v>
      </c>
      <c r="AV122" s="72" t="str">
        <f t="shared" si="0"/>
        <v>'0000103/4/04/10/2021',</v>
      </c>
    </row>
    <row r="123" spans="40:48" x14ac:dyDescent="0.25">
      <c r="AN123" s="72" t="s">
        <v>477</v>
      </c>
      <c r="AV123" s="72" t="str">
        <f t="shared" si="0"/>
        <v>'0000917/4/01/12/2021',</v>
      </c>
    </row>
    <row r="124" spans="40:48" x14ac:dyDescent="0.25">
      <c r="AN124" s="72" t="s">
        <v>476</v>
      </c>
      <c r="AV124" s="72" t="str">
        <f t="shared" si="0"/>
        <v>'0000779/4/01/06/2021',</v>
      </c>
    </row>
    <row r="125" spans="40:48" x14ac:dyDescent="0.25">
      <c r="AN125" s="72" t="s">
        <v>479</v>
      </c>
      <c r="AV125" s="72" t="str">
        <f t="shared" si="0"/>
        <v>'0000160/4/04/10/2020',</v>
      </c>
    </row>
    <row r="126" spans="40:48" x14ac:dyDescent="0.25">
      <c r="AN126" s="72" t="s">
        <v>484</v>
      </c>
      <c r="AV126" s="72" t="str">
        <f t="shared" si="0"/>
        <v>'0000307/4/01/06/2019',</v>
      </c>
    </row>
    <row r="127" spans="40:48" x14ac:dyDescent="0.25">
      <c r="AN127" s="72" t="s">
        <v>485</v>
      </c>
      <c r="AV127" s="72" t="str">
        <f t="shared" si="0"/>
        <v>'0000438/4/01/01/2020',</v>
      </c>
    </row>
    <row r="128" spans="40:48" x14ac:dyDescent="0.25">
      <c r="AN128" s="72" t="s">
        <v>486</v>
      </c>
      <c r="AV128" s="72" t="str">
        <f t="shared" si="0"/>
        <v>'0000439/4/01/01/2020',</v>
      </c>
    </row>
    <row r="129" spans="40:48" x14ac:dyDescent="0.25">
      <c r="AN129" s="72" t="s">
        <v>487</v>
      </c>
      <c r="AV129" s="72" t="str">
        <f t="shared" si="0"/>
        <v>'0000492/4/01/07/2020',</v>
      </c>
    </row>
    <row r="130" spans="40:48" x14ac:dyDescent="0.25">
      <c r="AN130" s="72" t="s">
        <v>488</v>
      </c>
      <c r="AV130" s="72" t="str">
        <f t="shared" si="0"/>
        <v>'0000390/4/01/12/2019',</v>
      </c>
    </row>
    <row r="131" spans="40:48" x14ac:dyDescent="0.25">
      <c r="AN131" s="72" t="s">
        <v>489</v>
      </c>
      <c r="AV131" s="72" t="str">
        <f t="shared" si="0"/>
        <v>'0000434/4/01/01/2020',</v>
      </c>
    </row>
    <row r="132" spans="40:48" x14ac:dyDescent="0.25">
      <c r="AN132" s="72" t="s">
        <v>490</v>
      </c>
      <c r="AV132" s="72" t="str">
        <f t="shared" si="0"/>
        <v>'0000516/4/01/08/2020',</v>
      </c>
    </row>
    <row r="133" spans="40:48" x14ac:dyDescent="0.25">
      <c r="AN133" s="72" t="s">
        <v>491</v>
      </c>
      <c r="AV133" s="72" t="str">
        <f t="shared" si="0"/>
        <v>'0000535/4/01/09/2020',</v>
      </c>
    </row>
    <row r="134" spans="40:48" x14ac:dyDescent="0.25">
      <c r="AN134" s="72" t="s">
        <v>492</v>
      </c>
      <c r="AV134" s="72" t="str">
        <f t="shared" si="0"/>
        <v>'0000456/4/01/03/2020',</v>
      </c>
    </row>
    <row r="135" spans="40:48" x14ac:dyDescent="0.25">
      <c r="AN135" s="72" t="s">
        <v>493</v>
      </c>
      <c r="AV135" s="72" t="str">
        <f t="shared" si="0"/>
        <v>'0000472/4/01/06/2020',</v>
      </c>
    </row>
    <row r="136" spans="40:48" x14ac:dyDescent="0.25">
      <c r="AN136" s="72" t="s">
        <v>399</v>
      </c>
      <c r="AV136" s="72" t="str">
        <f t="shared" si="0"/>
        <v>'0000285/4/01/05/2019',</v>
      </c>
    </row>
    <row r="137" spans="40:48" x14ac:dyDescent="0.25">
      <c r="AN137" s="72" t="s">
        <v>396</v>
      </c>
      <c r="AV137" s="72" t="str">
        <f t="shared" si="0"/>
        <v>'0000438/4/10/03/2022',</v>
      </c>
    </row>
    <row r="138" spans="40:48" x14ac:dyDescent="0.25">
      <c r="AN138" s="72" t="s">
        <v>398</v>
      </c>
      <c r="AV138" s="72" t="str">
        <f t="shared" si="0"/>
        <v>'0000439/4/10/03/2022',</v>
      </c>
    </row>
    <row r="139" spans="40:48" x14ac:dyDescent="0.25">
      <c r="AN139" s="72" t="s">
        <v>392</v>
      </c>
      <c r="AV139" s="72" t="str">
        <f t="shared" si="0"/>
        <v>'0000445/4/10/04/2022',</v>
      </c>
    </row>
    <row r="140" spans="40:48" x14ac:dyDescent="0.25">
      <c r="AN140" s="72" t="s">
        <v>393</v>
      </c>
      <c r="AV140" s="72" t="str">
        <f t="shared" si="0"/>
        <v>'0000452/4/10/04/2022',</v>
      </c>
    </row>
    <row r="141" spans="40:48" x14ac:dyDescent="0.25">
      <c r="AN141" s="72" t="s">
        <v>395</v>
      </c>
      <c r="AV141" s="72" t="str">
        <f t="shared" si="0"/>
        <v>'0000001/4/38/06/2022',</v>
      </c>
    </row>
    <row r="142" spans="40:48" x14ac:dyDescent="0.25">
      <c r="AN142" s="72" t="s">
        <v>397</v>
      </c>
      <c r="AV142" s="72" t="str">
        <f t="shared" si="0"/>
        <v>'0000007/4/38/09/2022',</v>
      </c>
    </row>
    <row r="143" spans="40:48" x14ac:dyDescent="0.25">
      <c r="AN143" s="72" t="s">
        <v>378</v>
      </c>
      <c r="AV143" s="72" t="str">
        <f t="shared" si="0"/>
        <v>'0000010/4/38/10/2022',</v>
      </c>
    </row>
    <row r="144" spans="40:48" x14ac:dyDescent="0.25">
      <c r="AN144" s="72" t="s">
        <v>459</v>
      </c>
      <c r="AV144" s="72" t="str">
        <f t="shared" si="0"/>
        <v>'0000016/4/38/10/2022',</v>
      </c>
    </row>
    <row r="145" spans="4:48" x14ac:dyDescent="0.25">
      <c r="AN145" s="72" t="s">
        <v>496</v>
      </c>
      <c r="AV145" s="72" t="str">
        <f t="shared" si="0"/>
        <v>'0000020/4/38/12/2022',</v>
      </c>
    </row>
    <row r="146" spans="4:48" x14ac:dyDescent="0.25">
      <c r="AN146" s="72" t="s">
        <v>394</v>
      </c>
      <c r="AV146" s="72" t="str">
        <f t="shared" si="0"/>
        <v>'0000005/4/38/08/2022',</v>
      </c>
    </row>
    <row r="147" spans="4:48" x14ac:dyDescent="0.25">
      <c r="AN147" s="72" t="s">
        <v>699</v>
      </c>
      <c r="AV147" s="72" t="str">
        <f t="shared" si="0"/>
        <v>'000008/4/38/09/2022',</v>
      </c>
    </row>
    <row r="148" spans="4:48" x14ac:dyDescent="0.25">
      <c r="AN148" s="72" t="s">
        <v>700</v>
      </c>
      <c r="AV148" s="72" t="str">
        <f t="shared" si="0"/>
        <v>'000009/4/38/09/2022',</v>
      </c>
    </row>
    <row r="149" spans="4:48" x14ac:dyDescent="0.25">
      <c r="AN149" s="72" t="s">
        <v>701</v>
      </c>
      <c r="AV149" s="72" t="str">
        <f t="shared" si="0"/>
        <v>'000013/4/38/10/2022',</v>
      </c>
    </row>
    <row r="150" spans="4:48" x14ac:dyDescent="0.25">
      <c r="AN150" s="72" t="s">
        <v>461</v>
      </c>
      <c r="AV150" s="72" t="str">
        <f t="shared" si="0"/>
        <v>'0000014/4/38/10/2022',</v>
      </c>
    </row>
    <row r="151" spans="4:48" x14ac:dyDescent="0.25">
      <c r="AN151" s="72" t="s">
        <v>462</v>
      </c>
      <c r="AV151" s="72" t="str">
        <f t="shared" si="0"/>
        <v>'0000015/4/38/10/2022',</v>
      </c>
    </row>
    <row r="152" spans="4:48" x14ac:dyDescent="0.25">
      <c r="AN152" s="72" t="s">
        <v>507</v>
      </c>
      <c r="AV152" s="72" t="str">
        <f t="shared" si="0"/>
        <v>'0000017/4/38/11/2022',</v>
      </c>
    </row>
    <row r="153" spans="4:48" x14ac:dyDescent="0.25">
      <c r="AN153" s="72" t="s">
        <v>508</v>
      </c>
      <c r="AV153" s="72" t="str">
        <f t="shared" si="0"/>
        <v>'0000018/4/38/11/2022',</v>
      </c>
    </row>
    <row r="154" spans="4:48" x14ac:dyDescent="0.25">
      <c r="AN154" s="72" t="s">
        <v>788</v>
      </c>
      <c r="AV154" s="72" t="str">
        <f t="shared" si="0"/>
        <v>'0000027/4/38/02/2023',</v>
      </c>
    </row>
    <row r="155" spans="4:48" x14ac:dyDescent="0.25">
      <c r="AN155" s="72" t="s">
        <v>569</v>
      </c>
      <c r="AV155" s="72" t="str">
        <f t="shared" si="0"/>
        <v>'0000035/4/38/02/2023',</v>
      </c>
    </row>
    <row r="156" spans="4:48" x14ac:dyDescent="0.25">
      <c r="AN156" s="72" t="s">
        <v>570</v>
      </c>
      <c r="AV156" s="72" t="str">
        <f t="shared" si="0"/>
        <v>'0000031/4/38/02/2023',</v>
      </c>
    </row>
    <row r="158" spans="4:48" x14ac:dyDescent="0.25">
      <c r="D158" s="72" t="s">
        <v>921</v>
      </c>
    </row>
    <row r="169" spans="50:50" x14ac:dyDescent="0.25">
      <c r="AX169" s="72" t="s">
        <v>922</v>
      </c>
    </row>
    <row r="188" spans="4:24" x14ac:dyDescent="0.25">
      <c r="D188" s="51" t="s">
        <v>34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</row>
    <row r="189" spans="4:24" x14ac:dyDescent="0.25">
      <c r="D189" s="51" t="s">
        <v>460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</row>
    <row r="190" spans="4:24" x14ac:dyDescent="0.25">
      <c r="D190" s="51" t="s">
        <v>923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</row>
    <row r="191" spans="4:24" x14ac:dyDescent="0.25">
      <c r="D191" s="51" t="s">
        <v>924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</row>
    <row r="193" spans="4:4" x14ac:dyDescent="0.25">
      <c r="D193" s="72" t="s">
        <v>928</v>
      </c>
    </row>
    <row r="240" spans="2:4" x14ac:dyDescent="0.25">
      <c r="B240" s="45">
        <v>0</v>
      </c>
      <c r="D240" s="72" t="s">
        <v>939</v>
      </c>
    </row>
    <row r="241" spans="4:4" x14ac:dyDescent="0.25">
      <c r="D241" s="54" t="s">
        <v>301</v>
      </c>
    </row>
    <row r="243" spans="4:4" x14ac:dyDescent="0.25">
      <c r="D243" s="72" t="s">
        <v>939</v>
      </c>
    </row>
    <row r="303" spans="2:4" x14ac:dyDescent="0.25">
      <c r="B303" s="45">
        <v>0</v>
      </c>
      <c r="D303" s="46" t="s">
        <v>927</v>
      </c>
    </row>
    <row r="304" spans="2:4" x14ac:dyDescent="0.25">
      <c r="D304" s="54" t="s">
        <v>302</v>
      </c>
    </row>
    <row r="305" spans="4:4" x14ac:dyDescent="0.25">
      <c r="D305" s="50" t="s">
        <v>35</v>
      </c>
    </row>
    <row r="595" spans="2:4" x14ac:dyDescent="0.25">
      <c r="B595" s="45">
        <v>0</v>
      </c>
      <c r="D595" s="46" t="s">
        <v>360</v>
      </c>
    </row>
    <row r="596" spans="2:4" x14ac:dyDescent="0.25">
      <c r="D596" s="54" t="s">
        <v>302</v>
      </c>
    </row>
    <row r="598" spans="2:4" x14ac:dyDescent="0.25">
      <c r="D598" s="72" t="s">
        <v>36</v>
      </c>
    </row>
    <row r="601" spans="2:4" x14ac:dyDescent="0.25">
      <c r="D601" s="72" t="s">
        <v>784</v>
      </c>
    </row>
    <row r="644" spans="2:63" x14ac:dyDescent="0.25">
      <c r="D644" s="72" t="s">
        <v>307</v>
      </c>
      <c r="M644" s="72" t="s">
        <v>338</v>
      </c>
    </row>
    <row r="645" spans="2:63" x14ac:dyDescent="0.25">
      <c r="D645" s="46" t="s">
        <v>570</v>
      </c>
      <c r="M645" s="46" t="s">
        <v>796</v>
      </c>
    </row>
    <row r="646" spans="2:63" x14ac:dyDescent="0.25">
      <c r="D646" s="46" t="s">
        <v>569</v>
      </c>
      <c r="M646" s="46" t="s">
        <v>797</v>
      </c>
    </row>
    <row r="648" spans="2:63" x14ac:dyDescent="0.25">
      <c r="D648" s="51" t="s">
        <v>343</v>
      </c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  <c r="AI648" s="47"/>
      <c r="AJ648" s="47"/>
      <c r="AK648" s="47"/>
    </row>
    <row r="649" spans="2:63" x14ac:dyDescent="0.25">
      <c r="D649" s="51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  <c r="AI649" s="47"/>
      <c r="AJ649" s="47"/>
      <c r="AK649" s="47"/>
    </row>
    <row r="650" spans="2:63" x14ac:dyDescent="0.25">
      <c r="D650" s="51" t="s">
        <v>37</v>
      </c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  <c r="AK650" s="47"/>
    </row>
    <row r="651" spans="2:63" x14ac:dyDescent="0.25">
      <c r="D651" s="51" t="s">
        <v>337</v>
      </c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  <c r="AK651" s="47"/>
    </row>
    <row r="652" spans="2:63" customFormat="1" x14ac:dyDescent="0.25">
      <c r="B652" s="72"/>
      <c r="C652" s="72"/>
      <c r="D652" s="52" t="s">
        <v>375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72"/>
      <c r="AM652" s="72"/>
      <c r="AN652" s="72"/>
      <c r="AO652" s="72"/>
      <c r="AP652" s="72"/>
      <c r="AQ652" s="72"/>
      <c r="AR652" s="72"/>
      <c r="AS652" s="72"/>
      <c r="AT652" s="72"/>
      <c r="AU652" s="72"/>
      <c r="AV652" s="72"/>
      <c r="AW652" s="72"/>
      <c r="AX652" s="72"/>
      <c r="AY652" s="72"/>
      <c r="AZ652" s="72"/>
      <c r="BA652" s="72"/>
      <c r="BB652" s="72"/>
      <c r="BC652" s="72"/>
      <c r="BD652" s="72"/>
      <c r="BE652" s="72"/>
      <c r="BF652" s="72"/>
      <c r="BG652" s="72"/>
      <c r="BH652" s="72"/>
      <c r="BI652" s="72"/>
      <c r="BJ652" s="72"/>
      <c r="BK652" s="72"/>
    </row>
    <row r="653" spans="2:63" customFormat="1" x14ac:dyDescent="0.25">
      <c r="B653" s="72"/>
      <c r="C653" s="72"/>
      <c r="D653" s="51" t="s">
        <v>427</v>
      </c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  <c r="AJ653" s="47"/>
      <c r="AK653" s="47"/>
      <c r="AL653" s="72"/>
      <c r="AM653" s="72"/>
      <c r="AN653" s="72"/>
      <c r="AO653" s="72"/>
      <c r="AP653" s="72"/>
      <c r="AQ653" s="72"/>
      <c r="AR653" s="72"/>
      <c r="AS653" s="72"/>
      <c r="AT653" s="72"/>
      <c r="AU653" s="72"/>
      <c r="AV653" s="72"/>
      <c r="AW653" s="72"/>
      <c r="AX653" s="72"/>
      <c r="AY653" s="72"/>
      <c r="AZ653" s="72"/>
      <c r="BA653" s="72"/>
      <c r="BB653" s="72"/>
      <c r="BC653" s="72"/>
      <c r="BD653" s="72"/>
      <c r="BE653" s="72"/>
      <c r="BF653" s="72"/>
      <c r="BG653" s="72"/>
      <c r="BH653" s="72"/>
      <c r="BI653" s="72"/>
      <c r="BJ653" s="72"/>
      <c r="BK653" s="72"/>
    </row>
    <row r="654" spans="2:63" customFormat="1" x14ac:dyDescent="0.25">
      <c r="B654" s="72"/>
      <c r="C654" s="72"/>
      <c r="D654" s="75" t="s">
        <v>352</v>
      </c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  <c r="AA654" s="76"/>
      <c r="AB654" s="76"/>
      <c r="AC654" s="76"/>
      <c r="AD654" s="76"/>
      <c r="AE654" s="76"/>
      <c r="AF654" s="76"/>
      <c r="AG654" s="76"/>
      <c r="AH654" s="76"/>
      <c r="AI654" s="76"/>
      <c r="AJ654" s="76"/>
      <c r="AK654" s="76"/>
      <c r="AL654" s="72"/>
      <c r="AM654" s="72"/>
      <c r="AN654" s="72"/>
      <c r="AO654" s="72"/>
      <c r="AP654" s="72"/>
      <c r="AQ654" s="72"/>
      <c r="AR654" s="72"/>
      <c r="AS654" s="72"/>
      <c r="AT654" s="72"/>
      <c r="AU654" s="72"/>
      <c r="AV654" s="72"/>
      <c r="AW654" s="72"/>
      <c r="AX654" s="72"/>
      <c r="AY654" s="72"/>
      <c r="AZ654" s="72"/>
      <c r="BA654" s="72"/>
      <c r="BB654" s="72"/>
      <c r="BC654" s="72"/>
      <c r="BD654" s="72"/>
      <c r="BE654" s="72"/>
      <c r="BF654" s="72"/>
      <c r="BG654" s="72"/>
      <c r="BH654" s="72"/>
      <c r="BI654" s="72"/>
      <c r="BJ654" s="72"/>
      <c r="BK654" s="72"/>
    </row>
    <row r="655" spans="2:63" customFormat="1" x14ac:dyDescent="0.25">
      <c r="B655" s="72"/>
      <c r="C655" s="72"/>
      <c r="D655" s="75" t="s">
        <v>440</v>
      </c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  <c r="AA655" s="76"/>
      <c r="AB655" s="76"/>
      <c r="AC655" s="76"/>
      <c r="AD655" s="76"/>
      <c r="AE655" s="76"/>
      <c r="AF655" s="76"/>
      <c r="AG655" s="76"/>
      <c r="AH655" s="76"/>
      <c r="AI655" s="76"/>
      <c r="AJ655" s="76"/>
      <c r="AK655" s="76"/>
      <c r="AL655" s="72"/>
      <c r="AM655" s="72"/>
      <c r="AN655" s="72"/>
      <c r="AO655" s="72"/>
      <c r="AP655" s="72"/>
      <c r="AQ655" s="72"/>
      <c r="AR655" s="72"/>
      <c r="AS655" s="72"/>
      <c r="AT655" s="72"/>
      <c r="AU655" s="72"/>
      <c r="AV655" s="72"/>
      <c r="AW655" s="72"/>
      <c r="AX655" s="72"/>
      <c r="AY655" s="72"/>
      <c r="AZ655" s="72"/>
      <c r="BA655" s="72"/>
      <c r="BB655" s="72"/>
      <c r="BC655" s="72"/>
      <c r="BD655" s="72"/>
      <c r="BE655" s="72"/>
      <c r="BF655" s="72"/>
      <c r="BG655" s="72"/>
      <c r="BH655" s="72"/>
      <c r="BI655" s="72"/>
      <c r="BJ655" s="72"/>
      <c r="BK655" s="72"/>
    </row>
    <row r="656" spans="2:63" customFormat="1" x14ac:dyDescent="0.25">
      <c r="B656" s="72"/>
      <c r="C656" s="72"/>
      <c r="D656" s="75" t="s">
        <v>538</v>
      </c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  <c r="AD656" s="76"/>
      <c r="AE656" s="76"/>
      <c r="AF656" s="76"/>
      <c r="AG656" s="76"/>
      <c r="AH656" s="76"/>
      <c r="AI656" s="76"/>
      <c r="AJ656" s="76"/>
      <c r="AK656" s="76"/>
      <c r="AL656" s="72"/>
      <c r="AM656" s="72"/>
      <c r="AN656" s="72"/>
      <c r="AO656" s="72"/>
      <c r="AP656" s="72"/>
      <c r="AQ656" s="72"/>
      <c r="AR656" s="72"/>
      <c r="AS656" s="72"/>
      <c r="AT656" s="72"/>
      <c r="AU656" s="72"/>
      <c r="AV656" s="72"/>
      <c r="AW656" s="72"/>
      <c r="AX656" s="72"/>
      <c r="AY656" s="72"/>
      <c r="AZ656" s="72"/>
      <c r="BA656" s="72"/>
      <c r="BB656" s="72"/>
      <c r="BC656" s="72"/>
      <c r="BD656" s="72"/>
      <c r="BE656" s="72"/>
      <c r="BF656" s="72"/>
      <c r="BG656" s="72"/>
      <c r="BH656" s="72"/>
      <c r="BI656" s="72"/>
      <c r="BJ656" s="72"/>
      <c r="BK656" s="72"/>
    </row>
    <row r="657" spans="2:63" customFormat="1" x14ac:dyDescent="0.25">
      <c r="B657" s="72"/>
      <c r="C657" s="72"/>
      <c r="D657" s="77" t="s">
        <v>711</v>
      </c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  <c r="AD657" s="78"/>
      <c r="AE657" s="78"/>
      <c r="AF657" s="78"/>
      <c r="AG657" s="78"/>
      <c r="AH657" s="78"/>
      <c r="AI657" s="78"/>
      <c r="AJ657" s="78"/>
      <c r="AK657" s="78"/>
      <c r="AL657" s="72"/>
      <c r="AM657" s="72"/>
      <c r="AN657" s="72"/>
      <c r="AO657" s="72"/>
      <c r="AP657" s="72"/>
      <c r="AQ657" s="72"/>
      <c r="AR657" s="72"/>
      <c r="AS657" s="72"/>
      <c r="AT657" s="72"/>
      <c r="AU657" s="72"/>
      <c r="AV657" s="72"/>
      <c r="AW657" s="72"/>
      <c r="AX657" s="72"/>
      <c r="AY657" s="72"/>
      <c r="AZ657" s="72"/>
      <c r="BA657" s="72"/>
      <c r="BB657" s="72"/>
      <c r="BC657" s="72"/>
      <c r="BD657" s="72"/>
      <c r="BE657" s="72"/>
      <c r="BF657" s="72"/>
      <c r="BG657" s="72"/>
      <c r="BH657" s="72"/>
      <c r="BI657" s="72"/>
      <c r="BJ657" s="72"/>
      <c r="BK657" s="72"/>
    </row>
    <row r="658" spans="2:63" customFormat="1" x14ac:dyDescent="0.25">
      <c r="B658" s="72"/>
      <c r="C658" s="72"/>
      <c r="D658" s="77" t="s">
        <v>353</v>
      </c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  <c r="AD658" s="78"/>
      <c r="AE658" s="78"/>
      <c r="AF658" s="78"/>
      <c r="AG658" s="78"/>
      <c r="AH658" s="78"/>
      <c r="AI658" s="78"/>
      <c r="AJ658" s="78"/>
      <c r="AK658" s="78"/>
      <c r="AL658" s="72"/>
      <c r="AM658" s="72"/>
      <c r="AN658" s="72"/>
      <c r="AO658" s="72"/>
      <c r="AP658" s="72"/>
      <c r="AQ658" s="72"/>
      <c r="AR658" s="72"/>
      <c r="AS658" s="72"/>
      <c r="AT658" s="72"/>
      <c r="AU658" s="72"/>
      <c r="AV658" s="72"/>
      <c r="AW658" s="72"/>
      <c r="AX658" s="72"/>
      <c r="AY658" s="72"/>
      <c r="AZ658" s="72"/>
      <c r="BA658" s="72"/>
      <c r="BB658" s="72"/>
      <c r="BC658" s="72"/>
      <c r="BD658" s="72"/>
      <c r="BE658" s="72"/>
      <c r="BF658" s="72"/>
      <c r="BG658" s="72"/>
      <c r="BH658" s="72"/>
      <c r="BI658" s="72"/>
      <c r="BJ658" s="72"/>
      <c r="BK658" s="72"/>
    </row>
    <row r="659" spans="2:63" customFormat="1" x14ac:dyDescent="0.25">
      <c r="B659" s="72"/>
      <c r="C659" s="72"/>
      <c r="D659" s="77" t="s">
        <v>712</v>
      </c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  <c r="AD659" s="78"/>
      <c r="AE659" s="78"/>
      <c r="AF659" s="78"/>
      <c r="AG659" s="78"/>
      <c r="AH659" s="78"/>
      <c r="AI659" s="78"/>
      <c r="AJ659" s="78"/>
      <c r="AK659" s="78"/>
      <c r="AL659" s="72"/>
      <c r="AM659" s="72"/>
      <c r="AN659" s="72"/>
      <c r="AO659" s="72"/>
      <c r="AP659" s="72"/>
      <c r="AQ659" s="72"/>
      <c r="AR659" s="72"/>
      <c r="AS659" s="72"/>
      <c r="AT659" s="72"/>
      <c r="AU659" s="72"/>
      <c r="AV659" s="72"/>
      <c r="AW659" s="72"/>
      <c r="AX659" s="72"/>
      <c r="AY659" s="72"/>
      <c r="AZ659" s="72"/>
      <c r="BA659" s="72"/>
      <c r="BB659" s="72"/>
      <c r="BC659" s="72"/>
      <c r="BD659" s="72"/>
      <c r="BE659" s="72"/>
      <c r="BF659" s="72"/>
      <c r="BG659" s="72"/>
      <c r="BH659" s="72"/>
      <c r="BI659" s="72"/>
      <c r="BJ659" s="72"/>
      <c r="BK659" s="72"/>
    </row>
    <row r="660" spans="2:63" customFormat="1" x14ac:dyDescent="0.25">
      <c r="B660" s="72"/>
      <c r="C660" s="72"/>
      <c r="D660" s="38" t="s">
        <v>528</v>
      </c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  <c r="AG660" s="47"/>
      <c r="AH660" s="47"/>
      <c r="AI660" s="47"/>
      <c r="AJ660" s="47"/>
      <c r="AK660" s="47"/>
      <c r="AL660" s="72"/>
      <c r="AM660" s="72"/>
      <c r="AN660" s="72"/>
      <c r="AO660" s="72"/>
      <c r="AP660" s="72"/>
      <c r="AQ660" s="72"/>
      <c r="AR660" s="72"/>
      <c r="AS660" s="72"/>
      <c r="AT660" s="72"/>
      <c r="AU660" s="72"/>
      <c r="AV660" s="72"/>
      <c r="AW660" s="72"/>
      <c r="AX660" s="72"/>
      <c r="AY660" s="72"/>
      <c r="AZ660" s="72"/>
      <c r="BA660" s="72"/>
      <c r="BB660" s="72"/>
      <c r="BC660" s="72"/>
      <c r="BD660" s="72"/>
      <c r="BE660" s="72"/>
      <c r="BF660" s="72"/>
      <c r="BG660" s="72"/>
      <c r="BH660" s="72"/>
      <c r="BI660" s="72"/>
      <c r="BJ660" s="72"/>
      <c r="BK660" s="72"/>
    </row>
    <row r="661" spans="2:63" customFormat="1" x14ac:dyDescent="0.25">
      <c r="B661" s="72"/>
      <c r="C661" s="72"/>
      <c r="D661" s="38" t="s">
        <v>662</v>
      </c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  <c r="AI661" s="47"/>
      <c r="AJ661" s="47"/>
      <c r="AK661" s="47"/>
      <c r="AL661" s="72"/>
      <c r="AM661" s="72"/>
      <c r="AN661" s="72"/>
      <c r="AO661" s="72"/>
      <c r="AP661" s="72"/>
      <c r="AQ661" s="72"/>
      <c r="AR661" s="72"/>
      <c r="AS661" s="72"/>
      <c r="AT661" s="72"/>
      <c r="AU661" s="72"/>
      <c r="AV661" s="72"/>
      <c r="AW661" s="72"/>
      <c r="AX661" s="72"/>
      <c r="AY661" s="72"/>
      <c r="AZ661" s="72"/>
      <c r="BA661" s="72"/>
      <c r="BB661" s="72"/>
      <c r="BC661" s="72"/>
      <c r="BD661" s="72"/>
      <c r="BE661" s="72"/>
      <c r="BF661" s="72"/>
      <c r="BG661" s="72"/>
      <c r="BH661" s="72"/>
      <c r="BI661" s="72"/>
      <c r="BJ661" s="72"/>
      <c r="BK661" s="72"/>
    </row>
    <row r="662" spans="2:63" customFormat="1" x14ac:dyDescent="0.25">
      <c r="B662" s="72"/>
      <c r="C662" s="72"/>
      <c r="D662" s="51" t="s">
        <v>575</v>
      </c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  <c r="AJ662" s="47"/>
      <c r="AK662" s="47"/>
      <c r="AL662" s="72"/>
      <c r="AM662" s="72"/>
      <c r="AN662" s="72"/>
      <c r="AO662" s="72"/>
      <c r="AP662" s="72"/>
      <c r="AQ662" s="72"/>
      <c r="AR662" s="72"/>
      <c r="AS662" s="72"/>
      <c r="AT662" s="72"/>
      <c r="AU662" s="72"/>
      <c r="AV662" s="72"/>
      <c r="AW662" s="72"/>
      <c r="AX662" s="72"/>
      <c r="AY662" s="72"/>
      <c r="AZ662" s="72"/>
      <c r="BA662" s="72"/>
      <c r="BB662" s="72"/>
      <c r="BC662" s="72"/>
      <c r="BD662" s="72"/>
      <c r="BE662" s="72"/>
      <c r="BF662" s="72"/>
      <c r="BG662" s="72"/>
      <c r="BH662" s="72"/>
      <c r="BI662" s="72"/>
      <c r="BJ662" s="72"/>
      <c r="BK662" s="72"/>
    </row>
    <row r="663" spans="2:63" customFormat="1" x14ac:dyDescent="0.25">
      <c r="B663" s="72"/>
      <c r="C663" s="72"/>
      <c r="D663" s="51" t="s">
        <v>372</v>
      </c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  <c r="AJ663" s="47"/>
      <c r="AK663" s="47"/>
      <c r="AL663" s="72"/>
      <c r="AM663" s="72"/>
      <c r="AN663" s="72"/>
      <c r="AO663" s="72"/>
      <c r="AP663" s="72"/>
      <c r="AQ663" s="72"/>
      <c r="AR663" s="72"/>
      <c r="AS663" s="72"/>
      <c r="AT663" s="72"/>
      <c r="AU663" s="72"/>
      <c r="AV663" s="72"/>
      <c r="AW663" s="72"/>
      <c r="AX663" s="72"/>
      <c r="AY663" s="72"/>
      <c r="AZ663" s="72"/>
      <c r="BA663" s="72"/>
      <c r="BB663" s="72"/>
      <c r="BC663" s="72"/>
      <c r="BD663" s="72"/>
      <c r="BE663" s="72"/>
      <c r="BF663" s="72"/>
      <c r="BG663" s="72"/>
      <c r="BH663" s="72"/>
      <c r="BI663" s="72"/>
      <c r="BJ663" s="72"/>
      <c r="BK663" s="72"/>
    </row>
    <row r="664" spans="2:63" customFormat="1" x14ac:dyDescent="0.25">
      <c r="B664" s="72"/>
      <c r="C664" s="72"/>
      <c r="D664" s="51" t="s">
        <v>577</v>
      </c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  <c r="AK664" s="47"/>
      <c r="AL664" s="72"/>
      <c r="AM664" s="72"/>
      <c r="AN664" s="72"/>
      <c r="AO664" s="72"/>
      <c r="AP664" s="72"/>
      <c r="AQ664" s="72"/>
      <c r="AR664" s="72"/>
      <c r="AS664" s="72"/>
      <c r="AT664" s="72"/>
      <c r="AU664" s="72"/>
      <c r="AV664" s="72"/>
      <c r="AW664" s="72"/>
      <c r="AX664" s="72"/>
      <c r="AY664" s="72"/>
      <c r="AZ664" s="72"/>
      <c r="BA664" s="72"/>
      <c r="BB664" s="72"/>
      <c r="BC664" s="72"/>
      <c r="BD664" s="72"/>
      <c r="BE664" s="72"/>
      <c r="BF664" s="72"/>
      <c r="BG664" s="72"/>
      <c r="BH664" s="72"/>
      <c r="BI664" s="72"/>
      <c r="BJ664" s="72"/>
      <c r="BK664" s="72"/>
    </row>
    <row r="665" spans="2:63" customFormat="1" x14ac:dyDescent="0.25">
      <c r="B665" s="72"/>
      <c r="C665" s="72"/>
      <c r="D665" s="51" t="s">
        <v>578</v>
      </c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  <c r="AJ665" s="47"/>
      <c r="AK665" s="47"/>
      <c r="AL665" s="72"/>
      <c r="AM665" s="72"/>
      <c r="AN665" s="72"/>
      <c r="AO665" s="72"/>
      <c r="AP665" s="72"/>
      <c r="AQ665" s="72"/>
      <c r="AR665" s="72"/>
      <c r="AS665" s="72"/>
      <c r="AT665" s="72"/>
      <c r="AU665" s="72"/>
      <c r="AV665" s="72"/>
      <c r="AW665" s="72"/>
      <c r="AX665" s="72"/>
      <c r="AY665" s="72"/>
      <c r="AZ665" s="72"/>
      <c r="BA665" s="72"/>
      <c r="BB665" s="72"/>
      <c r="BC665" s="72"/>
      <c r="BD665" s="72"/>
      <c r="BE665" s="72"/>
      <c r="BF665" s="72"/>
      <c r="BG665" s="72"/>
      <c r="BH665" s="72"/>
      <c r="BI665" s="72"/>
      <c r="BJ665" s="72"/>
      <c r="BK665" s="72"/>
    </row>
    <row r="666" spans="2:63" customFormat="1" x14ac:dyDescent="0.25">
      <c r="B666" s="72"/>
      <c r="C666" s="72"/>
      <c r="D666" s="51" t="s">
        <v>345</v>
      </c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  <c r="AJ666" s="47"/>
      <c r="AK666" s="47"/>
      <c r="AL666" s="72"/>
      <c r="AM666" s="72"/>
      <c r="AN666" s="72"/>
      <c r="AO666" s="72"/>
      <c r="AP666" s="72"/>
      <c r="AQ666" s="72"/>
      <c r="AR666" s="72"/>
      <c r="AS666" s="72"/>
      <c r="AT666" s="72"/>
      <c r="AU666" s="72"/>
      <c r="AV666" s="72"/>
      <c r="AW666" s="72"/>
      <c r="AX666" s="72"/>
      <c r="AY666" s="72"/>
      <c r="AZ666" s="72"/>
      <c r="BA666" s="72"/>
      <c r="BB666" s="72"/>
      <c r="BC666" s="72"/>
      <c r="BD666" s="72"/>
      <c r="BE666" s="72"/>
      <c r="BF666" s="72"/>
      <c r="BG666" s="72"/>
      <c r="BH666" s="72"/>
      <c r="BI666" s="72"/>
      <c r="BJ666" s="72"/>
      <c r="BK666" s="72"/>
    </row>
    <row r="667" spans="2:63" customFormat="1" x14ac:dyDescent="0.25">
      <c r="B667" s="72"/>
      <c r="C667" s="72"/>
      <c r="D667" s="51" t="s">
        <v>579</v>
      </c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  <c r="AJ667" s="47"/>
      <c r="AK667" s="47"/>
      <c r="AL667" s="72"/>
      <c r="AM667" s="72"/>
      <c r="AN667" s="72"/>
      <c r="AO667" s="72"/>
      <c r="AP667" s="72"/>
      <c r="AQ667" s="72"/>
      <c r="AR667" s="72"/>
      <c r="AS667" s="72"/>
      <c r="AT667" s="72"/>
      <c r="AU667" s="72"/>
      <c r="AV667" s="72"/>
      <c r="AW667" s="72"/>
      <c r="AX667" s="72"/>
      <c r="AY667" s="72"/>
      <c r="AZ667" s="72"/>
      <c r="BA667" s="72"/>
      <c r="BB667" s="72"/>
      <c r="BC667" s="72"/>
      <c r="BD667" s="72"/>
      <c r="BE667" s="72"/>
      <c r="BF667" s="72"/>
      <c r="BG667" s="72"/>
      <c r="BH667" s="72"/>
      <c r="BI667" s="72"/>
      <c r="BJ667" s="72"/>
      <c r="BK667" s="72"/>
    </row>
    <row r="668" spans="2:63" customFormat="1" x14ac:dyDescent="0.25">
      <c r="B668" s="72"/>
      <c r="C668" s="72"/>
      <c r="D668" s="51" t="s">
        <v>428</v>
      </c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  <c r="AJ668" s="47"/>
      <c r="AK668" s="47"/>
      <c r="AL668" s="72"/>
      <c r="AM668" s="72"/>
      <c r="AN668" s="72"/>
      <c r="AO668" s="72"/>
      <c r="AP668" s="72"/>
      <c r="AQ668" s="72"/>
      <c r="AR668" s="72"/>
      <c r="AS668" s="72"/>
      <c r="AT668" s="72"/>
      <c r="AU668" s="72"/>
      <c r="AV668" s="72"/>
      <c r="AW668" s="72"/>
      <c r="AX668" s="72"/>
      <c r="AY668" s="72"/>
      <c r="AZ668" s="72"/>
      <c r="BA668" s="72"/>
      <c r="BB668" s="72"/>
      <c r="BC668" s="72"/>
      <c r="BD668" s="72"/>
      <c r="BE668" s="72"/>
      <c r="BF668" s="72"/>
      <c r="BG668" s="72"/>
      <c r="BH668" s="72"/>
      <c r="BI668" s="72"/>
      <c r="BJ668" s="72"/>
      <c r="BK668" s="72"/>
    </row>
    <row r="669" spans="2:63" customFormat="1" x14ac:dyDescent="0.25">
      <c r="B669" s="72"/>
      <c r="C669" s="72"/>
      <c r="D669" s="51" t="s">
        <v>429</v>
      </c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  <c r="AJ669" s="47"/>
      <c r="AK669" s="47"/>
      <c r="AL669" s="72"/>
      <c r="AM669" s="72"/>
      <c r="AN669" s="72"/>
      <c r="AO669" s="72"/>
      <c r="AP669" s="72"/>
      <c r="AQ669" s="72"/>
      <c r="AR669" s="72"/>
      <c r="AS669" s="72"/>
      <c r="AT669" s="72"/>
      <c r="AU669" s="72"/>
      <c r="AV669" s="72"/>
      <c r="AW669" s="72"/>
      <c r="AX669" s="72"/>
      <c r="AY669" s="72"/>
      <c r="AZ669" s="72"/>
      <c r="BA669" s="72"/>
      <c r="BB669" s="72"/>
      <c r="BC669" s="72"/>
      <c r="BD669" s="72"/>
      <c r="BE669" s="72"/>
      <c r="BF669" s="72"/>
      <c r="BG669" s="72"/>
      <c r="BH669" s="72"/>
      <c r="BI669" s="72"/>
      <c r="BJ669" s="72"/>
      <c r="BK669" s="72"/>
    </row>
    <row r="670" spans="2:63" customFormat="1" x14ac:dyDescent="0.25">
      <c r="B670" s="72"/>
      <c r="C670" s="72"/>
      <c r="D670" s="51" t="s">
        <v>430</v>
      </c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  <c r="AJ670" s="47"/>
      <c r="AK670" s="47"/>
      <c r="AL670" s="72"/>
      <c r="AM670" s="72"/>
      <c r="AN670" s="72"/>
      <c r="AO670" s="72"/>
      <c r="AP670" s="72"/>
      <c r="AQ670" s="72"/>
      <c r="AR670" s="72"/>
      <c r="AS670" s="72"/>
      <c r="AT670" s="72"/>
      <c r="AU670" s="72"/>
      <c r="AV670" s="72"/>
      <c r="AW670" s="72"/>
      <c r="AX670" s="72"/>
      <c r="AY670" s="72"/>
      <c r="AZ670" s="72"/>
      <c r="BA670" s="72"/>
      <c r="BB670" s="72"/>
      <c r="BC670" s="72"/>
      <c r="BD670" s="72"/>
      <c r="BE670" s="72"/>
      <c r="BF670" s="72"/>
      <c r="BG670" s="72"/>
      <c r="BH670" s="72"/>
      <c r="BI670" s="72"/>
      <c r="BJ670" s="72"/>
      <c r="BK670" s="72"/>
    </row>
    <row r="671" spans="2:63" customFormat="1" x14ac:dyDescent="0.25">
      <c r="B671" s="72"/>
      <c r="C671" s="72"/>
      <c r="D671" s="51" t="s">
        <v>456</v>
      </c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  <c r="AJ671" s="47"/>
      <c r="AK671" s="47"/>
      <c r="AL671" s="72"/>
      <c r="AM671" s="72"/>
      <c r="AN671" s="72"/>
      <c r="AO671" s="72"/>
      <c r="AP671" s="72"/>
      <c r="AQ671" s="72"/>
      <c r="AR671" s="72"/>
      <c r="AS671" s="72"/>
      <c r="AT671" s="72"/>
      <c r="AU671" s="72"/>
      <c r="AV671" s="72"/>
      <c r="AW671" s="72"/>
      <c r="AX671" s="72"/>
      <c r="AY671" s="72"/>
      <c r="AZ671" s="72"/>
      <c r="BA671" s="72"/>
      <c r="BB671" s="72"/>
      <c r="BC671" s="72"/>
      <c r="BD671" s="72"/>
      <c r="BE671" s="72"/>
      <c r="BF671" s="72"/>
      <c r="BG671" s="72"/>
      <c r="BH671" s="72"/>
      <c r="BI671" s="72"/>
      <c r="BJ671" s="72"/>
      <c r="BK671" s="72"/>
    </row>
    <row r="672" spans="2:63" customFormat="1" x14ac:dyDescent="0.25">
      <c r="B672" s="72"/>
      <c r="C672" s="72"/>
      <c r="D672" s="73" t="s">
        <v>829</v>
      </c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  <c r="AA672" s="74"/>
      <c r="AB672" s="74"/>
      <c r="AC672" s="74"/>
      <c r="AD672" s="74"/>
      <c r="AE672" s="74"/>
      <c r="AF672" s="74"/>
      <c r="AG672" s="74"/>
      <c r="AH672" s="74"/>
      <c r="AI672" s="74"/>
      <c r="AJ672" s="74"/>
      <c r="AK672" s="74"/>
      <c r="AL672" s="72"/>
      <c r="AM672" s="72"/>
      <c r="AN672" s="72"/>
      <c r="AO672" s="72"/>
      <c r="AP672" s="72"/>
      <c r="AQ672" s="72"/>
      <c r="AR672" s="72"/>
      <c r="AS672" s="72"/>
      <c r="AT672" s="72"/>
      <c r="AU672" s="72"/>
      <c r="AV672" s="72"/>
      <c r="AW672" s="72"/>
      <c r="AX672" s="72"/>
      <c r="AY672" s="72"/>
      <c r="AZ672" s="72"/>
      <c r="BA672" s="72"/>
      <c r="BB672" s="72"/>
      <c r="BC672" s="72"/>
      <c r="BD672" s="72"/>
      <c r="BE672" s="72"/>
      <c r="BF672" s="72"/>
      <c r="BG672" s="72"/>
      <c r="BH672" s="72"/>
      <c r="BI672" s="72"/>
      <c r="BJ672" s="72"/>
      <c r="BK672" s="72"/>
    </row>
    <row r="673" spans="2:63" customFormat="1" x14ac:dyDescent="0.25">
      <c r="B673" s="72"/>
      <c r="C673" s="72"/>
      <c r="D673" s="51" t="s">
        <v>276</v>
      </c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  <c r="AK673" s="47"/>
      <c r="AL673" s="72"/>
      <c r="AM673" s="72"/>
      <c r="AN673" s="72"/>
      <c r="AO673" s="72"/>
      <c r="AP673" s="72"/>
      <c r="AQ673" s="72"/>
      <c r="AR673" s="72"/>
      <c r="AS673" s="72"/>
      <c r="AT673" s="72"/>
      <c r="AU673" s="72"/>
      <c r="AV673" s="72"/>
      <c r="AW673" s="72"/>
      <c r="AX673" s="72"/>
      <c r="AY673" s="72"/>
      <c r="AZ673" s="72"/>
      <c r="BA673" s="72"/>
      <c r="BB673" s="72"/>
      <c r="BC673" s="72"/>
      <c r="BD673" s="72"/>
      <c r="BE673" s="72"/>
      <c r="BF673" s="72"/>
      <c r="BG673" s="72"/>
      <c r="BH673" s="72"/>
      <c r="BI673" s="72"/>
      <c r="BJ673" s="72"/>
      <c r="BK673" s="72"/>
    </row>
    <row r="674" spans="2:63" customFormat="1" x14ac:dyDescent="0.25">
      <c r="B674" s="72"/>
      <c r="C674" s="72"/>
      <c r="D674" s="38" t="s">
        <v>661</v>
      </c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  <c r="AI674" s="47"/>
      <c r="AJ674" s="47"/>
      <c r="AK674" s="47"/>
      <c r="AL674" s="72"/>
      <c r="AM674" s="72"/>
      <c r="AN674" s="72"/>
      <c r="AO674" s="72"/>
      <c r="AP674" s="72"/>
      <c r="AQ674" s="72"/>
      <c r="AR674" s="72"/>
      <c r="AS674" s="72"/>
      <c r="AT674" s="72"/>
      <c r="AU674" s="72"/>
      <c r="AV674" s="72"/>
      <c r="AW674" s="72"/>
      <c r="AX674" s="72"/>
      <c r="AY674" s="72"/>
      <c r="AZ674" s="72"/>
      <c r="BA674" s="72"/>
      <c r="BB674" s="72"/>
      <c r="BC674" s="72"/>
      <c r="BD674" s="72"/>
      <c r="BE674" s="72"/>
      <c r="BF674" s="72"/>
      <c r="BG674" s="72"/>
      <c r="BH674" s="72"/>
      <c r="BI674" s="72"/>
      <c r="BJ674" s="72"/>
      <c r="BK674" s="72"/>
    </row>
    <row r="675" spans="2:63" customFormat="1" x14ac:dyDescent="0.25">
      <c r="B675" s="72"/>
      <c r="C675" s="72"/>
      <c r="D675" s="51" t="s">
        <v>328</v>
      </c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65"/>
      <c r="AD675" s="47"/>
      <c r="AE675" s="47"/>
      <c r="AF675" s="47"/>
      <c r="AG675" s="47"/>
      <c r="AH675" s="47"/>
      <c r="AI675" s="47"/>
      <c r="AJ675" s="47"/>
      <c r="AK675" s="47"/>
      <c r="AL675" s="72"/>
      <c r="AM675" s="72"/>
      <c r="AN675" s="72"/>
      <c r="AO675" s="72"/>
      <c r="AP675" s="72"/>
      <c r="AQ675" s="72"/>
      <c r="AR675" s="72"/>
      <c r="AS675" s="72"/>
      <c r="AT675" s="72"/>
      <c r="AU675" s="72"/>
      <c r="AV675" s="72"/>
      <c r="AW675" s="72"/>
      <c r="AX675" s="72"/>
      <c r="AY675" s="72"/>
      <c r="AZ675" s="72"/>
      <c r="BA675" s="72"/>
      <c r="BB675" s="72"/>
      <c r="BC675" s="72"/>
      <c r="BD675" s="72"/>
      <c r="BE675" s="72"/>
      <c r="BF675" s="72"/>
      <c r="BG675" s="72"/>
      <c r="BH675" s="72"/>
      <c r="BI675" s="72"/>
      <c r="BJ675" s="72"/>
      <c r="BK675" s="72"/>
    </row>
    <row r="676" spans="2:63" customFormat="1" x14ac:dyDescent="0.25">
      <c r="B676" s="72"/>
      <c r="C676" s="72"/>
      <c r="D676" s="51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65"/>
      <c r="AD676" s="47"/>
      <c r="AE676" s="47"/>
      <c r="AF676" s="47"/>
      <c r="AG676" s="47"/>
      <c r="AH676" s="47"/>
      <c r="AI676" s="47"/>
      <c r="AJ676" s="47"/>
      <c r="AK676" s="47"/>
      <c r="AL676" s="72"/>
      <c r="AM676" s="72"/>
      <c r="AN676" s="72"/>
      <c r="AO676" s="72"/>
      <c r="AP676" s="72"/>
      <c r="AQ676" s="72"/>
      <c r="AR676" s="72"/>
      <c r="AS676" s="72"/>
      <c r="AT676" s="72"/>
      <c r="AU676" s="72"/>
      <c r="AV676" s="72"/>
      <c r="AW676" s="72"/>
      <c r="AX676" s="72"/>
      <c r="AY676" s="72"/>
      <c r="AZ676" s="72"/>
      <c r="BA676" s="72"/>
      <c r="BB676" s="72"/>
      <c r="BC676" s="72"/>
      <c r="BD676" s="72"/>
      <c r="BE676" s="72"/>
      <c r="BF676" s="72"/>
      <c r="BG676" s="72"/>
      <c r="BH676" s="72"/>
      <c r="BI676" s="72"/>
      <c r="BJ676" s="72"/>
      <c r="BK676" s="72"/>
    </row>
    <row r="677" spans="2:63" customFormat="1" x14ac:dyDescent="0.25">
      <c r="B677" s="72"/>
      <c r="C677" s="72"/>
      <c r="D677" s="51" t="s">
        <v>357</v>
      </c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65"/>
      <c r="AD677" s="47"/>
      <c r="AE677" s="47"/>
      <c r="AF677" s="47"/>
      <c r="AG677" s="47"/>
      <c r="AH677" s="47"/>
      <c r="AI677" s="47"/>
      <c r="AJ677" s="47"/>
      <c r="AK677" s="47"/>
      <c r="AL677" s="72"/>
      <c r="AM677" s="72"/>
      <c r="AN677" s="72"/>
      <c r="AO677" s="72"/>
      <c r="AP677" s="72"/>
      <c r="AQ677" s="72"/>
      <c r="AR677" s="72"/>
      <c r="AS677" s="72"/>
      <c r="AT677" s="72"/>
      <c r="AU677" s="72"/>
      <c r="AV677" s="72"/>
      <c r="AW677" s="72"/>
      <c r="AX677" s="72"/>
      <c r="AY677" s="72"/>
      <c r="AZ677" s="72"/>
      <c r="BA677" s="72"/>
      <c r="BB677" s="72"/>
      <c r="BC677" s="72"/>
      <c r="BD677" s="72"/>
      <c r="BE677" s="72"/>
      <c r="BF677" s="72"/>
      <c r="BG677" s="72"/>
      <c r="BH677" s="72"/>
      <c r="BI677" s="72"/>
      <c r="BJ677" s="72"/>
      <c r="BK677" s="72"/>
    </row>
    <row r="678" spans="2:63" customFormat="1" x14ac:dyDescent="0.25">
      <c r="B678" s="72"/>
      <c r="C678" s="72"/>
      <c r="D678" s="51" t="s">
        <v>337</v>
      </c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65"/>
      <c r="AD678" s="47"/>
      <c r="AE678" s="47"/>
      <c r="AF678" s="47"/>
      <c r="AG678" s="47"/>
      <c r="AH678" s="47"/>
      <c r="AI678" s="47"/>
      <c r="AJ678" s="47"/>
      <c r="AK678" s="47"/>
      <c r="AL678" s="72"/>
      <c r="AM678" s="72"/>
      <c r="AN678" s="72"/>
      <c r="AO678" s="72"/>
      <c r="AP678" s="72"/>
      <c r="AQ678" s="72"/>
      <c r="AR678" s="72"/>
      <c r="AS678" s="72"/>
      <c r="AT678" s="72"/>
      <c r="AU678" s="72"/>
      <c r="AV678" s="72"/>
      <c r="AW678" s="72"/>
      <c r="AX678" s="72"/>
      <c r="AY678" s="72"/>
      <c r="AZ678" s="72"/>
      <c r="BA678" s="72"/>
      <c r="BB678" s="72"/>
      <c r="BC678" s="72"/>
      <c r="BD678" s="72"/>
      <c r="BE678" s="72"/>
      <c r="BF678" s="72"/>
      <c r="BG678" s="72"/>
      <c r="BH678" s="72"/>
      <c r="BI678" s="72"/>
      <c r="BJ678" s="72"/>
      <c r="BK678" s="72"/>
    </row>
    <row r="679" spans="2:63" x14ac:dyDescent="0.25">
      <c r="D679" s="52" t="s">
        <v>374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</row>
    <row r="680" spans="2:63" x14ac:dyDescent="0.25">
      <c r="D680" s="51" t="s">
        <v>330</v>
      </c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  <c r="AG680" s="47"/>
      <c r="AH680" s="47"/>
      <c r="AI680" s="47"/>
      <c r="AJ680" s="47"/>
      <c r="AK680" s="47"/>
    </row>
    <row r="681" spans="2:63" x14ac:dyDescent="0.25">
      <c r="D681" s="75" t="s">
        <v>358</v>
      </c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  <c r="AA681" s="76"/>
      <c r="AB681" s="76"/>
      <c r="AC681" s="76"/>
      <c r="AD681" s="76"/>
      <c r="AE681" s="76"/>
      <c r="AF681" s="76"/>
      <c r="AG681" s="76"/>
      <c r="AH681" s="76"/>
      <c r="AI681" s="76"/>
      <c r="AJ681" s="76"/>
      <c r="AK681" s="76"/>
    </row>
    <row r="682" spans="2:63" x14ac:dyDescent="0.25">
      <c r="D682" s="75" t="s">
        <v>441</v>
      </c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  <c r="AA682" s="76"/>
      <c r="AB682" s="76"/>
      <c r="AC682" s="76"/>
      <c r="AD682" s="76"/>
      <c r="AE682" s="76"/>
      <c r="AF682" s="76"/>
      <c r="AG682" s="76"/>
      <c r="AH682" s="76"/>
      <c r="AI682" s="76"/>
      <c r="AJ682" s="76"/>
      <c r="AK682" s="76"/>
    </row>
    <row r="683" spans="2:63" x14ac:dyDescent="0.25">
      <c r="D683" s="75" t="s">
        <v>534</v>
      </c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76"/>
      <c r="AE683" s="76"/>
      <c r="AF683" s="76"/>
      <c r="AG683" s="76"/>
      <c r="AH683" s="76"/>
      <c r="AI683" s="76"/>
      <c r="AJ683" s="76"/>
      <c r="AK683" s="76"/>
    </row>
    <row r="684" spans="2:63" x14ac:dyDescent="0.25">
      <c r="D684" s="77" t="s">
        <v>713</v>
      </c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  <c r="AD684" s="78"/>
      <c r="AE684" s="78"/>
      <c r="AF684" s="78"/>
      <c r="AG684" s="78"/>
      <c r="AH684" s="78"/>
      <c r="AI684" s="78"/>
      <c r="AJ684" s="78"/>
      <c r="AK684" s="78"/>
    </row>
    <row r="685" spans="2:63" x14ac:dyDescent="0.25">
      <c r="D685" s="77" t="s">
        <v>359</v>
      </c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  <c r="AD685" s="78"/>
      <c r="AE685" s="78"/>
      <c r="AF685" s="78"/>
      <c r="AG685" s="78"/>
      <c r="AH685" s="78"/>
      <c r="AI685" s="78"/>
      <c r="AJ685" s="78"/>
      <c r="AK685" s="78"/>
    </row>
    <row r="686" spans="2:63" x14ac:dyDescent="0.25">
      <c r="D686" s="77" t="s">
        <v>714</v>
      </c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  <c r="AE686" s="78"/>
      <c r="AF686" s="78"/>
      <c r="AG686" s="78"/>
      <c r="AH686" s="78"/>
      <c r="AI686" s="78"/>
      <c r="AJ686" s="78"/>
      <c r="AK686" s="78"/>
    </row>
    <row r="687" spans="2:63" x14ac:dyDescent="0.25">
      <c r="D687" s="51" t="s">
        <v>574</v>
      </c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  <c r="AG687" s="47"/>
      <c r="AH687" s="47"/>
      <c r="AI687" s="47"/>
      <c r="AJ687" s="47"/>
      <c r="AK687" s="47"/>
    </row>
    <row r="688" spans="2:63" x14ac:dyDescent="0.25">
      <c r="D688" s="51" t="s">
        <v>545</v>
      </c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  <c r="AG688" s="47"/>
      <c r="AH688" s="47"/>
      <c r="AI688" s="47"/>
      <c r="AJ688" s="47"/>
      <c r="AK688" s="47"/>
    </row>
    <row r="689" spans="4:37" x14ac:dyDescent="0.25">
      <c r="D689" s="51" t="s">
        <v>546</v>
      </c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  <c r="AJ689" s="47"/>
      <c r="AK689" s="47"/>
    </row>
    <row r="690" spans="4:37" x14ac:dyDescent="0.25">
      <c r="D690" s="51" t="s">
        <v>576</v>
      </c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  <c r="AJ690" s="47"/>
      <c r="AK690" s="47"/>
    </row>
    <row r="691" spans="4:37" x14ac:dyDescent="0.25">
      <c r="D691" s="51" t="s">
        <v>372</v>
      </c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  <c r="AK691" s="47"/>
    </row>
    <row r="692" spans="4:37" x14ac:dyDescent="0.25">
      <c r="D692" s="51" t="s">
        <v>480</v>
      </c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  <c r="AJ692" s="47"/>
      <c r="AK692" s="47"/>
    </row>
    <row r="693" spans="4:37" x14ac:dyDescent="0.25">
      <c r="D693" s="51" t="s">
        <v>481</v>
      </c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  <c r="AJ693" s="47"/>
      <c r="AK693" s="47"/>
    </row>
    <row r="694" spans="4:37" x14ac:dyDescent="0.25">
      <c r="D694" s="51" t="s">
        <v>277</v>
      </c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  <c r="AJ694" s="47"/>
      <c r="AK694" s="47"/>
    </row>
    <row r="695" spans="4:37" x14ac:dyDescent="0.25">
      <c r="D695" s="51" t="s">
        <v>482</v>
      </c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  <c r="AJ695" s="47"/>
      <c r="AK695" s="47"/>
    </row>
    <row r="696" spans="4:37" x14ac:dyDescent="0.25">
      <c r="D696" s="51" t="s">
        <v>331</v>
      </c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  <c r="AJ696" s="47"/>
      <c r="AK696" s="47"/>
    </row>
    <row r="697" spans="4:37" x14ac:dyDescent="0.25">
      <c r="D697" s="51" t="s">
        <v>483</v>
      </c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  <c r="AJ697" s="47"/>
      <c r="AK697" s="47"/>
    </row>
    <row r="698" spans="4:37" x14ac:dyDescent="0.25">
      <c r="D698" s="51" t="s">
        <v>335</v>
      </c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  <c r="AJ698" s="47"/>
      <c r="AK698" s="47"/>
    </row>
    <row r="699" spans="4:37" x14ac:dyDescent="0.25">
      <c r="D699" s="51" t="s">
        <v>580</v>
      </c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  <c r="AJ699" s="47"/>
      <c r="AK699" s="47"/>
    </row>
    <row r="700" spans="4:37" x14ac:dyDescent="0.25">
      <c r="D700" s="51" t="s">
        <v>536</v>
      </c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</row>
    <row r="701" spans="4:37" x14ac:dyDescent="0.25">
      <c r="D701" s="38" t="s">
        <v>663</v>
      </c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  <c r="AJ701" s="47"/>
      <c r="AK701" s="47"/>
    </row>
    <row r="702" spans="4:37" x14ac:dyDescent="0.25">
      <c r="D702" s="51" t="s">
        <v>340</v>
      </c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</row>
    <row r="703" spans="4:37" x14ac:dyDescent="0.25">
      <c r="D703" s="51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  <c r="AJ703" s="47"/>
      <c r="AK703" s="47"/>
    </row>
    <row r="704" spans="4:37" x14ac:dyDescent="0.25">
      <c r="D704" s="51" t="s">
        <v>494</v>
      </c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  <c r="AJ704" s="47"/>
      <c r="AK704" s="47"/>
    </row>
    <row r="705" spans="4:37" x14ac:dyDescent="0.25">
      <c r="D705" s="51" t="s">
        <v>640</v>
      </c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  <c r="AJ705" s="47"/>
      <c r="AK705" s="47"/>
    </row>
    <row r="706" spans="4:37" x14ac:dyDescent="0.25">
      <c r="D706" s="51" t="s">
        <v>664</v>
      </c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</row>
    <row r="707" spans="4:37" x14ac:dyDescent="0.25">
      <c r="D707" s="51" t="s">
        <v>665</v>
      </c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</row>
    <row r="708" spans="4:37" x14ac:dyDescent="0.25">
      <c r="D708" s="51" t="s">
        <v>666</v>
      </c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  <c r="AK708" s="47"/>
    </row>
    <row r="710" spans="4:37" x14ac:dyDescent="0.25">
      <c r="D710" s="72" t="s">
        <v>784</v>
      </c>
    </row>
    <row r="739" spans="4:13" x14ac:dyDescent="0.25">
      <c r="D739" s="72" t="s">
        <v>307</v>
      </c>
      <c r="M739" s="72" t="s">
        <v>338</v>
      </c>
    </row>
    <row r="740" spans="4:13" x14ac:dyDescent="0.25">
      <c r="D740" s="46" t="s">
        <v>570</v>
      </c>
      <c r="M740" s="46" t="s">
        <v>796</v>
      </c>
    </row>
    <row r="742" spans="4:13" x14ac:dyDescent="0.25">
      <c r="D742" s="72" t="s">
        <v>784</v>
      </c>
    </row>
    <row r="767" spans="4:4" x14ac:dyDescent="0.25">
      <c r="D767" s="46" t="s">
        <v>822</v>
      </c>
    </row>
    <row r="769" spans="4:4" x14ac:dyDescent="0.25">
      <c r="D769" s="72" t="s">
        <v>784</v>
      </c>
    </row>
    <row r="804" spans="4:13" x14ac:dyDescent="0.25">
      <c r="D804" s="72" t="s">
        <v>307</v>
      </c>
      <c r="M804" s="72" t="s">
        <v>338</v>
      </c>
    </row>
    <row r="805" spans="4:13" x14ac:dyDescent="0.25">
      <c r="D805" s="46" t="s">
        <v>569</v>
      </c>
      <c r="M805" s="46" t="s">
        <v>797</v>
      </c>
    </row>
    <row r="807" spans="4:13" x14ac:dyDescent="0.25">
      <c r="D807" s="72" t="s">
        <v>784</v>
      </c>
    </row>
    <row r="876" spans="2:4" x14ac:dyDescent="0.25">
      <c r="B876" s="45">
        <v>0</v>
      </c>
      <c r="D876" s="46" t="s">
        <v>933</v>
      </c>
    </row>
    <row r="877" spans="2:4" x14ac:dyDescent="0.25">
      <c r="D877" s="54" t="s">
        <v>302</v>
      </c>
    </row>
    <row r="878" spans="2:4" x14ac:dyDescent="0.25">
      <c r="D878" s="50" t="s">
        <v>35</v>
      </c>
    </row>
    <row r="1039" spans="2:4" x14ac:dyDescent="0.25">
      <c r="B1039" s="45">
        <v>0</v>
      </c>
      <c r="D1039" s="46" t="s">
        <v>907</v>
      </c>
    </row>
    <row r="1040" spans="2:4" x14ac:dyDescent="0.25">
      <c r="D1040" s="54" t="s">
        <v>301</v>
      </c>
    </row>
    <row r="1042" spans="4:4" x14ac:dyDescent="0.25">
      <c r="D1042" s="72" t="s">
        <v>901</v>
      </c>
    </row>
    <row r="1083" spans="4:4" x14ac:dyDescent="0.25">
      <c r="D1083" s="46" t="s">
        <v>822</v>
      </c>
    </row>
    <row r="1085" spans="4:4" x14ac:dyDescent="0.25">
      <c r="D1085" s="72" t="s">
        <v>940</v>
      </c>
    </row>
    <row r="1122" spans="2:4" x14ac:dyDescent="0.25">
      <c r="B1122" s="45">
        <v>0</v>
      </c>
      <c r="D1122" s="46" t="s">
        <v>945</v>
      </c>
    </row>
    <row r="1123" spans="2:4" x14ac:dyDescent="0.25">
      <c r="D1123" s="54" t="s">
        <v>302</v>
      </c>
    </row>
    <row r="1125" spans="2:4" x14ac:dyDescent="0.25">
      <c r="D1125" s="72" t="s">
        <v>942</v>
      </c>
    </row>
    <row r="1173" spans="4:13" x14ac:dyDescent="0.25">
      <c r="D1173" s="72" t="s">
        <v>307</v>
      </c>
      <c r="M1173" s="72" t="s">
        <v>338</v>
      </c>
    </row>
    <row r="1174" spans="4:13" x14ac:dyDescent="0.25">
      <c r="D1174" s="46" t="s">
        <v>943</v>
      </c>
      <c r="M1174" s="46" t="s">
        <v>955</v>
      </c>
    </row>
    <row r="1176" spans="4:13" x14ac:dyDescent="0.25">
      <c r="D1176" s="72" t="s">
        <v>954</v>
      </c>
    </row>
    <row r="1193" spans="4:4" x14ac:dyDescent="0.25">
      <c r="D1193" s="72" t="s">
        <v>956</v>
      </c>
    </row>
    <row r="1218" spans="4:4" x14ac:dyDescent="0.25">
      <c r="D1218" s="72" t="s">
        <v>957</v>
      </c>
    </row>
    <row r="1246" spans="2:4" x14ac:dyDescent="0.25">
      <c r="B1246" s="43">
        <v>0</v>
      </c>
      <c r="D1246" s="46" t="s">
        <v>591</v>
      </c>
    </row>
    <row r="1247" spans="2:4" x14ac:dyDescent="0.25">
      <c r="D1247" s="54" t="s">
        <v>303</v>
      </c>
    </row>
    <row r="1248" spans="2:4" x14ac:dyDescent="0.25">
      <c r="D1248" s="50" t="s">
        <v>35</v>
      </c>
    </row>
    <row r="1738" spans="2:4" x14ac:dyDescent="0.25">
      <c r="B1738" s="44">
        <v>0</v>
      </c>
      <c r="D1738" s="46" t="s">
        <v>975</v>
      </c>
    </row>
    <row r="1739" spans="2:4" x14ac:dyDescent="0.25">
      <c r="D1739" s="54" t="s">
        <v>301</v>
      </c>
    </row>
    <row r="1740" spans="2:4" x14ac:dyDescent="0.25">
      <c r="D1740" s="50" t="s">
        <v>35</v>
      </c>
    </row>
    <row r="1861" spans="2:4" x14ac:dyDescent="0.25">
      <c r="B1861" s="43">
        <v>0</v>
      </c>
      <c r="D1861" s="46" t="s">
        <v>495</v>
      </c>
    </row>
    <row r="1862" spans="2:4" x14ac:dyDescent="0.25">
      <c r="D1862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B38C-A197-4B49-A0F0-890F05A833E1}">
  <sheetPr codeName="Sheet63"/>
  <dimension ref="A2:J23"/>
  <sheetViews>
    <sheetView workbookViewId="0">
      <selection activeCell="D20" sqref="D20"/>
    </sheetView>
  </sheetViews>
  <sheetFormatPr defaultColWidth="2.85546875" defaultRowHeight="15" x14ac:dyDescent="0.25"/>
  <cols>
    <col min="1" max="1" width="9" style="116" bestFit="1" customWidth="1"/>
    <col min="2" max="2" width="40" style="116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6" width="10.42578125" style="116" bestFit="1" customWidth="1"/>
    <col min="7" max="7" width="10.5703125" style="116" bestFit="1" customWidth="1"/>
    <col min="8" max="8" width="8.28515625" style="116" bestFit="1" customWidth="1"/>
    <col min="9" max="9" width="7.5703125" style="116" bestFit="1" customWidth="1"/>
    <col min="10" max="10" width="10.140625" style="116" bestFit="1" customWidth="1"/>
    <col min="11" max="16384" width="2.85546875" style="116"/>
  </cols>
  <sheetData>
    <row r="2" spans="1:10" ht="18.75" x14ac:dyDescent="0.25">
      <c r="A2" s="291" t="s">
        <v>499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913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89" t="s">
        <v>342</v>
      </c>
      <c r="B4" s="89" t="s">
        <v>32</v>
      </c>
      <c r="C4" s="89" t="s">
        <v>31</v>
      </c>
      <c r="D4" s="89" t="s">
        <v>316</v>
      </c>
      <c r="E4" s="89" t="s">
        <v>341</v>
      </c>
      <c r="F4" s="89" t="s">
        <v>371</v>
      </c>
      <c r="G4" s="89" t="s">
        <v>254</v>
      </c>
      <c r="H4" s="89" t="s">
        <v>30</v>
      </c>
      <c r="I4" s="89" t="s">
        <v>29</v>
      </c>
      <c r="J4" s="89" t="s">
        <v>28</v>
      </c>
    </row>
    <row r="5" spans="1:10" ht="45" x14ac:dyDescent="0.25">
      <c r="A5" s="94" t="s">
        <v>465</v>
      </c>
      <c r="B5" s="90" t="s">
        <v>464</v>
      </c>
      <c r="C5" s="90" t="s">
        <v>407</v>
      </c>
      <c r="D5" s="90" t="s">
        <v>315</v>
      </c>
      <c r="E5" s="90" t="s">
        <v>274</v>
      </c>
      <c r="F5" s="91">
        <v>44930.588194443997</v>
      </c>
      <c r="G5" s="91">
        <v>45366.546527778002</v>
      </c>
      <c r="H5" s="90" t="s">
        <v>23</v>
      </c>
      <c r="I5" s="90" t="s">
        <v>18</v>
      </c>
      <c r="J5" s="90" t="s">
        <v>547</v>
      </c>
    </row>
    <row r="6" spans="1:10" ht="45" x14ac:dyDescent="0.25">
      <c r="A6" s="92" t="s">
        <v>798</v>
      </c>
      <c r="B6" s="92" t="s">
        <v>801</v>
      </c>
      <c r="C6" s="92" t="s">
        <v>332</v>
      </c>
      <c r="D6" s="92" t="s">
        <v>315</v>
      </c>
      <c r="E6" s="92" t="s">
        <v>274</v>
      </c>
      <c r="F6" s="93">
        <v>45036.697222221999</v>
      </c>
      <c r="G6" s="93">
        <v>45478.655555555997</v>
      </c>
      <c r="H6" s="92" t="s">
        <v>23</v>
      </c>
      <c r="I6" s="92" t="s">
        <v>18</v>
      </c>
      <c r="J6" s="92" t="s">
        <v>260</v>
      </c>
    </row>
    <row r="7" spans="1:10" ht="45" x14ac:dyDescent="0.25">
      <c r="A7" s="90" t="s">
        <v>825</v>
      </c>
      <c r="B7" s="90" t="s">
        <v>826</v>
      </c>
      <c r="C7" s="90" t="s">
        <v>859</v>
      </c>
      <c r="D7" s="90" t="s">
        <v>315</v>
      </c>
      <c r="E7" s="90" t="s">
        <v>274</v>
      </c>
      <c r="F7" s="91">
        <v>45044.436111110997</v>
      </c>
      <c r="G7" s="91">
        <v>45483.394444443999</v>
      </c>
      <c r="H7" s="90" t="s">
        <v>23</v>
      </c>
      <c r="I7" s="90" t="s">
        <v>18</v>
      </c>
      <c r="J7" s="90" t="s">
        <v>260</v>
      </c>
    </row>
    <row r="8" spans="1:10" ht="45" x14ac:dyDescent="0.25">
      <c r="A8" s="95" t="s">
        <v>827</v>
      </c>
      <c r="B8" s="95" t="s">
        <v>828</v>
      </c>
      <c r="C8" s="95" t="s">
        <v>310</v>
      </c>
      <c r="D8" s="95" t="s">
        <v>315</v>
      </c>
      <c r="E8" s="95" t="s">
        <v>274</v>
      </c>
      <c r="F8" s="97">
        <v>45044.622222222002</v>
      </c>
      <c r="G8" s="97">
        <v>45483.580555556</v>
      </c>
      <c r="H8" s="95" t="s">
        <v>23</v>
      </c>
      <c r="I8" s="95" t="s">
        <v>18</v>
      </c>
      <c r="J8" s="95" t="s">
        <v>38</v>
      </c>
    </row>
    <row r="9" spans="1:10" ht="45" x14ac:dyDescent="0.25">
      <c r="A9" s="90" t="s">
        <v>833</v>
      </c>
      <c r="B9" s="90" t="s">
        <v>834</v>
      </c>
      <c r="C9" s="90" t="s">
        <v>332</v>
      </c>
      <c r="D9" s="90" t="s">
        <v>315</v>
      </c>
      <c r="E9" s="90" t="s">
        <v>274</v>
      </c>
      <c r="F9" s="91">
        <v>45044.692361111003</v>
      </c>
      <c r="G9" s="91">
        <v>45483.650694443997</v>
      </c>
      <c r="H9" s="90" t="s">
        <v>23</v>
      </c>
      <c r="I9" s="90" t="s">
        <v>18</v>
      </c>
      <c r="J9" s="90" t="s">
        <v>260</v>
      </c>
    </row>
    <row r="10" spans="1:10" ht="45" x14ac:dyDescent="0.25">
      <c r="A10" s="92" t="s">
        <v>856</v>
      </c>
      <c r="B10" s="92" t="s">
        <v>858</v>
      </c>
      <c r="C10" s="92" t="s">
        <v>332</v>
      </c>
      <c r="D10" s="92" t="s">
        <v>315</v>
      </c>
      <c r="E10" s="92" t="s">
        <v>274</v>
      </c>
      <c r="F10" s="93">
        <v>45048.363888888998</v>
      </c>
      <c r="G10" s="93">
        <v>45484.363888888998</v>
      </c>
      <c r="H10" s="92" t="s">
        <v>23</v>
      </c>
      <c r="I10" s="92" t="s">
        <v>18</v>
      </c>
      <c r="J10" s="92" t="s">
        <v>260</v>
      </c>
    </row>
    <row r="11" spans="1:10" ht="45" x14ac:dyDescent="0.25">
      <c r="A11" s="96" t="s">
        <v>873</v>
      </c>
      <c r="B11" s="96" t="s">
        <v>874</v>
      </c>
      <c r="C11" s="96" t="s">
        <v>912</v>
      </c>
      <c r="D11" s="96" t="s">
        <v>315</v>
      </c>
      <c r="E11" s="96" t="s">
        <v>274</v>
      </c>
      <c r="F11" s="98">
        <v>45048.449305556001</v>
      </c>
      <c r="G11" s="98">
        <v>45484.365972222004</v>
      </c>
      <c r="H11" s="96" t="s">
        <v>23</v>
      </c>
      <c r="I11" s="96" t="s">
        <v>18</v>
      </c>
      <c r="J11" s="96" t="s">
        <v>260</v>
      </c>
    </row>
    <row r="12" spans="1:10" ht="45" x14ac:dyDescent="0.25">
      <c r="A12" s="92" t="s">
        <v>881</v>
      </c>
      <c r="B12" s="92" t="s">
        <v>883</v>
      </c>
      <c r="C12" s="92" t="s">
        <v>320</v>
      </c>
      <c r="D12" s="92" t="s">
        <v>315</v>
      </c>
      <c r="E12" s="92" t="s">
        <v>274</v>
      </c>
      <c r="F12" s="93">
        <v>45048.486805556</v>
      </c>
      <c r="G12" s="93">
        <v>45484.361805556</v>
      </c>
      <c r="H12" s="92" t="s">
        <v>23</v>
      </c>
      <c r="I12" s="92" t="s">
        <v>18</v>
      </c>
      <c r="J12" s="92" t="s">
        <v>260</v>
      </c>
    </row>
    <row r="13" spans="1:10" ht="45" x14ac:dyDescent="0.25">
      <c r="A13" s="96" t="s">
        <v>884</v>
      </c>
      <c r="B13" s="96" t="s">
        <v>885</v>
      </c>
      <c r="C13" s="96" t="s">
        <v>407</v>
      </c>
      <c r="D13" s="96" t="s">
        <v>315</v>
      </c>
      <c r="E13" s="96" t="s">
        <v>274</v>
      </c>
      <c r="F13" s="98">
        <v>45048.546527778002</v>
      </c>
      <c r="G13" s="98">
        <v>45484.338194443997</v>
      </c>
      <c r="H13" s="96" t="s">
        <v>23</v>
      </c>
      <c r="I13" s="96" t="s">
        <v>18</v>
      </c>
      <c r="J13" s="96" t="s">
        <v>38</v>
      </c>
    </row>
    <row r="14" spans="1:10" ht="60" x14ac:dyDescent="0.25">
      <c r="A14" s="92" t="s">
        <v>902</v>
      </c>
      <c r="B14" s="92" t="s">
        <v>903</v>
      </c>
      <c r="C14" s="92" t="s">
        <v>463</v>
      </c>
      <c r="D14" s="92" t="s">
        <v>315</v>
      </c>
      <c r="E14" s="92" t="s">
        <v>274</v>
      </c>
      <c r="F14" s="93">
        <v>45048.673611111</v>
      </c>
      <c r="G14" s="93">
        <v>45484.340277777999</v>
      </c>
      <c r="H14" s="92" t="s">
        <v>23</v>
      </c>
      <c r="I14" s="92" t="s">
        <v>18</v>
      </c>
      <c r="J14" s="92" t="s">
        <v>260</v>
      </c>
    </row>
    <row r="15" spans="1:10" ht="45" x14ac:dyDescent="0.25">
      <c r="A15" s="123" t="s">
        <v>906</v>
      </c>
      <c r="B15" s="123" t="s">
        <v>901</v>
      </c>
      <c r="C15" s="123" t="s">
        <v>463</v>
      </c>
      <c r="D15" s="123" t="s">
        <v>315</v>
      </c>
      <c r="E15" s="123" t="s">
        <v>274</v>
      </c>
      <c r="F15" s="124">
        <v>45048.675694443999</v>
      </c>
      <c r="G15" s="124">
        <v>45484.342361110997</v>
      </c>
      <c r="H15" s="123" t="s">
        <v>23</v>
      </c>
      <c r="I15" s="123" t="s">
        <v>18</v>
      </c>
      <c r="J15" s="123" t="s">
        <v>255</v>
      </c>
    </row>
    <row r="16" spans="1:10" ht="135" x14ac:dyDescent="0.25">
      <c r="A16" s="125"/>
      <c r="B16" s="125"/>
      <c r="C16" s="125" t="s">
        <v>902</v>
      </c>
      <c r="D16" s="125" t="s">
        <v>903</v>
      </c>
      <c r="E16" s="125"/>
      <c r="F16" s="126"/>
      <c r="G16" s="126"/>
      <c r="H16" s="125"/>
      <c r="I16" s="125"/>
      <c r="J16" s="125"/>
    </row>
    <row r="18" spans="1:10" x14ac:dyDescent="0.25">
      <c r="A18" s="106" t="s">
        <v>915</v>
      </c>
      <c r="B18" s="106" t="s">
        <v>916</v>
      </c>
      <c r="C18" s="106"/>
      <c r="D18" s="106"/>
      <c r="E18" s="106"/>
      <c r="F18" s="107"/>
      <c r="G18" s="107"/>
      <c r="H18" s="106"/>
      <c r="I18" s="106"/>
      <c r="J18" s="106" t="s">
        <v>324</v>
      </c>
    </row>
    <row r="19" spans="1:10" ht="90" x14ac:dyDescent="0.25">
      <c r="A19" s="102" t="s">
        <v>917</v>
      </c>
      <c r="B19" s="104" t="s">
        <v>918</v>
      </c>
      <c r="C19" s="102"/>
      <c r="D19" s="102"/>
      <c r="E19" s="102"/>
      <c r="F19" s="103"/>
      <c r="G19" s="103"/>
      <c r="H19" s="102"/>
      <c r="I19" s="102"/>
      <c r="J19" s="104" t="s">
        <v>324</v>
      </c>
    </row>
    <row r="20" spans="1:10" ht="45" x14ac:dyDescent="0.25">
      <c r="A20" s="102" t="s">
        <v>926</v>
      </c>
      <c r="B20" s="102" t="s">
        <v>925</v>
      </c>
      <c r="C20" s="102"/>
      <c r="D20" s="102"/>
      <c r="E20" s="102"/>
      <c r="F20" s="103"/>
      <c r="G20" s="103"/>
      <c r="H20" s="102"/>
      <c r="I20" s="102"/>
      <c r="J20" s="104" t="s">
        <v>324</v>
      </c>
    </row>
    <row r="21" spans="1:10" ht="60" x14ac:dyDescent="0.25">
      <c r="A21" s="102" t="s">
        <v>932</v>
      </c>
      <c r="B21" s="102" t="s">
        <v>929</v>
      </c>
      <c r="C21" s="102"/>
      <c r="D21" s="102"/>
      <c r="E21" s="102"/>
      <c r="F21" s="103"/>
      <c r="G21" s="103"/>
      <c r="H21" s="102"/>
      <c r="I21" s="102"/>
      <c r="J21" s="104" t="s">
        <v>324</v>
      </c>
    </row>
    <row r="22" spans="1:10" ht="30" x14ac:dyDescent="0.25">
      <c r="A22" s="95" t="s">
        <v>944</v>
      </c>
      <c r="B22" s="95" t="s">
        <v>946</v>
      </c>
      <c r="C22" s="95"/>
      <c r="D22" s="95"/>
      <c r="E22" s="95"/>
      <c r="F22" s="97"/>
      <c r="G22" s="97"/>
      <c r="H22" s="95"/>
      <c r="I22" s="95"/>
      <c r="J22" s="105" t="s">
        <v>324</v>
      </c>
    </row>
    <row r="23" spans="1:10" x14ac:dyDescent="0.25">
      <c r="A23" s="99"/>
      <c r="B23" s="99"/>
      <c r="C23" s="99"/>
      <c r="D23" s="99"/>
      <c r="E23" s="99"/>
      <c r="F23" s="100"/>
      <c r="G23" s="100"/>
      <c r="H23" s="99"/>
      <c r="I23" s="99"/>
      <c r="J23" s="101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115D-7252-4E87-BCA5-016C57406BB9}">
  <sheetPr codeName="Sheet64"/>
  <dimension ref="B2:BO1894"/>
  <sheetViews>
    <sheetView topLeftCell="A1403" workbookViewId="0">
      <selection activeCell="AJ1431" sqref="AJ1431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865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1112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866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867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1014</v>
      </c>
    </row>
    <row r="56" spans="2:4" x14ac:dyDescent="0.25">
      <c r="D56" s="54" t="s">
        <v>302</v>
      </c>
    </row>
    <row r="58" spans="2:4" x14ac:dyDescent="0.25">
      <c r="D58" s="72" t="s">
        <v>975</v>
      </c>
    </row>
    <row r="84" spans="4:19" x14ac:dyDescent="0.25">
      <c r="D84" s="51" t="s">
        <v>269</v>
      </c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</row>
    <row r="85" spans="4:19" x14ac:dyDescent="0.25">
      <c r="D85" s="51" t="s">
        <v>264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</row>
    <row r="86" spans="4:19" x14ac:dyDescent="0.25">
      <c r="D86" s="51" t="s">
        <v>275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</row>
    <row r="87" spans="4:19" x14ac:dyDescent="0.25">
      <c r="D87" s="51" t="s">
        <v>271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</row>
    <row r="88" spans="4:19" x14ac:dyDescent="0.25">
      <c r="D88" s="51" t="s">
        <v>977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</row>
    <row r="90" spans="4:19" x14ac:dyDescent="0.25">
      <c r="D90" s="52" t="s">
        <v>333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</row>
    <row r="91" spans="4:19" x14ac:dyDescent="0.25">
      <c r="D91" s="52" t="s">
        <v>312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</row>
    <row r="92" spans="4:19" x14ac:dyDescent="0.25">
      <c r="D92" s="52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</row>
    <row r="93" spans="4:19" x14ac:dyDescent="0.25">
      <c r="D93" s="52" t="s">
        <v>265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</row>
    <row r="94" spans="4:19" x14ac:dyDescent="0.25">
      <c r="D94" s="52" t="s">
        <v>280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</row>
    <row r="95" spans="4:19" x14ac:dyDescent="0.25">
      <c r="D95" s="52" t="s">
        <v>978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</row>
    <row r="96" spans="4:19" x14ac:dyDescent="0.25">
      <c r="D96" s="52" t="s">
        <v>979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</row>
    <row r="97" spans="4:17" x14ac:dyDescent="0.25">
      <c r="D97" s="52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</row>
    <row r="98" spans="4:17" x14ac:dyDescent="0.25">
      <c r="D98" s="52" t="s">
        <v>261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</row>
    <row r="99" spans="4:17" x14ac:dyDescent="0.25">
      <c r="D99" s="52" t="s">
        <v>262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</row>
    <row r="100" spans="4:17" x14ac:dyDescent="0.25">
      <c r="D100" s="52" t="s">
        <v>334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</row>
    <row r="102" spans="4:17" x14ac:dyDescent="0.25">
      <c r="D102" s="46" t="s">
        <v>865</v>
      </c>
    </row>
    <row r="104" spans="4:17" x14ac:dyDescent="0.25">
      <c r="D104" s="72" t="s">
        <v>984</v>
      </c>
    </row>
    <row r="160" spans="2:4" x14ac:dyDescent="0.25">
      <c r="B160" s="45">
        <v>0</v>
      </c>
      <c r="D160" s="46" t="s">
        <v>927</v>
      </c>
    </row>
    <row r="161" spans="4:4" x14ac:dyDescent="0.25">
      <c r="D161" s="54" t="s">
        <v>304</v>
      </c>
    </row>
    <row r="163" spans="4:4" x14ac:dyDescent="0.25">
      <c r="D163" s="72" t="s">
        <v>925</v>
      </c>
    </row>
    <row r="211" spans="4:4" x14ac:dyDescent="0.25">
      <c r="D211" s="72" t="s">
        <v>953</v>
      </c>
    </row>
    <row r="238" spans="4:67" x14ac:dyDescent="0.25">
      <c r="D238" s="52" t="s">
        <v>333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48"/>
      <c r="AP238" s="48"/>
      <c r="AQ238" s="48"/>
      <c r="AR238" s="48"/>
      <c r="AS238" s="48"/>
      <c r="AT238" s="48"/>
      <c r="AU238" s="48"/>
      <c r="AV238" s="48"/>
      <c r="AW238" s="48"/>
      <c r="AX238" s="48"/>
      <c r="AY238" s="48"/>
      <c r="AZ238" s="48"/>
      <c r="BA238" s="48"/>
      <c r="BB238" s="48"/>
      <c r="BC238" s="48"/>
      <c r="BD238" s="48"/>
      <c r="BE238" s="48"/>
      <c r="BF238" s="48"/>
      <c r="BG238" s="48"/>
      <c r="BH238" s="48"/>
      <c r="BI238" s="48"/>
      <c r="BJ238" s="48"/>
      <c r="BK238" s="48"/>
      <c r="BL238" s="48"/>
      <c r="BM238" s="48"/>
      <c r="BN238" s="48"/>
      <c r="BO238" s="48"/>
    </row>
    <row r="239" spans="4:67" x14ac:dyDescent="0.25">
      <c r="D239" s="52" t="s">
        <v>312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48"/>
      <c r="AP239" s="48"/>
      <c r="AQ239" s="48"/>
      <c r="AR239" s="48"/>
      <c r="AS239" s="48"/>
      <c r="AT239" s="48"/>
      <c r="AU239" s="48"/>
      <c r="AV239" s="48"/>
      <c r="AW239" s="48"/>
      <c r="AX239" s="48"/>
      <c r="AY239" s="48"/>
      <c r="AZ239" s="48"/>
      <c r="BA239" s="48"/>
      <c r="BB239" s="48"/>
      <c r="BC239" s="48"/>
      <c r="BD239" s="48"/>
      <c r="BE239" s="48"/>
      <c r="BF239" s="48"/>
      <c r="BG239" s="48"/>
      <c r="BH239" s="48"/>
      <c r="BI239" s="48"/>
      <c r="BJ239" s="48"/>
      <c r="BK239" s="48"/>
      <c r="BL239" s="48"/>
      <c r="BM239" s="48"/>
      <c r="BN239" s="48"/>
      <c r="BO239" s="48"/>
    </row>
    <row r="240" spans="4:67" x14ac:dyDescent="0.25">
      <c r="D240" s="52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  <c r="AO240" s="48"/>
      <c r="AP240" s="48"/>
      <c r="AQ240" s="48"/>
      <c r="AR240" s="48"/>
      <c r="AS240" s="48"/>
      <c r="AT240" s="48"/>
      <c r="AU240" s="48"/>
      <c r="AV240" s="48"/>
      <c r="AW240" s="48"/>
      <c r="AX240" s="48"/>
      <c r="AY240" s="48"/>
      <c r="AZ240" s="48"/>
      <c r="BA240" s="48"/>
      <c r="BB240" s="48"/>
      <c r="BC240" s="48"/>
      <c r="BD240" s="48"/>
      <c r="BE240" s="48"/>
      <c r="BF240" s="48"/>
      <c r="BG240" s="48"/>
      <c r="BH240" s="48"/>
      <c r="BI240" s="48"/>
      <c r="BJ240" s="48"/>
      <c r="BK240" s="48"/>
      <c r="BL240" s="48"/>
      <c r="BM240" s="48"/>
      <c r="BN240" s="48"/>
      <c r="BO240" s="48"/>
    </row>
    <row r="241" spans="4:67" x14ac:dyDescent="0.25">
      <c r="D241" s="52" t="s">
        <v>958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</row>
    <row r="242" spans="4:67" x14ac:dyDescent="0.25">
      <c r="D242" s="52" t="s">
        <v>959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</row>
    <row r="243" spans="4:67" x14ac:dyDescent="0.25">
      <c r="D243" s="52" t="s">
        <v>960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</row>
    <row r="244" spans="4:67" x14ac:dyDescent="0.25">
      <c r="D244" s="52" t="s">
        <v>961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</row>
    <row r="245" spans="4:67" x14ac:dyDescent="0.25">
      <c r="D245" s="52" t="s">
        <v>962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</row>
    <row r="246" spans="4:67" x14ac:dyDescent="0.25">
      <c r="D246" s="52" t="s">
        <v>963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</row>
    <row r="247" spans="4:67" x14ac:dyDescent="0.25">
      <c r="D247" s="52" t="s">
        <v>964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</row>
    <row r="248" spans="4:67" x14ac:dyDescent="0.25">
      <c r="D248" s="52" t="s">
        <v>965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</row>
    <row r="249" spans="4:67" x14ac:dyDescent="0.25">
      <c r="D249" s="52" t="s">
        <v>966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</row>
    <row r="250" spans="4:67" x14ac:dyDescent="0.25">
      <c r="D250" s="52" t="s">
        <v>967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</row>
    <row r="251" spans="4:67" x14ac:dyDescent="0.25">
      <c r="D251" s="52" t="s">
        <v>968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</row>
    <row r="252" spans="4:67" x14ac:dyDescent="0.25">
      <c r="D252" s="52" t="s">
        <v>969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</row>
    <row r="253" spans="4:67" x14ac:dyDescent="0.25">
      <c r="D253" s="52" t="s">
        <v>970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</row>
    <row r="254" spans="4:67" x14ac:dyDescent="0.25">
      <c r="D254" s="52" t="s">
        <v>971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</row>
    <row r="255" spans="4:67" x14ac:dyDescent="0.25">
      <c r="D255" s="52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</row>
    <row r="256" spans="4:67" x14ac:dyDescent="0.25">
      <c r="D256" s="52" t="s">
        <v>261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</row>
    <row r="257" spans="4:67" x14ac:dyDescent="0.25">
      <c r="D257" s="52" t="s">
        <v>262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</row>
    <row r="258" spans="4:67" x14ac:dyDescent="0.25">
      <c r="D258" s="52" t="s">
        <v>334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</row>
    <row r="260" spans="4:67" x14ac:dyDescent="0.25">
      <c r="D260" s="72" t="s">
        <v>953</v>
      </c>
    </row>
    <row r="298" spans="4:4" x14ac:dyDescent="0.25">
      <c r="D298" s="72" t="s">
        <v>953</v>
      </c>
    </row>
    <row r="360" spans="4:13" x14ac:dyDescent="0.25">
      <c r="D360" s="72" t="s">
        <v>307</v>
      </c>
      <c r="M360" s="72" t="s">
        <v>338</v>
      </c>
    </row>
    <row r="361" spans="4:13" x14ac:dyDescent="0.25">
      <c r="D361" s="72" t="s">
        <v>716</v>
      </c>
      <c r="M361" s="72" t="s">
        <v>718</v>
      </c>
    </row>
    <row r="362" spans="4:13" x14ac:dyDescent="0.25">
      <c r="M362" s="72" t="s">
        <v>972</v>
      </c>
    </row>
    <row r="364" spans="4:13" x14ac:dyDescent="0.25">
      <c r="D364" s="72" t="s">
        <v>973</v>
      </c>
    </row>
    <row r="390" spans="4:4" x14ac:dyDescent="0.25">
      <c r="D390" s="72" t="s">
        <v>974</v>
      </c>
    </row>
    <row r="434" spans="4:4" x14ac:dyDescent="0.25">
      <c r="D434" s="46" t="s">
        <v>865</v>
      </c>
    </row>
    <row r="436" spans="4:4" x14ac:dyDescent="0.25">
      <c r="D436" s="72" t="s">
        <v>974</v>
      </c>
    </row>
    <row r="458" spans="4:25" x14ac:dyDescent="0.25">
      <c r="D458" s="72" t="s">
        <v>338</v>
      </c>
    </row>
    <row r="459" spans="4:25" x14ac:dyDescent="0.25">
      <c r="D459" s="46" t="s">
        <v>717</v>
      </c>
    </row>
    <row r="460" spans="4:25" x14ac:dyDescent="0.25">
      <c r="D460" s="46" t="s">
        <v>718</v>
      </c>
    </row>
    <row r="461" spans="4:25" x14ac:dyDescent="0.25">
      <c r="D461" s="46" t="s">
        <v>972</v>
      </c>
    </row>
    <row r="463" spans="4:25" x14ac:dyDescent="0.25">
      <c r="D463" s="51" t="s">
        <v>34</v>
      </c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</row>
    <row r="464" spans="4:25" x14ac:dyDescent="0.25">
      <c r="D464" s="51" t="s">
        <v>404</v>
      </c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</row>
    <row r="465" spans="4:37" x14ac:dyDescent="0.25">
      <c r="D465" s="51" t="s">
        <v>989</v>
      </c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</row>
    <row r="467" spans="4:37" x14ac:dyDescent="0.25">
      <c r="D467" s="46" t="s">
        <v>405</v>
      </c>
      <c r="E467" s="46" t="s">
        <v>406</v>
      </c>
      <c r="F467" s="46" t="s">
        <v>442</v>
      </c>
      <c r="G467" s="46" t="s">
        <v>338</v>
      </c>
      <c r="H467" s="46" t="s">
        <v>443</v>
      </c>
      <c r="I467" s="46" t="s">
        <v>444</v>
      </c>
      <c r="J467" s="46" t="s">
        <v>445</v>
      </c>
      <c r="K467" s="46" t="s">
        <v>446</v>
      </c>
      <c r="L467" s="46" t="s">
        <v>433</v>
      </c>
      <c r="M467" s="46" t="s">
        <v>447</v>
      </c>
      <c r="N467" s="46" t="s">
        <v>448</v>
      </c>
      <c r="O467" s="46" t="s">
        <v>449</v>
      </c>
      <c r="P467" s="46" t="s">
        <v>450</v>
      </c>
      <c r="Q467" s="46" t="s">
        <v>451</v>
      </c>
      <c r="R467" s="46" t="s">
        <v>452</v>
      </c>
      <c r="S467" s="46" t="s">
        <v>432</v>
      </c>
      <c r="T467" s="46" t="s">
        <v>431</v>
      </c>
      <c r="U467" s="46" t="s">
        <v>434</v>
      </c>
      <c r="V467" s="46" t="s">
        <v>435</v>
      </c>
      <c r="W467" s="46" t="s">
        <v>436</v>
      </c>
      <c r="X467" s="46" t="s">
        <v>410</v>
      </c>
      <c r="Y467" s="46" t="s">
        <v>437</v>
      </c>
      <c r="Z467" s="46" t="s">
        <v>453</v>
      </c>
      <c r="AA467" s="46" t="s">
        <v>438</v>
      </c>
    </row>
    <row r="468" spans="4:37" x14ac:dyDescent="0.25">
      <c r="D468" s="72">
        <v>71389</v>
      </c>
      <c r="E468" s="72">
        <v>407328</v>
      </c>
      <c r="F468" s="72" t="s">
        <v>990</v>
      </c>
      <c r="G468" s="72" t="s">
        <v>718</v>
      </c>
      <c r="H468" s="72" t="s">
        <v>991</v>
      </c>
      <c r="I468" s="72" t="s">
        <v>505</v>
      </c>
      <c r="J468" s="72" t="s">
        <v>505</v>
      </c>
      <c r="K468" s="72" t="s">
        <v>992</v>
      </c>
      <c r="L468" s="70">
        <v>45013.003676539352</v>
      </c>
      <c r="M468" s="72">
        <v>33</v>
      </c>
      <c r="N468" s="72">
        <v>2</v>
      </c>
      <c r="O468" s="72">
        <v>186</v>
      </c>
      <c r="P468" s="72" t="s">
        <v>505</v>
      </c>
      <c r="Q468" s="72" t="s">
        <v>505</v>
      </c>
      <c r="R468" s="72" t="s">
        <v>505</v>
      </c>
      <c r="S468" s="72" t="s">
        <v>505</v>
      </c>
      <c r="T468" s="72" t="s">
        <v>505</v>
      </c>
      <c r="U468" s="72" t="s">
        <v>993</v>
      </c>
      <c r="V468" s="70">
        <v>45013.003676539352</v>
      </c>
      <c r="W468" s="72" t="s">
        <v>454</v>
      </c>
      <c r="X468" s="72" t="s">
        <v>505</v>
      </c>
      <c r="Y468" s="72" t="s">
        <v>505</v>
      </c>
      <c r="Z468" s="72">
        <v>14</v>
      </c>
      <c r="AA468" s="72" t="s">
        <v>505</v>
      </c>
    </row>
    <row r="469" spans="4:37" x14ac:dyDescent="0.25">
      <c r="D469" s="72">
        <v>71987</v>
      </c>
      <c r="E469" s="72">
        <v>406797</v>
      </c>
      <c r="F469" s="72" t="s">
        <v>994</v>
      </c>
      <c r="G469" s="72" t="s">
        <v>718</v>
      </c>
      <c r="H469" s="72" t="s">
        <v>991</v>
      </c>
      <c r="I469" s="72" t="s">
        <v>505</v>
      </c>
      <c r="J469" s="72" t="s">
        <v>505</v>
      </c>
      <c r="K469" s="72" t="s">
        <v>992</v>
      </c>
      <c r="L469" s="70">
        <v>45021.412352280095</v>
      </c>
      <c r="M469" s="72">
        <v>33</v>
      </c>
      <c r="N469" s="72">
        <v>2</v>
      </c>
      <c r="O469" s="72">
        <v>186</v>
      </c>
      <c r="P469" s="72" t="s">
        <v>505</v>
      </c>
      <c r="Q469" s="72" t="s">
        <v>505</v>
      </c>
      <c r="R469" s="72" t="s">
        <v>505</v>
      </c>
      <c r="S469" s="72" t="s">
        <v>505</v>
      </c>
      <c r="T469" s="72" t="s">
        <v>505</v>
      </c>
      <c r="U469" s="72" t="s">
        <v>995</v>
      </c>
      <c r="V469" s="70">
        <v>45021.412352280095</v>
      </c>
      <c r="W469" s="72" t="s">
        <v>454</v>
      </c>
      <c r="X469" s="72" t="s">
        <v>505</v>
      </c>
      <c r="Y469" s="72" t="s">
        <v>505</v>
      </c>
      <c r="Z469" s="72">
        <v>9</v>
      </c>
      <c r="AA469" s="72" t="s">
        <v>505</v>
      </c>
    </row>
    <row r="471" spans="4:37" x14ac:dyDescent="0.25">
      <c r="D471" s="51" t="s">
        <v>34</v>
      </c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</row>
    <row r="472" spans="4:37" x14ac:dyDescent="0.25">
      <c r="D472" s="51" t="s">
        <v>641</v>
      </c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</row>
    <row r="473" spans="4:37" x14ac:dyDescent="0.25">
      <c r="D473" s="51" t="s">
        <v>996</v>
      </c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</row>
    <row r="475" spans="4:37" x14ac:dyDescent="0.25">
      <c r="D475" s="46" t="s">
        <v>406</v>
      </c>
      <c r="E475" s="46" t="s">
        <v>618</v>
      </c>
      <c r="F475" s="46" t="s">
        <v>619</v>
      </c>
      <c r="G475" s="46" t="s">
        <v>620</v>
      </c>
      <c r="H475" s="46" t="s">
        <v>621</v>
      </c>
      <c r="I475" s="46" t="s">
        <v>622</v>
      </c>
      <c r="J475" s="46" t="s">
        <v>623</v>
      </c>
      <c r="K475" s="46" t="s">
        <v>624</v>
      </c>
      <c r="L475" s="46" t="s">
        <v>625</v>
      </c>
      <c r="M475" s="46" t="s">
        <v>626</v>
      </c>
      <c r="N475" s="46" t="s">
        <v>627</v>
      </c>
      <c r="O475" s="46" t="s">
        <v>628</v>
      </c>
      <c r="P475" s="46" t="s">
        <v>629</v>
      </c>
      <c r="Q475" s="46" t="s">
        <v>630</v>
      </c>
      <c r="R475" s="46" t="s">
        <v>631</v>
      </c>
      <c r="S475" s="46" t="s">
        <v>632</v>
      </c>
      <c r="T475" s="46" t="s">
        <v>431</v>
      </c>
      <c r="U475" s="46" t="s">
        <v>432</v>
      </c>
      <c r="V475" s="46" t="s">
        <v>633</v>
      </c>
      <c r="W475" s="46" t="s">
        <v>634</v>
      </c>
      <c r="X475" s="46" t="s">
        <v>635</v>
      </c>
      <c r="Y475" s="46" t="s">
        <v>636</v>
      </c>
      <c r="Z475" s="46" t="s">
        <v>637</v>
      </c>
      <c r="AA475" s="46" t="s">
        <v>433</v>
      </c>
      <c r="AB475" s="46" t="s">
        <v>567</v>
      </c>
      <c r="AC475" s="46" t="s">
        <v>512</v>
      </c>
      <c r="AD475" s="46" t="s">
        <v>434</v>
      </c>
      <c r="AE475" s="46" t="s">
        <v>435</v>
      </c>
      <c r="AF475" s="46" t="s">
        <v>436</v>
      </c>
      <c r="AG475" s="46" t="s">
        <v>410</v>
      </c>
      <c r="AH475" s="46" t="s">
        <v>437</v>
      </c>
      <c r="AI475" s="46" t="s">
        <v>638</v>
      </c>
      <c r="AJ475" s="46" t="s">
        <v>639</v>
      </c>
      <c r="AK475" s="46" t="s">
        <v>438</v>
      </c>
    </row>
    <row r="476" spans="4:37" x14ac:dyDescent="0.25">
      <c r="D476" s="72">
        <v>407328</v>
      </c>
      <c r="E476" s="72">
        <v>5982</v>
      </c>
      <c r="F476" s="70">
        <v>45073</v>
      </c>
      <c r="G476" s="72">
        <v>6585000</v>
      </c>
      <c r="H476" s="72">
        <v>7111800</v>
      </c>
      <c r="I476" s="72">
        <v>0</v>
      </c>
      <c r="J476" s="72">
        <v>0</v>
      </c>
      <c r="K476" s="72">
        <v>0</v>
      </c>
      <c r="L476" s="72">
        <v>0</v>
      </c>
      <c r="M476" s="72" t="s">
        <v>505</v>
      </c>
      <c r="N476" s="72">
        <v>724350</v>
      </c>
      <c r="O476" s="72">
        <v>1</v>
      </c>
      <c r="P476" s="72">
        <v>131700</v>
      </c>
      <c r="Q476" s="72">
        <v>0</v>
      </c>
      <c r="R476" s="72" t="s">
        <v>505</v>
      </c>
      <c r="S476" s="72">
        <v>0</v>
      </c>
      <c r="T476" s="72">
        <v>0</v>
      </c>
      <c r="U476" s="72">
        <v>0</v>
      </c>
      <c r="V476" s="72">
        <v>0</v>
      </c>
      <c r="W476" s="72">
        <v>0</v>
      </c>
      <c r="X476" s="72">
        <v>0</v>
      </c>
      <c r="Y476" s="72" t="s">
        <v>505</v>
      </c>
      <c r="Z476" s="72" t="s">
        <v>505</v>
      </c>
      <c r="AA476" s="70">
        <v>45013.003676539352</v>
      </c>
      <c r="AB476" s="70">
        <v>44986</v>
      </c>
      <c r="AC476" s="70">
        <v>45013</v>
      </c>
      <c r="AD476" s="72" t="s">
        <v>997</v>
      </c>
      <c r="AE476" s="70">
        <v>44993</v>
      </c>
      <c r="AF476" s="72" t="s">
        <v>408</v>
      </c>
      <c r="AG476" s="70">
        <v>45021.399460729168</v>
      </c>
      <c r="AH476" s="72">
        <v>0</v>
      </c>
      <c r="AI476" s="72">
        <v>0</v>
      </c>
      <c r="AJ476" s="72">
        <v>0</v>
      </c>
      <c r="AK476" s="72" t="s">
        <v>505</v>
      </c>
    </row>
    <row r="478" spans="4:37" x14ac:dyDescent="0.25">
      <c r="D478" s="52" t="s">
        <v>333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</row>
    <row r="479" spans="4:37" x14ac:dyDescent="0.25">
      <c r="D479" s="52" t="s">
        <v>312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</row>
    <row r="480" spans="4:37" x14ac:dyDescent="0.25">
      <c r="D480" s="52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</row>
    <row r="481" spans="4:19" x14ac:dyDescent="0.25">
      <c r="D481" s="52" t="s">
        <v>566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</row>
    <row r="482" spans="4:19" x14ac:dyDescent="0.25">
      <c r="D482" s="52" t="s">
        <v>998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</row>
    <row r="483" spans="4:19" x14ac:dyDescent="0.25">
      <c r="D483" s="52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</row>
    <row r="484" spans="4:19" x14ac:dyDescent="0.25">
      <c r="D484" s="52" t="s">
        <v>643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</row>
    <row r="485" spans="4:19" x14ac:dyDescent="0.25">
      <c r="D485" s="52" t="s">
        <v>999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</row>
    <row r="486" spans="4:19" x14ac:dyDescent="0.25">
      <c r="D486" s="52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</row>
    <row r="487" spans="4:19" x14ac:dyDescent="0.25">
      <c r="D487" s="52" t="s">
        <v>261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</row>
    <row r="488" spans="4:19" x14ac:dyDescent="0.25">
      <c r="D488" s="52" t="s">
        <v>262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</row>
    <row r="489" spans="4:19" x14ac:dyDescent="0.25">
      <c r="D489" s="52" t="s">
        <v>334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</row>
    <row r="491" spans="4:19" x14ac:dyDescent="0.25">
      <c r="D491" s="72" t="s">
        <v>974</v>
      </c>
    </row>
    <row r="541" spans="2:4" x14ac:dyDescent="0.25">
      <c r="B541" s="45">
        <v>0</v>
      </c>
      <c r="D541" s="46" t="s">
        <v>1003</v>
      </c>
    </row>
    <row r="542" spans="2:4" x14ac:dyDescent="0.25">
      <c r="D542" s="54" t="s">
        <v>304</v>
      </c>
    </row>
    <row r="544" spans="2:4" x14ac:dyDescent="0.25">
      <c r="D544" s="72" t="s">
        <v>985</v>
      </c>
    </row>
    <row r="569" spans="4:13" x14ac:dyDescent="0.25">
      <c r="D569" s="72" t="s">
        <v>307</v>
      </c>
      <c r="M569" s="72" t="s">
        <v>338</v>
      </c>
    </row>
    <row r="570" spans="4:13" x14ac:dyDescent="0.25">
      <c r="D570" s="46" t="s">
        <v>986</v>
      </c>
      <c r="M570" s="46" t="s">
        <v>1004</v>
      </c>
    </row>
    <row r="572" spans="4:13" x14ac:dyDescent="0.25">
      <c r="D572" s="72" t="s">
        <v>1000</v>
      </c>
    </row>
    <row r="589" spans="4:20" x14ac:dyDescent="0.25">
      <c r="D589" s="51" t="s">
        <v>34</v>
      </c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</row>
    <row r="590" spans="4:20" x14ac:dyDescent="0.25">
      <c r="D590" s="51" t="s">
        <v>404</v>
      </c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</row>
    <row r="591" spans="4:20" x14ac:dyDescent="0.25">
      <c r="D591" s="51" t="s">
        <v>1005</v>
      </c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</row>
    <row r="593" spans="4:27" x14ac:dyDescent="0.25">
      <c r="D593" s="46" t="s">
        <v>405</v>
      </c>
      <c r="E593" s="46" t="s">
        <v>406</v>
      </c>
      <c r="F593" s="46" t="s">
        <v>442</v>
      </c>
      <c r="G593" s="46" t="s">
        <v>338</v>
      </c>
      <c r="H593" s="46" t="s">
        <v>443</v>
      </c>
      <c r="I593" s="46" t="s">
        <v>444</v>
      </c>
      <c r="J593" s="46" t="s">
        <v>445</v>
      </c>
      <c r="K593" s="46" t="s">
        <v>446</v>
      </c>
      <c r="L593" s="46" t="s">
        <v>433</v>
      </c>
      <c r="M593" s="46" t="s">
        <v>447</v>
      </c>
      <c r="N593" s="46" t="s">
        <v>448</v>
      </c>
      <c r="O593" s="46" t="s">
        <v>449</v>
      </c>
      <c r="P593" s="46" t="s">
        <v>450</v>
      </c>
      <c r="Q593" s="46" t="s">
        <v>451</v>
      </c>
      <c r="R593" s="46" t="s">
        <v>452</v>
      </c>
      <c r="S593" s="46" t="s">
        <v>432</v>
      </c>
      <c r="T593" s="46" t="s">
        <v>431</v>
      </c>
      <c r="U593" s="46" t="s">
        <v>434</v>
      </c>
      <c r="V593" s="46" t="s">
        <v>435</v>
      </c>
      <c r="W593" s="46" t="s">
        <v>436</v>
      </c>
      <c r="X593" s="46" t="s">
        <v>410</v>
      </c>
      <c r="Y593" s="46" t="s">
        <v>437</v>
      </c>
      <c r="Z593" s="46" t="s">
        <v>453</v>
      </c>
      <c r="AA593" s="46" t="s">
        <v>438</v>
      </c>
    </row>
    <row r="594" spans="4:27" x14ac:dyDescent="0.25">
      <c r="D594" s="72">
        <v>68246</v>
      </c>
      <c r="E594" s="72">
        <v>331198</v>
      </c>
      <c r="F594" s="72" t="s">
        <v>1006</v>
      </c>
      <c r="G594" s="72" t="s">
        <v>1007</v>
      </c>
      <c r="H594" s="72" t="s">
        <v>1008</v>
      </c>
      <c r="I594" s="72" t="s">
        <v>505</v>
      </c>
      <c r="J594" s="72" t="s">
        <v>505</v>
      </c>
      <c r="K594" s="72" t="s">
        <v>1009</v>
      </c>
      <c r="L594" s="70">
        <v>44963.961914618056</v>
      </c>
      <c r="M594" s="72">
        <v>33</v>
      </c>
      <c r="N594" s="72">
        <v>2</v>
      </c>
      <c r="O594" s="72">
        <v>186</v>
      </c>
      <c r="P594" s="72" t="s">
        <v>505</v>
      </c>
      <c r="Q594" s="72" t="s">
        <v>505</v>
      </c>
      <c r="R594" s="72" t="s">
        <v>505</v>
      </c>
      <c r="S594" s="72" t="s">
        <v>505</v>
      </c>
      <c r="T594" s="72" t="s">
        <v>505</v>
      </c>
      <c r="U594" s="72" t="s">
        <v>1010</v>
      </c>
      <c r="V594" s="70">
        <v>44963.961914618056</v>
      </c>
      <c r="W594" s="72" t="s">
        <v>454</v>
      </c>
      <c r="X594" s="72" t="s">
        <v>505</v>
      </c>
      <c r="Y594" s="72" t="s">
        <v>505</v>
      </c>
      <c r="Z594" s="72">
        <v>1</v>
      </c>
      <c r="AA594" s="72" t="s">
        <v>505</v>
      </c>
    </row>
    <row r="596" spans="4:27" x14ac:dyDescent="0.25">
      <c r="D596" s="52" t="s">
        <v>333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</row>
    <row r="597" spans="4:27" x14ac:dyDescent="0.25">
      <c r="D597" s="52" t="s">
        <v>312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</row>
    <row r="598" spans="4:27" x14ac:dyDescent="0.25">
      <c r="D598" s="52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</row>
    <row r="599" spans="4:27" x14ac:dyDescent="0.25">
      <c r="D599" s="52" t="s">
        <v>566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</row>
    <row r="600" spans="4:27" x14ac:dyDescent="0.25">
      <c r="D600" s="52" t="s">
        <v>1011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</row>
    <row r="601" spans="4:27" x14ac:dyDescent="0.25">
      <c r="D601" s="52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</row>
    <row r="602" spans="4:27" x14ac:dyDescent="0.25">
      <c r="D602" s="52" t="s">
        <v>261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</row>
    <row r="603" spans="4:27" x14ac:dyDescent="0.25">
      <c r="D603" s="52" t="s">
        <v>262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</row>
    <row r="604" spans="4:27" x14ac:dyDescent="0.25">
      <c r="D604" s="52" t="s">
        <v>334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</row>
    <row r="606" spans="4:27" x14ac:dyDescent="0.25">
      <c r="D606" s="72" t="s">
        <v>1012</v>
      </c>
    </row>
    <row r="630" spans="4:4" x14ac:dyDescent="0.25">
      <c r="D630" s="72" t="s">
        <v>1018</v>
      </c>
    </row>
    <row r="665" spans="4:13" x14ac:dyDescent="0.25">
      <c r="D665" s="72" t="s">
        <v>307</v>
      </c>
      <c r="M665" s="72" t="s">
        <v>338</v>
      </c>
    </row>
    <row r="666" spans="4:13" x14ac:dyDescent="0.25">
      <c r="D666" s="46" t="s">
        <v>986</v>
      </c>
      <c r="M666" s="46" t="s">
        <v>1004</v>
      </c>
    </row>
    <row r="668" spans="4:13" x14ac:dyDescent="0.25">
      <c r="D668" s="72" t="s">
        <v>1018</v>
      </c>
    </row>
    <row r="713" spans="2:4" x14ac:dyDescent="0.25">
      <c r="B713" s="45">
        <v>0</v>
      </c>
      <c r="D713" s="62" t="s">
        <v>1013</v>
      </c>
    </row>
    <row r="714" spans="2:4" x14ac:dyDescent="0.25">
      <c r="D714" s="54" t="s">
        <v>301</v>
      </c>
    </row>
    <row r="716" spans="2:4" x14ac:dyDescent="0.25">
      <c r="D716" s="72" t="s">
        <v>36</v>
      </c>
    </row>
    <row r="719" spans="2:4" x14ac:dyDescent="0.25">
      <c r="D719" s="72" t="s">
        <v>988</v>
      </c>
    </row>
    <row r="758" spans="2:4" x14ac:dyDescent="0.25">
      <c r="B758" s="45">
        <v>0</v>
      </c>
      <c r="D758" s="62" t="s">
        <v>987</v>
      </c>
    </row>
    <row r="759" spans="2:4" x14ac:dyDescent="0.25">
      <c r="D759" s="54" t="s">
        <v>301</v>
      </c>
    </row>
    <row r="761" spans="2:4" x14ac:dyDescent="0.25">
      <c r="D761" s="72" t="s">
        <v>36</v>
      </c>
    </row>
    <row r="764" spans="2:4" x14ac:dyDescent="0.25">
      <c r="D764" s="72" t="s">
        <v>976</v>
      </c>
    </row>
    <row r="804" spans="2:4" x14ac:dyDescent="0.25">
      <c r="B804" s="45">
        <v>0</v>
      </c>
      <c r="D804" s="62" t="s">
        <v>1017</v>
      </c>
    </row>
    <row r="805" spans="2:4" x14ac:dyDescent="0.25">
      <c r="D805" s="54" t="s">
        <v>301</v>
      </c>
    </row>
    <row r="807" spans="2:4" x14ac:dyDescent="0.25">
      <c r="D807" s="72" t="s">
        <v>36</v>
      </c>
    </row>
    <row r="810" spans="2:4" x14ac:dyDescent="0.25">
      <c r="D810" s="72" t="s">
        <v>1015</v>
      </c>
    </row>
    <row r="854" spans="2:4" x14ac:dyDescent="0.25">
      <c r="D854" s="72" t="s">
        <v>309</v>
      </c>
    </row>
    <row r="855" spans="2:4" x14ac:dyDescent="0.25">
      <c r="D855" s="46" t="s">
        <v>1016</v>
      </c>
    </row>
    <row r="864" spans="2:4" x14ac:dyDescent="0.25">
      <c r="B864" s="45">
        <v>0</v>
      </c>
      <c r="D864" s="46" t="s">
        <v>933</v>
      </c>
    </row>
    <row r="865" spans="4:4" x14ac:dyDescent="0.25">
      <c r="D865" s="54" t="s">
        <v>302</v>
      </c>
    </row>
    <row r="867" spans="4:4" x14ac:dyDescent="0.25">
      <c r="D867" s="72" t="s">
        <v>929</v>
      </c>
    </row>
    <row r="916" spans="4:13" x14ac:dyDescent="0.25">
      <c r="D916" s="72" t="s">
        <v>525</v>
      </c>
      <c r="M916" s="72" t="s">
        <v>930</v>
      </c>
    </row>
    <row r="917" spans="4:13" x14ac:dyDescent="0.25">
      <c r="D917" s="72" t="s">
        <v>931</v>
      </c>
    </row>
    <row r="918" spans="4:13" x14ac:dyDescent="0.25">
      <c r="D918" s="72" t="s">
        <v>937</v>
      </c>
    </row>
    <row r="920" spans="4:13" x14ac:dyDescent="0.25">
      <c r="D920" s="72" t="s">
        <v>526</v>
      </c>
      <c r="M920" s="72" t="s">
        <v>934</v>
      </c>
    </row>
    <row r="921" spans="4:13" x14ac:dyDescent="0.25">
      <c r="D921" s="72" t="s">
        <v>935</v>
      </c>
    </row>
    <row r="922" spans="4:13" x14ac:dyDescent="0.25">
      <c r="D922" s="72" t="s">
        <v>936</v>
      </c>
    </row>
    <row r="924" spans="4:13" x14ac:dyDescent="0.25">
      <c r="D924" s="72" t="s">
        <v>938</v>
      </c>
    </row>
    <row r="943" spans="4:4" x14ac:dyDescent="0.25">
      <c r="D943" s="72" t="s">
        <v>941</v>
      </c>
    </row>
    <row r="971" spans="4:20" x14ac:dyDescent="0.25">
      <c r="D971" s="52" t="s">
        <v>333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</row>
    <row r="972" spans="4:20" x14ac:dyDescent="0.25">
      <c r="D972" s="52" t="s">
        <v>312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</row>
    <row r="973" spans="4:20" x14ac:dyDescent="0.25">
      <c r="D973" s="52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</row>
    <row r="974" spans="4:20" x14ac:dyDescent="0.25">
      <c r="D974" s="52" t="s">
        <v>581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</row>
    <row r="975" spans="4:20" x14ac:dyDescent="0.25">
      <c r="D975" s="52" t="s">
        <v>280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</row>
    <row r="976" spans="4:20" x14ac:dyDescent="0.25">
      <c r="D976" s="52" t="s">
        <v>947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</row>
    <row r="977" spans="4:20" x14ac:dyDescent="0.25">
      <c r="D977" s="52" t="s">
        <v>948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</row>
    <row r="978" spans="4:20" x14ac:dyDescent="0.25">
      <c r="D978" s="52" t="s">
        <v>949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</row>
    <row r="979" spans="4:20" x14ac:dyDescent="0.25">
      <c r="D979" s="52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</row>
    <row r="980" spans="4:20" x14ac:dyDescent="0.25">
      <c r="D980" s="52" t="s">
        <v>581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</row>
    <row r="981" spans="4:20" x14ac:dyDescent="0.25">
      <c r="D981" s="52" t="s">
        <v>280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</row>
    <row r="982" spans="4:20" x14ac:dyDescent="0.25">
      <c r="D982" s="52" t="s">
        <v>950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</row>
    <row r="983" spans="4:20" x14ac:dyDescent="0.25">
      <c r="D983" s="52" t="s">
        <v>951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</row>
    <row r="984" spans="4:20" x14ac:dyDescent="0.25">
      <c r="D984" s="52" t="s">
        <v>952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</row>
    <row r="985" spans="4:20" x14ac:dyDescent="0.25">
      <c r="D985" s="52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</row>
    <row r="986" spans="4:20" x14ac:dyDescent="0.25">
      <c r="D986" s="52" t="s">
        <v>261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</row>
    <row r="987" spans="4:20" x14ac:dyDescent="0.25">
      <c r="D987" s="52" t="s">
        <v>262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</row>
    <row r="988" spans="4:20" x14ac:dyDescent="0.25">
      <c r="D988" s="52" t="s">
        <v>334</v>
      </c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</row>
    <row r="990" spans="4:20" x14ac:dyDescent="0.25">
      <c r="D990" s="72" t="s">
        <v>938</v>
      </c>
    </row>
    <row r="1016" spans="4:4" x14ac:dyDescent="0.25">
      <c r="D1016" s="46" t="s">
        <v>865</v>
      </c>
    </row>
    <row r="1018" spans="4:4" x14ac:dyDescent="0.25">
      <c r="D1018" s="72" t="s">
        <v>1019</v>
      </c>
    </row>
    <row r="1097" spans="4:13" x14ac:dyDescent="0.25">
      <c r="D1097" s="72" t="s">
        <v>307</v>
      </c>
      <c r="M1097" s="72" t="s">
        <v>338</v>
      </c>
    </row>
    <row r="1098" spans="4:13" x14ac:dyDescent="0.25">
      <c r="D1098" s="46" t="s">
        <v>525</v>
      </c>
      <c r="M1098" s="46" t="s">
        <v>930</v>
      </c>
    </row>
    <row r="1100" spans="4:13" x14ac:dyDescent="0.25">
      <c r="D1100" s="72" t="s">
        <v>1019</v>
      </c>
    </row>
    <row r="1149" spans="40:55" x14ac:dyDescent="0.25">
      <c r="AN1149" s="52" t="s">
        <v>333</v>
      </c>
      <c r="AO1149" s="48"/>
      <c r="AP1149" s="48"/>
      <c r="AQ1149" s="48"/>
      <c r="AR1149" s="48"/>
      <c r="AS1149" s="48"/>
      <c r="AT1149" s="48"/>
      <c r="AU1149" s="48"/>
      <c r="AV1149" s="48"/>
      <c r="AW1149" s="48"/>
      <c r="AX1149" s="48"/>
      <c r="AY1149" s="48"/>
      <c r="AZ1149" s="48"/>
      <c r="BA1149" s="48"/>
      <c r="BB1149" s="48"/>
      <c r="BC1149" s="48"/>
    </row>
    <row r="1150" spans="40:55" x14ac:dyDescent="0.25">
      <c r="AN1150" s="52" t="s">
        <v>312</v>
      </c>
      <c r="AO1150" s="48"/>
      <c r="AP1150" s="48"/>
      <c r="AQ1150" s="48"/>
      <c r="AR1150" s="48"/>
      <c r="AS1150" s="48"/>
      <c r="AT1150" s="48"/>
      <c r="AU1150" s="48"/>
      <c r="AV1150" s="48"/>
      <c r="AW1150" s="48"/>
      <c r="AX1150" s="48"/>
      <c r="AY1150" s="48"/>
      <c r="AZ1150" s="48"/>
      <c r="BA1150" s="48"/>
      <c r="BB1150" s="48"/>
      <c r="BC1150" s="48"/>
    </row>
    <row r="1151" spans="40:55" x14ac:dyDescent="0.25">
      <c r="AN1151" s="52"/>
      <c r="AO1151" s="48"/>
      <c r="AP1151" s="48"/>
      <c r="AQ1151" s="48"/>
      <c r="AR1151" s="48"/>
      <c r="AS1151" s="48"/>
      <c r="AT1151" s="48"/>
      <c r="AU1151" s="48"/>
      <c r="AV1151" s="48"/>
      <c r="AW1151" s="48"/>
      <c r="AX1151" s="48"/>
      <c r="AY1151" s="48"/>
      <c r="AZ1151" s="48"/>
      <c r="BA1151" s="48"/>
      <c r="BB1151" s="48"/>
      <c r="BC1151" s="48"/>
    </row>
    <row r="1152" spans="40:55" x14ac:dyDescent="0.25">
      <c r="AN1152" s="52" t="s">
        <v>581</v>
      </c>
      <c r="AO1152" s="48"/>
      <c r="AP1152" s="48"/>
      <c r="AQ1152" s="48"/>
      <c r="AR1152" s="48"/>
      <c r="AS1152" s="48"/>
      <c r="AT1152" s="48"/>
      <c r="AU1152" s="48"/>
      <c r="AV1152" s="48"/>
      <c r="AW1152" s="48"/>
      <c r="AX1152" s="48"/>
      <c r="AY1152" s="48"/>
      <c r="AZ1152" s="48"/>
      <c r="BA1152" s="48"/>
      <c r="BB1152" s="48"/>
      <c r="BC1152" s="48"/>
    </row>
    <row r="1153" spans="40:55" x14ac:dyDescent="0.25">
      <c r="AN1153" s="52" t="s">
        <v>280</v>
      </c>
      <c r="AO1153" s="48"/>
      <c r="AP1153" s="48"/>
      <c r="AQ1153" s="48"/>
      <c r="AR1153" s="48"/>
      <c r="AS1153" s="48"/>
      <c r="AT1153" s="48"/>
      <c r="AU1153" s="48"/>
      <c r="AV1153" s="48"/>
      <c r="AW1153" s="48"/>
      <c r="AX1153" s="48"/>
      <c r="AY1153" s="48"/>
      <c r="AZ1153" s="48"/>
      <c r="BA1153" s="48"/>
      <c r="BB1153" s="48"/>
      <c r="BC1153" s="48"/>
    </row>
    <row r="1154" spans="40:55" x14ac:dyDescent="0.25">
      <c r="AN1154" s="52" t="s">
        <v>1082</v>
      </c>
      <c r="AO1154" s="48"/>
      <c r="AP1154" s="48"/>
      <c r="AQ1154" s="48"/>
      <c r="AR1154" s="48"/>
      <c r="AS1154" s="48"/>
      <c r="AT1154" s="48"/>
      <c r="AU1154" s="48"/>
      <c r="AV1154" s="48"/>
      <c r="AW1154" s="48"/>
      <c r="AX1154" s="48"/>
      <c r="AY1154" s="48"/>
      <c r="AZ1154" s="48"/>
      <c r="BA1154" s="48"/>
      <c r="BB1154" s="48"/>
      <c r="BC1154" s="48"/>
    </row>
    <row r="1155" spans="40:55" x14ac:dyDescent="0.25">
      <c r="AN1155" s="52" t="s">
        <v>949</v>
      </c>
      <c r="AO1155" s="48"/>
      <c r="AP1155" s="48"/>
      <c r="AQ1155" s="48"/>
      <c r="AR1155" s="48"/>
      <c r="AS1155" s="48"/>
      <c r="AT1155" s="48"/>
      <c r="AU1155" s="48"/>
      <c r="AV1155" s="48"/>
      <c r="AW1155" s="48"/>
      <c r="AX1155" s="48"/>
      <c r="AY1155" s="48"/>
      <c r="AZ1155" s="48"/>
      <c r="BA1155" s="48"/>
      <c r="BB1155" s="48"/>
      <c r="BC1155" s="48"/>
    </row>
    <row r="1156" spans="40:55" x14ac:dyDescent="0.25">
      <c r="AN1156" s="52"/>
      <c r="AO1156" s="48"/>
      <c r="AP1156" s="48"/>
      <c r="AQ1156" s="48"/>
      <c r="AR1156" s="48"/>
      <c r="AS1156" s="48"/>
      <c r="AT1156" s="48"/>
      <c r="AU1156" s="48"/>
      <c r="AV1156" s="48"/>
      <c r="AW1156" s="48"/>
      <c r="AX1156" s="48"/>
      <c r="AY1156" s="48"/>
      <c r="AZ1156" s="48"/>
      <c r="BA1156" s="48"/>
      <c r="BB1156" s="48"/>
      <c r="BC1156" s="48"/>
    </row>
    <row r="1157" spans="40:55" x14ac:dyDescent="0.25">
      <c r="AN1157" s="52" t="s">
        <v>261</v>
      </c>
      <c r="AO1157" s="48"/>
      <c r="AP1157" s="48"/>
      <c r="AQ1157" s="48"/>
      <c r="AR1157" s="48"/>
      <c r="AS1157" s="48"/>
      <c r="AT1157" s="48"/>
      <c r="AU1157" s="48"/>
      <c r="AV1157" s="48"/>
      <c r="AW1157" s="48"/>
      <c r="AX1157" s="48"/>
      <c r="AY1157" s="48"/>
      <c r="AZ1157" s="48"/>
      <c r="BA1157" s="48"/>
      <c r="BB1157" s="48"/>
      <c r="BC1157" s="48"/>
    </row>
    <row r="1158" spans="40:55" x14ac:dyDescent="0.25">
      <c r="AN1158" s="52" t="s">
        <v>262</v>
      </c>
      <c r="AO1158" s="48"/>
      <c r="AP1158" s="48"/>
      <c r="AQ1158" s="48"/>
      <c r="AR1158" s="48"/>
      <c r="AS1158" s="48"/>
      <c r="AT1158" s="48"/>
      <c r="AU1158" s="48"/>
      <c r="AV1158" s="48"/>
      <c r="AW1158" s="48"/>
      <c r="AX1158" s="48"/>
      <c r="AY1158" s="48"/>
      <c r="AZ1158" s="48"/>
      <c r="BA1158" s="48"/>
      <c r="BB1158" s="48"/>
      <c r="BC1158" s="48"/>
    </row>
    <row r="1159" spans="40:55" x14ac:dyDescent="0.25">
      <c r="AN1159" s="52" t="s">
        <v>334</v>
      </c>
      <c r="AO1159" s="48"/>
      <c r="AP1159" s="48"/>
      <c r="AQ1159" s="48"/>
      <c r="AR1159" s="48"/>
      <c r="AS1159" s="48"/>
      <c r="AT1159" s="48"/>
      <c r="AU1159" s="48"/>
      <c r="AV1159" s="48"/>
      <c r="AW1159" s="48"/>
      <c r="AX1159" s="48"/>
      <c r="AY1159" s="48"/>
      <c r="AZ1159" s="48"/>
      <c r="BA1159" s="48"/>
      <c r="BB1159" s="48"/>
      <c r="BC1159" s="48"/>
    </row>
    <row r="1220" spans="2:39" x14ac:dyDescent="0.25">
      <c r="B1220" s="45">
        <v>0</v>
      </c>
      <c r="D1220" s="46" t="s">
        <v>1025</v>
      </c>
    </row>
    <row r="1221" spans="2:39" x14ac:dyDescent="0.25">
      <c r="D1221" s="54" t="s">
        <v>302</v>
      </c>
    </row>
    <row r="1223" spans="2:39" x14ac:dyDescent="0.25">
      <c r="D1223" s="72" t="s">
        <v>1020</v>
      </c>
    </row>
    <row r="1227" spans="2:39" x14ac:dyDescent="0.25">
      <c r="AM1227" s="72" t="s">
        <v>307</v>
      </c>
    </row>
    <row r="1228" spans="2:39" x14ac:dyDescent="0.25">
      <c r="AM1228" s="46" t="s">
        <v>1022</v>
      </c>
    </row>
    <row r="1271" spans="4:4" x14ac:dyDescent="0.25">
      <c r="D1271" s="72" t="s">
        <v>1023</v>
      </c>
    </row>
    <row r="1289" spans="4:4" x14ac:dyDescent="0.25">
      <c r="D1289" s="72" t="s">
        <v>1027</v>
      </c>
    </row>
    <row r="1322" spans="2:4" x14ac:dyDescent="0.25">
      <c r="B1322" s="43">
        <v>0</v>
      </c>
      <c r="D1322" s="46" t="s">
        <v>1044</v>
      </c>
    </row>
    <row r="1323" spans="2:4" x14ac:dyDescent="0.25">
      <c r="D1323" s="54" t="s">
        <v>303</v>
      </c>
    </row>
    <row r="1325" spans="2:4" x14ac:dyDescent="0.25">
      <c r="D1325" s="72" t="s">
        <v>36</v>
      </c>
    </row>
    <row r="1326" spans="2:4" x14ac:dyDescent="0.25">
      <c r="D1326" s="49" t="s">
        <v>1069</v>
      </c>
    </row>
    <row r="1328" spans="2:4" x14ac:dyDescent="0.25">
      <c r="D1328" s="72" t="s">
        <v>1021</v>
      </c>
    </row>
    <row r="1383" spans="4:63" x14ac:dyDescent="0.25">
      <c r="D1383" s="72" t="s">
        <v>321</v>
      </c>
      <c r="N1383" s="72" t="s">
        <v>673</v>
      </c>
      <c r="X1383" s="72" t="s">
        <v>267</v>
      </c>
    </row>
    <row r="1384" spans="4:63" x14ac:dyDescent="0.25">
      <c r="D1384" s="46" t="s">
        <v>1036</v>
      </c>
      <c r="N1384" s="46" t="s">
        <v>1041</v>
      </c>
      <c r="X1384" s="46" t="s">
        <v>1046</v>
      </c>
    </row>
    <row r="1385" spans="4:63" x14ac:dyDescent="0.25">
      <c r="D1385" s="46" t="s">
        <v>1037</v>
      </c>
      <c r="N1385" s="46" t="s">
        <v>1042</v>
      </c>
    </row>
    <row r="1386" spans="4:63" x14ac:dyDescent="0.25">
      <c r="D1386" s="46" t="s">
        <v>1038</v>
      </c>
    </row>
    <row r="1387" spans="4:63" x14ac:dyDescent="0.25">
      <c r="D1387" s="46" t="s">
        <v>1039</v>
      </c>
    </row>
    <row r="1388" spans="4:63" x14ac:dyDescent="0.25">
      <c r="D1388" s="46" t="s">
        <v>1040</v>
      </c>
    </row>
    <row r="1390" spans="4:63" x14ac:dyDescent="0.25">
      <c r="D1390" s="51" t="s">
        <v>594</v>
      </c>
      <c r="E1390" s="47"/>
      <c r="F1390" s="47"/>
      <c r="G1390" s="47"/>
      <c r="H1390" s="47"/>
      <c r="I1390" s="47"/>
      <c r="J1390" s="47"/>
      <c r="K1390" s="47"/>
      <c r="L1390" s="47"/>
      <c r="M1390" s="47"/>
      <c r="N1390" s="47"/>
      <c r="O1390" s="47"/>
      <c r="P1390" s="47"/>
      <c r="Q1390" s="47"/>
      <c r="R1390" s="47"/>
      <c r="S1390" s="47"/>
      <c r="T1390" s="47"/>
      <c r="U1390" s="47"/>
      <c r="V1390" s="47"/>
      <c r="W1390" s="47"/>
      <c r="X1390" s="47"/>
      <c r="AA1390" s="52" t="s">
        <v>333</v>
      </c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  <c r="AL1390" s="48"/>
      <c r="AM1390" s="48"/>
      <c r="AN1390" s="48"/>
      <c r="AO1390" s="48"/>
      <c r="AP1390" s="48"/>
      <c r="AQ1390" s="48"/>
      <c r="AR1390" s="48"/>
      <c r="AS1390" s="48"/>
      <c r="AT1390" s="48"/>
      <c r="AU1390" s="48"/>
      <c r="AV1390" s="48"/>
      <c r="AW1390" s="48"/>
      <c r="AX1390" s="48"/>
      <c r="AY1390" s="48"/>
      <c r="AZ1390" s="48"/>
      <c r="BA1390" s="48"/>
      <c r="BB1390" s="48"/>
      <c r="BC1390" s="48"/>
      <c r="BD1390" s="48"/>
      <c r="BE1390" s="48"/>
      <c r="BF1390" s="48"/>
      <c r="BG1390" s="48"/>
      <c r="BH1390" s="48"/>
      <c r="BI1390" s="48"/>
      <c r="BJ1390" s="48"/>
      <c r="BK1390" s="48"/>
    </row>
    <row r="1391" spans="4:63" x14ac:dyDescent="0.25">
      <c r="D1391" s="51" t="s">
        <v>400</v>
      </c>
      <c r="E1391" s="47"/>
      <c r="F1391" s="47"/>
      <c r="G1391" s="47"/>
      <c r="H1391" s="47"/>
      <c r="I1391" s="47"/>
      <c r="J1391" s="47"/>
      <c r="K1391" s="47"/>
      <c r="L1391" s="47"/>
      <c r="M1391" s="47"/>
      <c r="N1391" s="47"/>
      <c r="O1391" s="47"/>
      <c r="P1391" s="47"/>
      <c r="Q1391" s="47"/>
      <c r="R1391" s="47"/>
      <c r="S1391" s="47"/>
      <c r="T1391" s="47"/>
      <c r="U1391" s="47"/>
      <c r="V1391" s="47"/>
      <c r="W1391" s="47"/>
      <c r="X1391" s="47"/>
      <c r="AA1391" s="52" t="s">
        <v>312</v>
      </c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  <c r="AL1391" s="48"/>
      <c r="AM1391" s="48"/>
      <c r="AN1391" s="48"/>
      <c r="AO1391" s="48"/>
      <c r="AP1391" s="48"/>
      <c r="AQ1391" s="48"/>
      <c r="AR1391" s="48"/>
      <c r="AS1391" s="48"/>
      <c r="AT1391" s="48"/>
      <c r="AU1391" s="48"/>
      <c r="AV1391" s="48"/>
      <c r="AW1391" s="48"/>
      <c r="AX1391" s="48"/>
      <c r="AY1391" s="48"/>
      <c r="AZ1391" s="48"/>
      <c r="BA1391" s="48"/>
      <c r="BB1391" s="48"/>
      <c r="BC1391" s="48"/>
      <c r="BD1391" s="48"/>
      <c r="BE1391" s="48"/>
      <c r="BF1391" s="48"/>
      <c r="BG1391" s="48"/>
      <c r="BH1391" s="48"/>
      <c r="BI1391" s="48"/>
      <c r="BJ1391" s="48"/>
      <c r="BK1391" s="48"/>
    </row>
    <row r="1392" spans="4:63" x14ac:dyDescent="0.25">
      <c r="D1392" s="51" t="s">
        <v>1057</v>
      </c>
      <c r="E1392" s="47"/>
      <c r="F1392" s="47"/>
      <c r="G1392" s="47"/>
      <c r="H1392" s="47"/>
      <c r="I1392" s="47"/>
      <c r="J1392" s="47"/>
      <c r="K1392" s="47"/>
      <c r="L1392" s="47"/>
      <c r="M1392" s="47"/>
      <c r="N1392" s="47"/>
      <c r="O1392" s="47"/>
      <c r="P1392" s="47"/>
      <c r="Q1392" s="47"/>
      <c r="R1392" s="47"/>
      <c r="S1392" s="47"/>
      <c r="T1392" s="47"/>
      <c r="U1392" s="47"/>
      <c r="V1392" s="47"/>
      <c r="W1392" s="47"/>
      <c r="X1392" s="47"/>
      <c r="AA1392" s="52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  <c r="AL1392" s="48"/>
      <c r="AM1392" s="48"/>
      <c r="AN1392" s="48"/>
      <c r="AO1392" s="48"/>
      <c r="AP1392" s="48"/>
      <c r="AQ1392" s="48"/>
      <c r="AR1392" s="48"/>
      <c r="AS1392" s="48"/>
      <c r="AT1392" s="48"/>
      <c r="AU1392" s="48"/>
      <c r="AV1392" s="48"/>
      <c r="AW1392" s="48"/>
      <c r="AX1392" s="48"/>
      <c r="AY1392" s="48"/>
      <c r="AZ1392" s="48"/>
      <c r="BA1392" s="48"/>
      <c r="BB1392" s="48"/>
      <c r="BC1392" s="48"/>
      <c r="BD1392" s="48"/>
      <c r="BE1392" s="48"/>
      <c r="BF1392" s="48"/>
      <c r="BG1392" s="48"/>
      <c r="BH1392" s="48"/>
      <c r="BI1392" s="48"/>
      <c r="BJ1392" s="48"/>
      <c r="BK1392" s="48"/>
    </row>
    <row r="1393" spans="4:63" x14ac:dyDescent="0.25">
      <c r="D1393" s="51" t="s">
        <v>1058</v>
      </c>
      <c r="E1393" s="47"/>
      <c r="F1393" s="47"/>
      <c r="G1393" s="47"/>
      <c r="H1393" s="47"/>
      <c r="I1393" s="47"/>
      <c r="J1393" s="47"/>
      <c r="K1393" s="47"/>
      <c r="L1393" s="47"/>
      <c r="M1393" s="47"/>
      <c r="N1393" s="47"/>
      <c r="O1393" s="47"/>
      <c r="P1393" s="47"/>
      <c r="Q1393" s="47"/>
      <c r="R1393" s="47"/>
      <c r="S1393" s="47"/>
      <c r="T1393" s="47"/>
      <c r="U1393" s="47"/>
      <c r="V1393" s="47"/>
      <c r="W1393" s="47"/>
      <c r="X1393" s="47"/>
      <c r="AA1393" s="52" t="s">
        <v>266</v>
      </c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  <c r="AL1393" s="48"/>
      <c r="AM1393" s="48"/>
      <c r="AN1393" s="48"/>
      <c r="AO1393" s="48"/>
      <c r="AP1393" s="48"/>
      <c r="AQ1393" s="48"/>
      <c r="AR1393" s="48"/>
      <c r="AS1393" s="48"/>
      <c r="AT1393" s="48"/>
      <c r="AU1393" s="48"/>
      <c r="AV1393" s="48"/>
      <c r="AW1393" s="48"/>
      <c r="AX1393" s="48"/>
      <c r="AY1393" s="48"/>
      <c r="AZ1393" s="48"/>
      <c r="BA1393" s="48"/>
      <c r="BB1393" s="48"/>
      <c r="BC1393" s="48"/>
      <c r="BD1393" s="48"/>
      <c r="BE1393" s="48"/>
      <c r="BF1393" s="48"/>
      <c r="BG1393" s="48"/>
      <c r="BH1393" s="48"/>
      <c r="BI1393" s="48"/>
      <c r="BJ1393" s="48"/>
      <c r="BK1393" s="48"/>
    </row>
    <row r="1394" spans="4:63" x14ac:dyDescent="0.25">
      <c r="D1394" s="51" t="s">
        <v>1059</v>
      </c>
      <c r="E1394" s="47"/>
      <c r="F1394" s="47"/>
      <c r="G1394" s="47"/>
      <c r="H1394" s="47"/>
      <c r="I1394" s="47"/>
      <c r="J1394" s="47"/>
      <c r="K1394" s="47"/>
      <c r="L1394" s="47"/>
      <c r="M1394" s="47"/>
      <c r="N1394" s="47"/>
      <c r="O1394" s="47"/>
      <c r="P1394" s="47"/>
      <c r="Q1394" s="47"/>
      <c r="R1394" s="47"/>
      <c r="S1394" s="47"/>
      <c r="T1394" s="47"/>
      <c r="U1394" s="47"/>
      <c r="V1394" s="47"/>
      <c r="W1394" s="47"/>
      <c r="X1394" s="47"/>
      <c r="AA1394" s="52" t="s">
        <v>280</v>
      </c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  <c r="AL1394" s="48"/>
      <c r="AM1394" s="48"/>
      <c r="AN1394" s="48"/>
      <c r="AO1394" s="48"/>
      <c r="AP1394" s="48"/>
      <c r="AQ1394" s="48"/>
      <c r="AR1394" s="48"/>
      <c r="AS1394" s="48"/>
      <c r="AT1394" s="48"/>
      <c r="AU1394" s="48"/>
      <c r="AV1394" s="48"/>
      <c r="AW1394" s="48"/>
      <c r="AX1394" s="48"/>
      <c r="AY1394" s="48"/>
      <c r="AZ1394" s="48"/>
      <c r="BA1394" s="48"/>
      <c r="BB1394" s="48"/>
      <c r="BC1394" s="48"/>
      <c r="BD1394" s="48"/>
      <c r="BE1394" s="48"/>
      <c r="BF1394" s="48"/>
      <c r="BG1394" s="48"/>
      <c r="BH1394" s="48"/>
      <c r="BI1394" s="48"/>
      <c r="BJ1394" s="48"/>
      <c r="BK1394" s="48"/>
    </row>
    <row r="1395" spans="4:63" x14ac:dyDescent="0.25">
      <c r="D1395" s="51" t="s">
        <v>1060</v>
      </c>
      <c r="E1395" s="47"/>
      <c r="F1395" s="47"/>
      <c r="G1395" s="47"/>
      <c r="H1395" s="47"/>
      <c r="I1395" s="47"/>
      <c r="J1395" s="47"/>
      <c r="K1395" s="47"/>
      <c r="L1395" s="47"/>
      <c r="M1395" s="47"/>
      <c r="N1395" s="47"/>
      <c r="O1395" s="47"/>
      <c r="P1395" s="47"/>
      <c r="Q1395" s="47"/>
      <c r="R1395" s="47"/>
      <c r="S1395" s="47"/>
      <c r="T1395" s="47"/>
      <c r="U1395" s="47"/>
      <c r="V1395" s="47"/>
      <c r="W1395" s="47"/>
      <c r="X1395" s="47"/>
      <c r="AA1395" s="52" t="s">
        <v>723</v>
      </c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  <c r="AL1395" s="48"/>
      <c r="AM1395" s="48"/>
      <c r="AN1395" s="48"/>
      <c r="AO1395" s="48"/>
      <c r="AP1395" s="48"/>
      <c r="AQ1395" s="48"/>
      <c r="AR1395" s="48"/>
      <c r="AS1395" s="48"/>
      <c r="AT1395" s="48"/>
      <c r="AU1395" s="48"/>
      <c r="AV1395" s="48"/>
      <c r="AW1395" s="48"/>
      <c r="AX1395" s="48"/>
      <c r="AY1395" s="48"/>
      <c r="AZ1395" s="48"/>
      <c r="BA1395" s="48"/>
      <c r="BB1395" s="48"/>
      <c r="BC1395" s="48"/>
      <c r="BD1395" s="48"/>
      <c r="BE1395" s="48"/>
      <c r="BF1395" s="48"/>
      <c r="BG1395" s="48"/>
      <c r="BH1395" s="48"/>
      <c r="BI1395" s="48"/>
      <c r="BJ1395" s="48"/>
      <c r="BK1395" s="48"/>
    </row>
    <row r="1396" spans="4:63" x14ac:dyDescent="0.25">
      <c r="D1396" s="51" t="s">
        <v>1061</v>
      </c>
      <c r="E1396" s="47"/>
      <c r="F1396" s="47"/>
      <c r="G1396" s="47"/>
      <c r="H1396" s="47"/>
      <c r="I1396" s="47"/>
      <c r="J1396" s="47"/>
      <c r="K1396" s="47"/>
      <c r="L1396" s="47"/>
      <c r="M1396" s="47"/>
      <c r="N1396" s="47"/>
      <c r="O1396" s="47"/>
      <c r="P1396" s="47"/>
      <c r="Q1396" s="47"/>
      <c r="R1396" s="47"/>
      <c r="S1396" s="47"/>
      <c r="T1396" s="47"/>
      <c r="U1396" s="47"/>
      <c r="V1396" s="47"/>
      <c r="W1396" s="47"/>
      <c r="X1396" s="47"/>
      <c r="AA1396" s="52" t="s">
        <v>1065</v>
      </c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  <c r="AL1396" s="48"/>
      <c r="AM1396" s="48"/>
      <c r="AN1396" s="48"/>
      <c r="AO1396" s="48"/>
      <c r="AP1396" s="48"/>
      <c r="AQ1396" s="48"/>
      <c r="AR1396" s="48"/>
      <c r="AS1396" s="48"/>
      <c r="AT1396" s="48"/>
      <c r="AU1396" s="48"/>
      <c r="AV1396" s="48"/>
      <c r="AW1396" s="48"/>
      <c r="AX1396" s="48"/>
      <c r="AY1396" s="48"/>
      <c r="AZ1396" s="48"/>
      <c r="BA1396" s="48"/>
      <c r="BB1396" s="48"/>
      <c r="BC1396" s="48"/>
      <c r="BD1396" s="48"/>
      <c r="BE1396" s="48"/>
      <c r="BF1396" s="48"/>
      <c r="BG1396" s="48"/>
      <c r="BH1396" s="48"/>
      <c r="BI1396" s="48"/>
      <c r="BJ1396" s="48"/>
      <c r="BK1396" s="48"/>
    </row>
    <row r="1397" spans="4:63" x14ac:dyDescent="0.25">
      <c r="D1397" s="51" t="s">
        <v>533</v>
      </c>
      <c r="E1397" s="47"/>
      <c r="F1397" s="47"/>
      <c r="G1397" s="47"/>
      <c r="H1397" s="47"/>
      <c r="I1397" s="47"/>
      <c r="J1397" s="47"/>
      <c r="K1397" s="47"/>
      <c r="L1397" s="47"/>
      <c r="M1397" s="47"/>
      <c r="N1397" s="47"/>
      <c r="O1397" s="47"/>
      <c r="P1397" s="47"/>
      <c r="Q1397" s="47"/>
      <c r="R1397" s="47"/>
      <c r="S1397" s="47"/>
      <c r="T1397" s="47"/>
      <c r="U1397" s="47"/>
      <c r="V1397" s="47"/>
      <c r="W1397" s="47"/>
      <c r="X1397" s="47"/>
      <c r="AA1397" s="52"/>
      <c r="AB1397" s="48"/>
      <c r="AC1397" s="48"/>
      <c r="AD1397" s="48"/>
      <c r="AE1397" s="48"/>
      <c r="AF1397" s="48"/>
      <c r="AG1397" s="48"/>
      <c r="AH1397" s="48"/>
      <c r="AI1397" s="48"/>
      <c r="AJ1397" s="48"/>
      <c r="AK1397" s="48"/>
      <c r="AL1397" s="48"/>
      <c r="AM1397" s="48"/>
      <c r="AN1397" s="48"/>
      <c r="AO1397" s="48"/>
      <c r="AP1397" s="48"/>
      <c r="AQ1397" s="48"/>
      <c r="AR1397" s="48"/>
      <c r="AS1397" s="48"/>
      <c r="AT1397" s="48"/>
      <c r="AU1397" s="48"/>
      <c r="AV1397" s="48"/>
      <c r="AW1397" s="48"/>
      <c r="AX1397" s="48"/>
      <c r="AY1397" s="48"/>
      <c r="AZ1397" s="48"/>
      <c r="BA1397" s="48"/>
      <c r="BB1397" s="48"/>
      <c r="BC1397" s="48"/>
      <c r="BD1397" s="48"/>
      <c r="BE1397" s="48"/>
      <c r="BF1397" s="48"/>
      <c r="BG1397" s="48"/>
      <c r="BH1397" s="48"/>
      <c r="BI1397" s="48"/>
      <c r="BJ1397" s="48"/>
      <c r="BK1397" s="48"/>
    </row>
    <row r="1398" spans="4:63" x14ac:dyDescent="0.25">
      <c r="D1398" s="51" t="s">
        <v>372</v>
      </c>
      <c r="E1398" s="47"/>
      <c r="F1398" s="47"/>
      <c r="G1398" s="47"/>
      <c r="H1398" s="47"/>
      <c r="I1398" s="47"/>
      <c r="J1398" s="47"/>
      <c r="K1398" s="47"/>
      <c r="L1398" s="47"/>
      <c r="M1398" s="47"/>
      <c r="N1398" s="47"/>
      <c r="O1398" s="47"/>
      <c r="P1398" s="47"/>
      <c r="Q1398" s="47"/>
      <c r="R1398" s="47"/>
      <c r="S1398" s="47"/>
      <c r="T1398" s="47"/>
      <c r="U1398" s="47"/>
      <c r="V1398" s="47"/>
      <c r="W1398" s="47"/>
      <c r="X1398" s="47"/>
      <c r="AA1398" s="52" t="s">
        <v>676</v>
      </c>
      <c r="AB1398" s="48"/>
      <c r="AC1398" s="48"/>
      <c r="AD1398" s="48"/>
      <c r="AE1398" s="48"/>
      <c r="AF1398" s="48"/>
      <c r="AG1398" s="48"/>
      <c r="AH1398" s="48"/>
      <c r="AI1398" s="48"/>
      <c r="AJ1398" s="48"/>
      <c r="AK1398" s="48"/>
      <c r="AL1398" s="48"/>
      <c r="AM1398" s="48"/>
      <c r="AN1398" s="48"/>
      <c r="AO1398" s="48"/>
      <c r="AP1398" s="48"/>
      <c r="AQ1398" s="48"/>
      <c r="AR1398" s="48"/>
      <c r="AS1398" s="48"/>
      <c r="AT1398" s="48"/>
      <c r="AU1398" s="48"/>
      <c r="AV1398" s="48"/>
      <c r="AW1398" s="48"/>
      <c r="AX1398" s="48"/>
      <c r="AY1398" s="48"/>
      <c r="AZ1398" s="48"/>
      <c r="BA1398" s="48"/>
      <c r="BB1398" s="48"/>
      <c r="BC1398" s="48"/>
      <c r="BD1398" s="48"/>
      <c r="BE1398" s="48"/>
      <c r="BF1398" s="48"/>
      <c r="BG1398" s="48"/>
      <c r="BH1398" s="48"/>
      <c r="BI1398" s="48"/>
      <c r="BJ1398" s="48"/>
      <c r="BK1398" s="48"/>
    </row>
    <row r="1399" spans="4:63" x14ac:dyDescent="0.25">
      <c r="D1399" s="51" t="s">
        <v>540</v>
      </c>
      <c r="E1399" s="47"/>
      <c r="F1399" s="47"/>
      <c r="G1399" s="47"/>
      <c r="H1399" s="47"/>
      <c r="I1399" s="47"/>
      <c r="J1399" s="47"/>
      <c r="K1399" s="47"/>
      <c r="L1399" s="47"/>
      <c r="M1399" s="47"/>
      <c r="N1399" s="47"/>
      <c r="O1399" s="47"/>
      <c r="P1399" s="47"/>
      <c r="Q1399" s="47"/>
      <c r="R1399" s="47"/>
      <c r="S1399" s="47"/>
      <c r="T1399" s="47"/>
      <c r="U1399" s="47"/>
      <c r="V1399" s="47"/>
      <c r="W1399" s="47"/>
      <c r="X1399" s="47"/>
      <c r="AA1399" s="52" t="s">
        <v>280</v>
      </c>
      <c r="AB1399" s="48"/>
      <c r="AC1399" s="48"/>
      <c r="AD1399" s="48"/>
      <c r="AE1399" s="48"/>
      <c r="AF1399" s="48"/>
      <c r="AG1399" s="48"/>
      <c r="AH1399" s="48"/>
      <c r="AI1399" s="48"/>
      <c r="AJ1399" s="48"/>
      <c r="AK1399" s="48"/>
      <c r="AL1399" s="48"/>
      <c r="AM1399" s="48"/>
      <c r="AN1399" s="48"/>
      <c r="AO1399" s="48"/>
      <c r="AP1399" s="48"/>
      <c r="AQ1399" s="48"/>
      <c r="AR1399" s="48"/>
      <c r="AS1399" s="48"/>
      <c r="AT1399" s="48"/>
      <c r="AU1399" s="48"/>
      <c r="AV1399" s="48"/>
      <c r="AW1399" s="48"/>
      <c r="AX1399" s="48"/>
      <c r="AY1399" s="48"/>
      <c r="AZ1399" s="48"/>
      <c r="BA1399" s="48"/>
      <c r="BB1399" s="48"/>
      <c r="BC1399" s="48"/>
      <c r="BD1399" s="48"/>
      <c r="BE1399" s="48"/>
      <c r="BF1399" s="48"/>
      <c r="BG1399" s="48"/>
      <c r="BH1399" s="48"/>
      <c r="BI1399" s="48"/>
      <c r="BJ1399" s="48"/>
      <c r="BK1399" s="48"/>
    </row>
    <row r="1400" spans="4:63" x14ac:dyDescent="0.25">
      <c r="D1400" s="51" t="s">
        <v>602</v>
      </c>
      <c r="E1400" s="47"/>
      <c r="F1400" s="47"/>
      <c r="G1400" s="47"/>
      <c r="H1400" s="47"/>
      <c r="I1400" s="47"/>
      <c r="J1400" s="47"/>
      <c r="K1400" s="47"/>
      <c r="L1400" s="47"/>
      <c r="M1400" s="47"/>
      <c r="N1400" s="47"/>
      <c r="O1400" s="47"/>
      <c r="P1400" s="47"/>
      <c r="Q1400" s="47"/>
      <c r="R1400" s="47"/>
      <c r="S1400" s="47"/>
      <c r="T1400" s="47"/>
      <c r="U1400" s="47"/>
      <c r="V1400" s="47"/>
      <c r="W1400" s="47"/>
      <c r="X1400" s="47"/>
      <c r="AA1400" s="52" t="s">
        <v>723</v>
      </c>
      <c r="AB1400" s="48"/>
      <c r="AC1400" s="48"/>
      <c r="AD1400" s="48"/>
      <c r="AE1400" s="48"/>
      <c r="AF1400" s="48"/>
      <c r="AG1400" s="48"/>
      <c r="AH1400" s="48"/>
      <c r="AI1400" s="48"/>
      <c r="AJ1400" s="48"/>
      <c r="AK1400" s="48"/>
      <c r="AL1400" s="48"/>
      <c r="AM1400" s="48"/>
      <c r="AN1400" s="48"/>
      <c r="AO1400" s="48"/>
      <c r="AP1400" s="48"/>
      <c r="AQ1400" s="48"/>
      <c r="AR1400" s="48"/>
      <c r="AS1400" s="48"/>
      <c r="AT1400" s="48"/>
      <c r="AU1400" s="48"/>
      <c r="AV1400" s="48"/>
      <c r="AW1400" s="48"/>
      <c r="AX1400" s="48"/>
      <c r="AY1400" s="48"/>
      <c r="AZ1400" s="48"/>
      <c r="BA1400" s="48"/>
      <c r="BB1400" s="48"/>
      <c r="BC1400" s="48"/>
      <c r="BD1400" s="48"/>
      <c r="BE1400" s="48"/>
      <c r="BF1400" s="48"/>
      <c r="BG1400" s="48"/>
      <c r="BH1400" s="48"/>
      <c r="BI1400" s="48"/>
      <c r="BJ1400" s="48"/>
      <c r="BK1400" s="48"/>
    </row>
    <row r="1401" spans="4:63" x14ac:dyDescent="0.25">
      <c r="D1401" s="51" t="s">
        <v>595</v>
      </c>
      <c r="E1401" s="47"/>
      <c r="F1401" s="47"/>
      <c r="G1401" s="47"/>
      <c r="H1401" s="47"/>
      <c r="I1401" s="47"/>
      <c r="J1401" s="47"/>
      <c r="K1401" s="47"/>
      <c r="L1401" s="47"/>
      <c r="M1401" s="47"/>
      <c r="N1401" s="47"/>
      <c r="O1401" s="47"/>
      <c r="P1401" s="47"/>
      <c r="Q1401" s="47"/>
      <c r="R1401" s="47"/>
      <c r="S1401" s="47"/>
      <c r="T1401" s="47"/>
      <c r="U1401" s="47"/>
      <c r="V1401" s="47"/>
      <c r="W1401" s="47"/>
      <c r="X1401" s="47"/>
      <c r="AA1401" s="52" t="s">
        <v>1070</v>
      </c>
      <c r="AB1401" s="48"/>
      <c r="AC1401" s="48"/>
      <c r="AD1401" s="48"/>
      <c r="AE1401" s="48"/>
      <c r="AF1401" s="48"/>
      <c r="AG1401" s="48"/>
      <c r="AH1401" s="48"/>
      <c r="AI1401" s="48"/>
      <c r="AJ1401" s="48"/>
      <c r="AK1401" s="48"/>
      <c r="AL1401" s="48"/>
      <c r="AM1401" s="48"/>
      <c r="AN1401" s="48"/>
      <c r="AO1401" s="48"/>
      <c r="AP1401" s="48"/>
      <c r="AQ1401" s="48"/>
      <c r="AR1401" s="48"/>
      <c r="AS1401" s="48"/>
      <c r="AT1401" s="48"/>
      <c r="AU1401" s="48"/>
      <c r="AV1401" s="48"/>
      <c r="AW1401" s="48"/>
      <c r="AX1401" s="48"/>
      <c r="AY1401" s="48"/>
      <c r="AZ1401" s="48"/>
      <c r="BA1401" s="48"/>
      <c r="BB1401" s="48"/>
      <c r="BC1401" s="48"/>
      <c r="BD1401" s="48"/>
      <c r="BE1401" s="48"/>
      <c r="BF1401" s="48"/>
      <c r="BG1401" s="48"/>
      <c r="BH1401" s="48"/>
      <c r="BI1401" s="48"/>
      <c r="BJ1401" s="48"/>
      <c r="BK1401" s="48"/>
    </row>
    <row r="1402" spans="4:63" x14ac:dyDescent="0.25">
      <c r="D1402" s="51" t="s">
        <v>603</v>
      </c>
      <c r="E1402" s="47"/>
      <c r="F1402" s="47"/>
      <c r="G1402" s="47"/>
      <c r="H1402" s="47"/>
      <c r="I1402" s="47"/>
      <c r="J1402" s="47"/>
      <c r="K1402" s="47"/>
      <c r="L1402" s="47"/>
      <c r="M1402" s="47"/>
      <c r="N1402" s="47"/>
      <c r="O1402" s="47"/>
      <c r="P1402" s="47"/>
      <c r="Q1402" s="47"/>
      <c r="R1402" s="47"/>
      <c r="S1402" s="47"/>
      <c r="T1402" s="47"/>
      <c r="U1402" s="47"/>
      <c r="V1402" s="47"/>
      <c r="W1402" s="47"/>
      <c r="X1402" s="47"/>
      <c r="AA1402" s="52"/>
      <c r="AB1402" s="48"/>
      <c r="AC1402" s="48"/>
      <c r="AD1402" s="48"/>
      <c r="AE1402" s="48"/>
      <c r="AF1402" s="48"/>
      <c r="AG1402" s="48"/>
      <c r="AH1402" s="48"/>
      <c r="AI1402" s="48"/>
      <c r="AJ1402" s="48"/>
      <c r="AK1402" s="48"/>
      <c r="AL1402" s="48"/>
      <c r="AM1402" s="48"/>
      <c r="AN1402" s="48"/>
      <c r="AO1402" s="48"/>
      <c r="AP1402" s="48"/>
      <c r="AQ1402" s="48"/>
      <c r="AR1402" s="48"/>
      <c r="AS1402" s="48"/>
      <c r="AT1402" s="48"/>
      <c r="AU1402" s="48"/>
      <c r="AV1402" s="48"/>
      <c r="AW1402" s="48"/>
      <c r="AX1402" s="48"/>
      <c r="AY1402" s="48"/>
      <c r="AZ1402" s="48"/>
      <c r="BA1402" s="48"/>
      <c r="BB1402" s="48"/>
      <c r="BC1402" s="48"/>
      <c r="BD1402" s="48"/>
      <c r="BE1402" s="48"/>
      <c r="BF1402" s="48"/>
      <c r="BG1402" s="48"/>
      <c r="BH1402" s="48"/>
      <c r="BI1402" s="48"/>
      <c r="BJ1402" s="48"/>
      <c r="BK1402" s="48"/>
    </row>
    <row r="1403" spans="4:63" x14ac:dyDescent="0.25">
      <c r="D1403" s="51" t="s">
        <v>596</v>
      </c>
      <c r="E1403" s="47"/>
      <c r="F1403" s="47"/>
      <c r="G1403" s="47"/>
      <c r="H1403" s="47"/>
      <c r="I1403" s="47"/>
      <c r="J1403" s="47"/>
      <c r="K1403" s="47"/>
      <c r="L1403" s="47"/>
      <c r="M1403" s="47"/>
      <c r="N1403" s="47"/>
      <c r="O1403" s="47"/>
      <c r="P1403" s="47"/>
      <c r="Q1403" s="47"/>
      <c r="R1403" s="47"/>
      <c r="S1403" s="47"/>
      <c r="T1403" s="47"/>
      <c r="U1403" s="47"/>
      <c r="V1403" s="47"/>
      <c r="W1403" s="47"/>
      <c r="X1403" s="47"/>
      <c r="AA1403" s="52" t="s">
        <v>501</v>
      </c>
      <c r="AB1403" s="48"/>
      <c r="AC1403" s="48"/>
      <c r="AD1403" s="48"/>
      <c r="AE1403" s="48"/>
      <c r="AF1403" s="48"/>
      <c r="AG1403" s="48"/>
      <c r="AH1403" s="48"/>
      <c r="AI1403" s="48"/>
      <c r="AJ1403" s="48"/>
      <c r="AK1403" s="48"/>
      <c r="AL1403" s="48"/>
      <c r="AM1403" s="48"/>
      <c r="AN1403" s="48"/>
      <c r="AO1403" s="48"/>
      <c r="AP1403" s="48"/>
      <c r="AQ1403" s="48"/>
      <c r="AR1403" s="48"/>
      <c r="AS1403" s="48"/>
      <c r="AT1403" s="48"/>
      <c r="AU1403" s="48"/>
      <c r="AV1403" s="48"/>
      <c r="AW1403" s="48"/>
      <c r="AX1403" s="48"/>
      <c r="AY1403" s="48"/>
      <c r="AZ1403" s="48"/>
      <c r="BA1403" s="48"/>
      <c r="BB1403" s="48"/>
      <c r="BC1403" s="48"/>
      <c r="BD1403" s="48"/>
      <c r="BE1403" s="48"/>
      <c r="BF1403" s="48"/>
      <c r="BG1403" s="48"/>
      <c r="BH1403" s="48"/>
      <c r="BI1403" s="48"/>
      <c r="BJ1403" s="48"/>
      <c r="BK1403" s="48"/>
    </row>
    <row r="1404" spans="4:63" x14ac:dyDescent="0.25">
      <c r="D1404" s="51" t="s">
        <v>604</v>
      </c>
      <c r="E1404" s="47"/>
      <c r="F1404" s="47"/>
      <c r="G1404" s="47"/>
      <c r="H1404" s="47"/>
      <c r="I1404" s="47"/>
      <c r="J1404" s="47"/>
      <c r="K1404" s="47"/>
      <c r="L1404" s="47"/>
      <c r="M1404" s="47"/>
      <c r="N1404" s="47"/>
      <c r="O1404" s="47"/>
      <c r="P1404" s="47"/>
      <c r="Q1404" s="47"/>
      <c r="R1404" s="47"/>
      <c r="S1404" s="47"/>
      <c r="T1404" s="47"/>
      <c r="U1404" s="47"/>
      <c r="V1404" s="47"/>
      <c r="W1404" s="47"/>
      <c r="X1404" s="47"/>
      <c r="AA1404" s="52" t="s">
        <v>280</v>
      </c>
      <c r="AB1404" s="48"/>
      <c r="AC1404" s="48"/>
      <c r="AD1404" s="48"/>
      <c r="AE1404" s="48"/>
      <c r="AF1404" s="48"/>
      <c r="AG1404" s="48"/>
      <c r="AH1404" s="48"/>
      <c r="AI1404" s="48"/>
      <c r="AJ1404" s="48"/>
      <c r="AK1404" s="48"/>
      <c r="AL1404" s="48"/>
      <c r="AM1404" s="48"/>
      <c r="AN1404" s="48"/>
      <c r="AO1404" s="48"/>
      <c r="AP1404" s="48"/>
      <c r="AQ1404" s="48"/>
      <c r="AR1404" s="48"/>
      <c r="AS1404" s="48"/>
      <c r="AT1404" s="48"/>
      <c r="AU1404" s="48"/>
      <c r="AV1404" s="48"/>
      <c r="AW1404" s="48"/>
      <c r="AX1404" s="48"/>
      <c r="AY1404" s="48"/>
      <c r="AZ1404" s="48"/>
      <c r="BA1404" s="48"/>
      <c r="BB1404" s="48"/>
      <c r="BC1404" s="48"/>
      <c r="BD1404" s="48"/>
      <c r="BE1404" s="48"/>
      <c r="BF1404" s="48"/>
      <c r="BG1404" s="48"/>
      <c r="BH1404" s="48"/>
      <c r="BI1404" s="48"/>
      <c r="BJ1404" s="48"/>
      <c r="BK1404" s="48"/>
    </row>
    <row r="1405" spans="4:63" x14ac:dyDescent="0.25">
      <c r="D1405" s="51" t="s">
        <v>597</v>
      </c>
      <c r="E1405" s="47"/>
      <c r="F1405" s="47"/>
      <c r="G1405" s="47"/>
      <c r="H1405" s="47"/>
      <c r="I1405" s="47"/>
      <c r="J1405" s="47"/>
      <c r="K1405" s="47"/>
      <c r="L1405" s="47"/>
      <c r="M1405" s="47"/>
      <c r="N1405" s="47"/>
      <c r="O1405" s="47"/>
      <c r="P1405" s="47"/>
      <c r="Q1405" s="47"/>
      <c r="R1405" s="47"/>
      <c r="S1405" s="47"/>
      <c r="T1405" s="47"/>
      <c r="U1405" s="47"/>
      <c r="V1405" s="47"/>
      <c r="W1405" s="47"/>
      <c r="X1405" s="47"/>
      <c r="AA1405" s="52" t="s">
        <v>1066</v>
      </c>
      <c r="AB1405" s="48"/>
      <c r="AC1405" s="48"/>
      <c r="AD1405" s="48"/>
      <c r="AE1405" s="48"/>
      <c r="AF1405" s="48"/>
      <c r="AG1405" s="48"/>
      <c r="AH1405" s="48"/>
      <c r="AI1405" s="48"/>
      <c r="AJ1405" s="48"/>
      <c r="AK1405" s="48"/>
      <c r="AL1405" s="48"/>
      <c r="AM1405" s="48"/>
      <c r="AN1405" s="48"/>
      <c r="AO1405" s="48"/>
      <c r="AP1405" s="48"/>
      <c r="AQ1405" s="48"/>
      <c r="AR1405" s="48"/>
      <c r="AS1405" s="48"/>
      <c r="AT1405" s="48"/>
      <c r="AU1405" s="48"/>
      <c r="AV1405" s="48"/>
      <c r="AW1405" s="48"/>
      <c r="AX1405" s="48"/>
      <c r="AY1405" s="48"/>
      <c r="AZ1405" s="48"/>
      <c r="BA1405" s="48"/>
      <c r="BB1405" s="48"/>
      <c r="BC1405" s="48"/>
      <c r="BD1405" s="48"/>
      <c r="BE1405" s="48"/>
      <c r="BF1405" s="48"/>
      <c r="BG1405" s="48"/>
      <c r="BH1405" s="48"/>
      <c r="BI1405" s="48"/>
      <c r="BJ1405" s="48"/>
      <c r="BK1405" s="48"/>
    </row>
    <row r="1406" spans="4:63" x14ac:dyDescent="0.25">
      <c r="D1406" s="51" t="s">
        <v>605</v>
      </c>
      <c r="E1406" s="47"/>
      <c r="F1406" s="47"/>
      <c r="G1406" s="47"/>
      <c r="H1406" s="47"/>
      <c r="I1406" s="47"/>
      <c r="J1406" s="47"/>
      <c r="K1406" s="47"/>
      <c r="L1406" s="47"/>
      <c r="M1406" s="47"/>
      <c r="N1406" s="47"/>
      <c r="O1406" s="47"/>
      <c r="P1406" s="47"/>
      <c r="Q1406" s="47"/>
      <c r="R1406" s="47"/>
      <c r="S1406" s="47"/>
      <c r="T1406" s="47"/>
      <c r="U1406" s="47"/>
      <c r="V1406" s="47"/>
      <c r="W1406" s="47"/>
      <c r="X1406" s="47"/>
      <c r="AA1406" s="52" t="s">
        <v>1067</v>
      </c>
      <c r="AB1406" s="48"/>
      <c r="AC1406" s="48"/>
      <c r="AD1406" s="48"/>
      <c r="AE1406" s="48"/>
      <c r="AF1406" s="48"/>
      <c r="AG1406" s="48"/>
      <c r="AH1406" s="48"/>
      <c r="AI1406" s="48"/>
      <c r="AJ1406" s="48"/>
      <c r="AK1406" s="48"/>
      <c r="AL1406" s="48"/>
      <c r="AM1406" s="48"/>
      <c r="AN1406" s="48"/>
      <c r="AO1406" s="48"/>
      <c r="AP1406" s="48"/>
      <c r="AQ1406" s="48"/>
      <c r="AR1406" s="48"/>
      <c r="AS1406" s="48"/>
      <c r="AT1406" s="48"/>
      <c r="AU1406" s="48"/>
      <c r="AV1406" s="48"/>
      <c r="AW1406" s="48"/>
      <c r="AX1406" s="48"/>
      <c r="AY1406" s="48"/>
      <c r="AZ1406" s="48"/>
      <c r="BA1406" s="48"/>
      <c r="BB1406" s="48"/>
      <c r="BC1406" s="48"/>
      <c r="BD1406" s="48"/>
      <c r="BE1406" s="48"/>
      <c r="BF1406" s="48"/>
      <c r="BG1406" s="48"/>
      <c r="BH1406" s="48"/>
      <c r="BI1406" s="48"/>
      <c r="BJ1406" s="48"/>
      <c r="BK1406" s="48"/>
    </row>
    <row r="1407" spans="4:63" x14ac:dyDescent="0.25">
      <c r="D1407" s="51" t="s">
        <v>598</v>
      </c>
      <c r="E1407" s="47"/>
      <c r="F1407" s="47"/>
      <c r="G1407" s="47"/>
      <c r="H1407" s="47"/>
      <c r="I1407" s="47"/>
      <c r="J1407" s="47"/>
      <c r="K1407" s="47"/>
      <c r="L1407" s="47"/>
      <c r="M1407" s="47"/>
      <c r="N1407" s="47"/>
      <c r="O1407" s="47"/>
      <c r="P1407" s="47"/>
      <c r="Q1407" s="47"/>
      <c r="R1407" s="47"/>
      <c r="S1407" s="47"/>
      <c r="T1407" s="47"/>
      <c r="U1407" s="47"/>
      <c r="V1407" s="47"/>
      <c r="W1407" s="47"/>
      <c r="X1407" s="47"/>
      <c r="AA1407" s="52" t="s">
        <v>1068</v>
      </c>
      <c r="AB1407" s="48"/>
      <c r="AC1407" s="48"/>
      <c r="AD1407" s="48"/>
      <c r="AE1407" s="48"/>
      <c r="AF1407" s="48"/>
      <c r="AG1407" s="48"/>
      <c r="AH1407" s="48"/>
      <c r="AI1407" s="48"/>
      <c r="AJ1407" s="48"/>
      <c r="AK1407" s="48"/>
      <c r="AL1407" s="48"/>
      <c r="AM1407" s="48"/>
      <c r="AN1407" s="48"/>
      <c r="AO1407" s="48"/>
      <c r="AP1407" s="48"/>
      <c r="AQ1407" s="48"/>
      <c r="AR1407" s="48"/>
      <c r="AS1407" s="48"/>
      <c r="AT1407" s="48"/>
      <c r="AU1407" s="48"/>
      <c r="AV1407" s="48"/>
      <c r="AW1407" s="48"/>
      <c r="AX1407" s="48"/>
      <c r="AY1407" s="48"/>
      <c r="AZ1407" s="48"/>
      <c r="BA1407" s="48"/>
      <c r="BB1407" s="48"/>
      <c r="BC1407" s="48"/>
      <c r="BD1407" s="48"/>
      <c r="BE1407" s="48"/>
      <c r="BF1407" s="48"/>
      <c r="BG1407" s="48"/>
      <c r="BH1407" s="48"/>
      <c r="BI1407" s="48"/>
      <c r="BJ1407" s="48"/>
      <c r="BK1407" s="48"/>
    </row>
    <row r="1408" spans="4:63" x14ac:dyDescent="0.25">
      <c r="D1408" s="51" t="s">
        <v>606</v>
      </c>
      <c r="E1408" s="47"/>
      <c r="F1408" s="47"/>
      <c r="G1408" s="47"/>
      <c r="H1408" s="47"/>
      <c r="I1408" s="47"/>
      <c r="J1408" s="47"/>
      <c r="K1408" s="47"/>
      <c r="L1408" s="47"/>
      <c r="M1408" s="47"/>
      <c r="N1408" s="47"/>
      <c r="O1408" s="47"/>
      <c r="P1408" s="47"/>
      <c r="Q1408" s="47"/>
      <c r="R1408" s="47"/>
      <c r="S1408" s="47"/>
      <c r="T1408" s="47"/>
      <c r="U1408" s="47"/>
      <c r="V1408" s="47"/>
      <c r="W1408" s="47"/>
      <c r="X1408" s="47"/>
      <c r="AA1408" s="52"/>
      <c r="AB1408" s="48"/>
      <c r="AC1408" s="48"/>
      <c r="AD1408" s="48"/>
      <c r="AE1408" s="48"/>
      <c r="AF1408" s="48"/>
      <c r="AG1408" s="48"/>
      <c r="AH1408" s="48"/>
      <c r="AI1408" s="48"/>
      <c r="AJ1408" s="48"/>
      <c r="AK1408" s="48"/>
      <c r="AL1408" s="48"/>
      <c r="AM1408" s="48"/>
      <c r="AN1408" s="48"/>
      <c r="AO1408" s="48"/>
      <c r="AP1408" s="48"/>
      <c r="AQ1408" s="48"/>
      <c r="AR1408" s="48"/>
      <c r="AS1408" s="48"/>
      <c r="AT1408" s="48"/>
      <c r="AU1408" s="48"/>
      <c r="AV1408" s="48"/>
      <c r="AW1408" s="48"/>
      <c r="AX1408" s="48"/>
      <c r="AY1408" s="48"/>
      <c r="AZ1408" s="48"/>
      <c r="BA1408" s="48"/>
      <c r="BB1408" s="48"/>
      <c r="BC1408" s="48"/>
      <c r="BD1408" s="48"/>
      <c r="BE1408" s="48"/>
      <c r="BF1408" s="48"/>
      <c r="BG1408" s="48"/>
      <c r="BH1408" s="48"/>
      <c r="BI1408" s="48"/>
      <c r="BJ1408" s="48"/>
      <c r="BK1408" s="48"/>
    </row>
    <row r="1409" spans="4:63" x14ac:dyDescent="0.25">
      <c r="D1409" s="51" t="s">
        <v>458</v>
      </c>
      <c r="E1409" s="47"/>
      <c r="F1409" s="47"/>
      <c r="G1409" s="47"/>
      <c r="H1409" s="47"/>
      <c r="I1409" s="47"/>
      <c r="J1409" s="47"/>
      <c r="K1409" s="47"/>
      <c r="L1409" s="47"/>
      <c r="M1409" s="47"/>
      <c r="N1409" s="47"/>
      <c r="O1409" s="47"/>
      <c r="P1409" s="47"/>
      <c r="Q1409" s="47"/>
      <c r="R1409" s="47"/>
      <c r="S1409" s="47"/>
      <c r="T1409" s="47"/>
      <c r="U1409" s="47"/>
      <c r="V1409" s="47"/>
      <c r="W1409" s="47"/>
      <c r="X1409" s="47"/>
      <c r="AA1409" s="52" t="s">
        <v>261</v>
      </c>
      <c r="AB1409" s="48"/>
      <c r="AC1409" s="48"/>
      <c r="AD1409" s="48"/>
      <c r="AE1409" s="48"/>
      <c r="AF1409" s="48"/>
      <c r="AG1409" s="48"/>
      <c r="AH1409" s="48"/>
      <c r="AI1409" s="48"/>
      <c r="AJ1409" s="48"/>
      <c r="AK1409" s="48"/>
      <c r="AL1409" s="48"/>
      <c r="AM1409" s="48"/>
      <c r="AN1409" s="48"/>
      <c r="AO1409" s="48"/>
      <c r="AP1409" s="48"/>
      <c r="AQ1409" s="48"/>
      <c r="AR1409" s="48"/>
      <c r="AS1409" s="48"/>
      <c r="AT1409" s="48"/>
      <c r="AU1409" s="48"/>
      <c r="AV1409" s="48"/>
      <c r="AW1409" s="48"/>
      <c r="AX1409" s="48"/>
      <c r="AY1409" s="48"/>
      <c r="AZ1409" s="48"/>
      <c r="BA1409" s="48"/>
      <c r="BB1409" s="48"/>
      <c r="BC1409" s="48"/>
      <c r="BD1409" s="48"/>
      <c r="BE1409" s="48"/>
      <c r="BF1409" s="48"/>
      <c r="BG1409" s="48"/>
      <c r="BH1409" s="48"/>
      <c r="BI1409" s="48"/>
      <c r="BJ1409" s="48"/>
      <c r="BK1409" s="48"/>
    </row>
    <row r="1410" spans="4:63" x14ac:dyDescent="0.25">
      <c r="D1410" s="51" t="s">
        <v>607</v>
      </c>
      <c r="E1410" s="47"/>
      <c r="F1410" s="47"/>
      <c r="G1410" s="47"/>
      <c r="H1410" s="47"/>
      <c r="I1410" s="47"/>
      <c r="J1410" s="47"/>
      <c r="K1410" s="47"/>
      <c r="L1410" s="47"/>
      <c r="M1410" s="47"/>
      <c r="N1410" s="47"/>
      <c r="O1410" s="47"/>
      <c r="P1410" s="47"/>
      <c r="Q1410" s="47"/>
      <c r="R1410" s="47"/>
      <c r="S1410" s="47"/>
      <c r="T1410" s="47"/>
      <c r="U1410" s="47"/>
      <c r="V1410" s="47"/>
      <c r="W1410" s="47"/>
      <c r="X1410" s="47"/>
      <c r="AA1410" s="52" t="s">
        <v>262</v>
      </c>
      <c r="AB1410" s="48"/>
      <c r="AC1410" s="48"/>
      <c r="AD1410" s="48"/>
      <c r="AE1410" s="48"/>
      <c r="AF1410" s="48"/>
      <c r="AG1410" s="48"/>
      <c r="AH1410" s="48"/>
      <c r="AI1410" s="48"/>
      <c r="AJ1410" s="48"/>
      <c r="AK1410" s="48"/>
      <c r="AL1410" s="48"/>
      <c r="AM1410" s="48"/>
      <c r="AN1410" s="48"/>
      <c r="AO1410" s="48"/>
      <c r="AP1410" s="48"/>
      <c r="AQ1410" s="48"/>
      <c r="AR1410" s="48"/>
      <c r="AS1410" s="48"/>
      <c r="AT1410" s="48"/>
      <c r="AU1410" s="48"/>
      <c r="AV1410" s="48"/>
      <c r="AW1410" s="48"/>
      <c r="AX1410" s="48"/>
      <c r="AY1410" s="48"/>
      <c r="AZ1410" s="48"/>
      <c r="BA1410" s="48"/>
      <c r="BB1410" s="48"/>
      <c r="BC1410" s="48"/>
      <c r="BD1410" s="48"/>
      <c r="BE1410" s="48"/>
      <c r="BF1410" s="48"/>
      <c r="BG1410" s="48"/>
      <c r="BH1410" s="48"/>
      <c r="BI1410" s="48"/>
      <c r="BJ1410" s="48"/>
      <c r="BK1410" s="48"/>
    </row>
    <row r="1411" spans="4:63" x14ac:dyDescent="0.25">
      <c r="D1411" s="51" t="s">
        <v>364</v>
      </c>
      <c r="E1411" s="47"/>
      <c r="F1411" s="47"/>
      <c r="G1411" s="47"/>
      <c r="H1411" s="47"/>
      <c r="I1411" s="47"/>
      <c r="J1411" s="47"/>
      <c r="K1411" s="47"/>
      <c r="L1411" s="47"/>
      <c r="M1411" s="47"/>
      <c r="N1411" s="47"/>
      <c r="O1411" s="47"/>
      <c r="P1411" s="47"/>
      <c r="Q1411" s="47"/>
      <c r="R1411" s="47"/>
      <c r="S1411" s="47"/>
      <c r="T1411" s="47"/>
      <c r="U1411" s="47"/>
      <c r="V1411" s="47"/>
      <c r="W1411" s="47"/>
      <c r="X1411" s="47"/>
      <c r="AA1411" s="52" t="s">
        <v>334</v>
      </c>
      <c r="AB1411" s="48"/>
      <c r="AC1411" s="48"/>
      <c r="AD1411" s="48"/>
      <c r="AE1411" s="48"/>
      <c r="AF1411" s="48"/>
      <c r="AG1411" s="48"/>
      <c r="AH1411" s="48"/>
      <c r="AI1411" s="48"/>
      <c r="AJ1411" s="48"/>
      <c r="AK1411" s="48"/>
      <c r="AL1411" s="48"/>
      <c r="AM1411" s="48"/>
      <c r="AN1411" s="48"/>
      <c r="AO1411" s="48"/>
      <c r="AP1411" s="48"/>
      <c r="AQ1411" s="48"/>
      <c r="AR1411" s="48"/>
      <c r="AS1411" s="48"/>
      <c r="AT1411" s="48"/>
      <c r="AU1411" s="48"/>
      <c r="AV1411" s="48"/>
      <c r="AW1411" s="48"/>
      <c r="AX1411" s="48"/>
      <c r="AY1411" s="48"/>
      <c r="AZ1411" s="48"/>
      <c r="BA1411" s="48"/>
      <c r="BB1411" s="48"/>
      <c r="BC1411" s="48"/>
      <c r="BD1411" s="48"/>
      <c r="BE1411" s="48"/>
      <c r="BF1411" s="48"/>
      <c r="BG1411" s="48"/>
      <c r="BH1411" s="48"/>
      <c r="BI1411" s="48"/>
      <c r="BJ1411" s="48"/>
      <c r="BK1411" s="48"/>
    </row>
    <row r="1412" spans="4:63" x14ac:dyDescent="0.25">
      <c r="D1412" s="51" t="s">
        <v>608</v>
      </c>
      <c r="E1412" s="47"/>
      <c r="F1412" s="47"/>
      <c r="G1412" s="47"/>
      <c r="H1412" s="47"/>
      <c r="I1412" s="47"/>
      <c r="J1412" s="47"/>
      <c r="K1412" s="47"/>
      <c r="L1412" s="47"/>
      <c r="M1412" s="47"/>
      <c r="N1412" s="47"/>
      <c r="O1412" s="47"/>
      <c r="P1412" s="47"/>
      <c r="Q1412" s="47"/>
      <c r="R1412" s="47"/>
      <c r="S1412" s="47"/>
      <c r="T1412" s="47"/>
      <c r="U1412" s="47"/>
      <c r="V1412" s="47"/>
      <c r="W1412" s="47"/>
      <c r="X1412" s="47"/>
    </row>
    <row r="1413" spans="4:63" x14ac:dyDescent="0.25">
      <c r="D1413" s="51" t="s">
        <v>599</v>
      </c>
      <c r="E1413" s="47"/>
      <c r="F1413" s="47"/>
      <c r="G1413" s="47"/>
      <c r="H1413" s="47"/>
      <c r="I1413" s="47"/>
      <c r="J1413" s="47"/>
      <c r="K1413" s="47"/>
      <c r="L1413" s="47"/>
      <c r="M1413" s="47"/>
      <c r="N1413" s="47"/>
      <c r="O1413" s="47"/>
      <c r="P1413" s="47"/>
      <c r="Q1413" s="47"/>
      <c r="R1413" s="47"/>
      <c r="S1413" s="47"/>
      <c r="T1413" s="47"/>
      <c r="U1413" s="47"/>
      <c r="V1413" s="47"/>
      <c r="W1413" s="47"/>
      <c r="X1413" s="47"/>
    </row>
    <row r="1414" spans="4:63" x14ac:dyDescent="0.25">
      <c r="D1414" s="51" t="s">
        <v>609</v>
      </c>
      <c r="E1414" s="47"/>
      <c r="F1414" s="47"/>
      <c r="G1414" s="47"/>
      <c r="H1414" s="47"/>
      <c r="I1414" s="47"/>
      <c r="J1414" s="47"/>
      <c r="K1414" s="47"/>
      <c r="L1414" s="47"/>
      <c r="M1414" s="47"/>
      <c r="N1414" s="47"/>
      <c r="O1414" s="47"/>
      <c r="P1414" s="47"/>
      <c r="Q1414" s="47"/>
      <c r="R1414" s="47"/>
      <c r="S1414" s="47"/>
      <c r="T1414" s="47"/>
      <c r="U1414" s="47"/>
      <c r="V1414" s="47"/>
      <c r="W1414" s="47"/>
      <c r="X1414" s="47"/>
    </row>
    <row r="1415" spans="4:63" x14ac:dyDescent="0.25">
      <c r="D1415" s="51" t="s">
        <v>478</v>
      </c>
      <c r="E1415" s="47"/>
      <c r="F1415" s="47"/>
      <c r="G1415" s="47"/>
      <c r="H1415" s="47"/>
      <c r="I1415" s="47"/>
      <c r="J1415" s="47"/>
      <c r="K1415" s="47"/>
      <c r="L1415" s="47"/>
      <c r="M1415" s="47"/>
      <c r="N1415" s="47"/>
      <c r="O1415" s="47"/>
      <c r="P1415" s="47"/>
      <c r="Q1415" s="47"/>
      <c r="R1415" s="47"/>
      <c r="S1415" s="47"/>
      <c r="T1415" s="47"/>
      <c r="U1415" s="47"/>
      <c r="V1415" s="47"/>
      <c r="W1415" s="47"/>
      <c r="X1415" s="47"/>
    </row>
    <row r="1416" spans="4:63" x14ac:dyDescent="0.25">
      <c r="D1416" s="51" t="s">
        <v>1047</v>
      </c>
      <c r="E1416" s="47"/>
      <c r="F1416" s="47"/>
      <c r="G1416" s="47"/>
      <c r="H1416" s="47"/>
      <c r="I1416" s="47"/>
      <c r="J1416" s="47"/>
      <c r="K1416" s="47"/>
      <c r="L1416" s="47"/>
      <c r="M1416" s="47"/>
      <c r="N1416" s="47"/>
      <c r="O1416" s="47"/>
      <c r="P1416" s="47"/>
      <c r="Q1416" s="47"/>
      <c r="R1416" s="47"/>
      <c r="S1416" s="47"/>
      <c r="T1416" s="47"/>
      <c r="U1416" s="47"/>
      <c r="V1416" s="47"/>
      <c r="W1416" s="47"/>
      <c r="X1416" s="47"/>
    </row>
    <row r="1417" spans="4:63" x14ac:dyDescent="0.25">
      <c r="D1417" s="51" t="s">
        <v>600</v>
      </c>
      <c r="E1417" s="47"/>
      <c r="F1417" s="47"/>
      <c r="G1417" s="47"/>
      <c r="H1417" s="47"/>
      <c r="I1417" s="47"/>
      <c r="J1417" s="47"/>
      <c r="K1417" s="47"/>
      <c r="L1417" s="47"/>
      <c r="M1417" s="47"/>
      <c r="N1417" s="47"/>
      <c r="O1417" s="47"/>
      <c r="P1417" s="47"/>
      <c r="Q1417" s="47"/>
      <c r="R1417" s="47"/>
      <c r="S1417" s="47"/>
      <c r="T1417" s="47"/>
      <c r="U1417" s="47"/>
      <c r="V1417" s="47"/>
      <c r="W1417" s="47"/>
      <c r="X1417" s="47"/>
    </row>
    <row r="1418" spans="4:63" x14ac:dyDescent="0.25">
      <c r="D1418" s="51" t="s">
        <v>689</v>
      </c>
      <c r="E1418" s="47"/>
      <c r="F1418" s="47"/>
      <c r="G1418" s="47"/>
      <c r="H1418" s="47"/>
      <c r="I1418" s="47"/>
      <c r="J1418" s="47"/>
      <c r="K1418" s="47"/>
      <c r="L1418" s="47"/>
      <c r="M1418" s="47"/>
      <c r="N1418" s="47"/>
      <c r="O1418" s="47"/>
      <c r="P1418" s="47"/>
      <c r="Q1418" s="47"/>
      <c r="R1418" s="47"/>
      <c r="S1418" s="47"/>
      <c r="T1418" s="47"/>
      <c r="U1418" s="47"/>
      <c r="V1418" s="47"/>
      <c r="W1418" s="47"/>
      <c r="X1418" s="47"/>
    </row>
    <row r="1419" spans="4:63" x14ac:dyDescent="0.25">
      <c r="D1419" s="51" t="s">
        <v>1048</v>
      </c>
      <c r="E1419" s="47"/>
      <c r="F1419" s="47"/>
      <c r="G1419" s="47"/>
      <c r="H1419" s="47"/>
      <c r="I1419" s="47"/>
      <c r="J1419" s="47"/>
      <c r="K1419" s="47"/>
      <c r="L1419" s="47"/>
      <c r="M1419" s="47"/>
      <c r="N1419" s="47"/>
      <c r="O1419" s="47"/>
      <c r="P1419" s="47"/>
      <c r="Q1419" s="47"/>
      <c r="R1419" s="47"/>
      <c r="S1419" s="47"/>
      <c r="T1419" s="47"/>
      <c r="U1419" s="47"/>
      <c r="V1419" s="47"/>
      <c r="W1419" s="47"/>
      <c r="X1419" s="47"/>
    </row>
    <row r="1420" spans="4:63" x14ac:dyDescent="0.25">
      <c r="D1420" s="51" t="s">
        <v>1049</v>
      </c>
      <c r="E1420" s="47"/>
      <c r="F1420" s="47"/>
      <c r="G1420" s="47"/>
      <c r="H1420" s="47"/>
      <c r="I1420" s="47"/>
      <c r="J1420" s="47"/>
      <c r="K1420" s="47"/>
      <c r="L1420" s="47"/>
      <c r="M1420" s="47"/>
      <c r="N1420" s="47"/>
      <c r="O1420" s="47"/>
      <c r="P1420" s="47"/>
      <c r="Q1420" s="47"/>
      <c r="R1420" s="47"/>
      <c r="S1420" s="47"/>
      <c r="T1420" s="47"/>
      <c r="U1420" s="47"/>
      <c r="V1420" s="47"/>
      <c r="W1420" s="47"/>
      <c r="X1420" s="47"/>
    </row>
    <row r="1421" spans="4:63" x14ac:dyDescent="0.25">
      <c r="D1421" s="51" t="s">
        <v>1050</v>
      </c>
      <c r="E1421" s="47"/>
      <c r="F1421" s="47"/>
      <c r="G1421" s="47"/>
      <c r="H1421" s="47"/>
      <c r="I1421" s="47"/>
      <c r="J1421" s="47"/>
      <c r="K1421" s="47"/>
      <c r="L1421" s="47"/>
      <c r="M1421" s="47"/>
      <c r="N1421" s="47"/>
      <c r="O1421" s="47"/>
      <c r="P1421" s="47"/>
      <c r="Q1421" s="47"/>
      <c r="R1421" s="47"/>
      <c r="S1421" s="47"/>
      <c r="T1421" s="47"/>
      <c r="U1421" s="47"/>
      <c r="V1421" s="47"/>
      <c r="W1421" s="47"/>
      <c r="X1421" s="47"/>
    </row>
    <row r="1422" spans="4:63" x14ac:dyDescent="0.25">
      <c r="D1422" s="51" t="s">
        <v>1051</v>
      </c>
      <c r="E1422" s="47"/>
      <c r="F1422" s="47"/>
      <c r="G1422" s="47"/>
      <c r="H1422" s="47"/>
      <c r="I1422" s="47"/>
      <c r="J1422" s="47"/>
      <c r="K1422" s="47"/>
      <c r="L1422" s="47"/>
      <c r="M1422" s="47"/>
      <c r="N1422" s="47"/>
      <c r="O1422" s="47"/>
      <c r="P1422" s="47"/>
      <c r="Q1422" s="47"/>
      <c r="R1422" s="47"/>
      <c r="S1422" s="47"/>
      <c r="T1422" s="47"/>
      <c r="U1422" s="47"/>
      <c r="V1422" s="47"/>
      <c r="W1422" s="47"/>
      <c r="X1422" s="47"/>
    </row>
    <row r="1423" spans="4:63" x14ac:dyDescent="0.25">
      <c r="D1423" s="51" t="s">
        <v>1052</v>
      </c>
      <c r="E1423" s="47"/>
      <c r="F1423" s="47"/>
      <c r="G1423" s="47"/>
      <c r="H1423" s="47"/>
      <c r="I1423" s="47"/>
      <c r="J1423" s="47"/>
      <c r="K1423" s="47"/>
      <c r="L1423" s="47"/>
      <c r="M1423" s="47"/>
      <c r="N1423" s="47"/>
      <c r="O1423" s="47"/>
      <c r="P1423" s="47"/>
      <c r="Q1423" s="47"/>
      <c r="R1423" s="47"/>
      <c r="S1423" s="47"/>
      <c r="T1423" s="47"/>
      <c r="U1423" s="47"/>
      <c r="V1423" s="47"/>
      <c r="W1423" s="47"/>
      <c r="X1423" s="47"/>
    </row>
    <row r="1424" spans="4:63" x14ac:dyDescent="0.25">
      <c r="D1424" s="51" t="s">
        <v>276</v>
      </c>
      <c r="E1424" s="47"/>
      <c r="F1424" s="47"/>
      <c r="G1424" s="47"/>
      <c r="H1424" s="47"/>
      <c r="I1424" s="47"/>
      <c r="J1424" s="47"/>
      <c r="K1424" s="47"/>
      <c r="L1424" s="47"/>
      <c r="M1424" s="47"/>
      <c r="N1424" s="47"/>
      <c r="O1424" s="47"/>
      <c r="P1424" s="47"/>
      <c r="Q1424" s="47"/>
      <c r="R1424" s="47"/>
      <c r="S1424" s="47"/>
      <c r="T1424" s="47"/>
      <c r="U1424" s="47"/>
      <c r="V1424" s="47"/>
      <c r="W1424" s="47"/>
      <c r="X1424" s="47"/>
    </row>
    <row r="1425" spans="4:24" x14ac:dyDescent="0.25">
      <c r="D1425" s="51" t="s">
        <v>1053</v>
      </c>
      <c r="E1425" s="47"/>
      <c r="F1425" s="47"/>
      <c r="G1425" s="47"/>
      <c r="H1425" s="47"/>
      <c r="I1425" s="47"/>
      <c r="J1425" s="47"/>
      <c r="K1425" s="47"/>
      <c r="L1425" s="47"/>
      <c r="M1425" s="47"/>
      <c r="N1425" s="47"/>
      <c r="O1425" s="47"/>
      <c r="P1425" s="47"/>
      <c r="Q1425" s="47"/>
      <c r="R1425" s="47"/>
      <c r="S1425" s="47"/>
      <c r="T1425" s="47"/>
      <c r="U1425" s="47"/>
      <c r="V1425" s="47"/>
      <c r="W1425" s="47"/>
      <c r="X1425" s="47"/>
    </row>
    <row r="1426" spans="4:24" x14ac:dyDescent="0.25">
      <c r="D1426" s="51" t="s">
        <v>1054</v>
      </c>
      <c r="E1426" s="47"/>
      <c r="F1426" s="47"/>
      <c r="G1426" s="47"/>
      <c r="H1426" s="47"/>
      <c r="I1426" s="47"/>
      <c r="J1426" s="47"/>
      <c r="K1426" s="47"/>
      <c r="L1426" s="47"/>
      <c r="M1426" s="47"/>
      <c r="N1426" s="47"/>
      <c r="O1426" s="47"/>
      <c r="P1426" s="47"/>
      <c r="Q1426" s="47"/>
      <c r="R1426" s="47"/>
      <c r="S1426" s="47"/>
      <c r="T1426" s="47"/>
      <c r="U1426" s="47"/>
      <c r="V1426" s="47"/>
      <c r="W1426" s="47"/>
      <c r="X1426" s="47"/>
    </row>
    <row r="1427" spans="4:24" x14ac:dyDescent="0.25">
      <c r="D1427" s="51" t="s">
        <v>1055</v>
      </c>
      <c r="E1427" s="47"/>
      <c r="F1427" s="47"/>
      <c r="G1427" s="47"/>
      <c r="H1427" s="47"/>
      <c r="I1427" s="47"/>
      <c r="J1427" s="47"/>
      <c r="K1427" s="47"/>
      <c r="L1427" s="47"/>
      <c r="M1427" s="47"/>
      <c r="N1427" s="47"/>
      <c r="O1427" s="47"/>
      <c r="P1427" s="47"/>
      <c r="Q1427" s="47"/>
      <c r="R1427" s="47"/>
      <c r="S1427" s="47"/>
      <c r="T1427" s="47"/>
      <c r="U1427" s="47"/>
      <c r="V1427" s="47"/>
      <c r="W1427" s="47"/>
      <c r="X1427" s="47"/>
    </row>
    <row r="1428" spans="4:24" x14ac:dyDescent="0.25">
      <c r="D1428" s="51" t="s">
        <v>276</v>
      </c>
      <c r="E1428" s="47"/>
      <c r="F1428" s="47"/>
      <c r="G1428" s="47"/>
      <c r="H1428" s="47"/>
      <c r="I1428" s="47"/>
      <c r="J1428" s="47"/>
      <c r="K1428" s="47"/>
      <c r="L1428" s="47"/>
      <c r="M1428" s="47"/>
      <c r="N1428" s="47"/>
      <c r="O1428" s="47"/>
      <c r="P1428" s="47"/>
      <c r="Q1428" s="47"/>
      <c r="R1428" s="47"/>
      <c r="S1428" s="47"/>
      <c r="T1428" s="47"/>
      <c r="U1428" s="47"/>
      <c r="V1428" s="47"/>
      <c r="W1428" s="47"/>
      <c r="X1428" s="47"/>
    </row>
    <row r="1429" spans="4:24" x14ac:dyDescent="0.25">
      <c r="D1429" s="51" t="s">
        <v>1056</v>
      </c>
      <c r="E1429" s="47"/>
      <c r="F1429" s="47"/>
      <c r="G1429" s="47"/>
      <c r="H1429" s="47"/>
      <c r="I1429" s="47"/>
      <c r="J1429" s="47"/>
      <c r="K1429" s="47"/>
      <c r="L1429" s="47"/>
      <c r="M1429" s="47"/>
      <c r="N1429" s="47"/>
      <c r="O1429" s="47"/>
      <c r="P1429" s="47"/>
      <c r="Q1429" s="47"/>
      <c r="R1429" s="47"/>
      <c r="S1429" s="47"/>
      <c r="T1429" s="47"/>
      <c r="U1429" s="47"/>
      <c r="V1429" s="47"/>
      <c r="W1429" s="47"/>
      <c r="X1429" s="47"/>
    </row>
    <row r="1430" spans="4:24" x14ac:dyDescent="0.25">
      <c r="D1430" s="51" t="s">
        <v>281</v>
      </c>
      <c r="E1430" s="47"/>
      <c r="F1430" s="47"/>
      <c r="G1430" s="47"/>
      <c r="H1430" s="47"/>
      <c r="I1430" s="47"/>
      <c r="J1430" s="47"/>
      <c r="K1430" s="47"/>
      <c r="L1430" s="47"/>
      <c r="M1430" s="47"/>
      <c r="N1430" s="47"/>
      <c r="O1430" s="47"/>
      <c r="P1430" s="47"/>
      <c r="Q1430" s="47"/>
      <c r="R1430" s="47"/>
      <c r="S1430" s="47"/>
      <c r="T1430" s="47"/>
      <c r="U1430" s="47"/>
      <c r="V1430" s="47"/>
      <c r="W1430" s="47"/>
      <c r="X1430" s="47"/>
    </row>
    <row r="1431" spans="4:24" x14ac:dyDescent="0.25">
      <c r="D1431" s="51" t="s">
        <v>1062</v>
      </c>
      <c r="E1431" s="47"/>
      <c r="F1431" s="47"/>
      <c r="G1431" s="47"/>
      <c r="H1431" s="47"/>
      <c r="I1431" s="47"/>
      <c r="J1431" s="47"/>
      <c r="K1431" s="47"/>
      <c r="L1431" s="47"/>
      <c r="M1431" s="47"/>
      <c r="N1431" s="47"/>
      <c r="O1431" s="47"/>
      <c r="P1431" s="47"/>
      <c r="Q1431" s="47"/>
      <c r="R1431" s="47"/>
      <c r="S1431" s="47"/>
      <c r="T1431" s="47"/>
      <c r="U1431" s="47"/>
      <c r="V1431" s="47"/>
      <c r="W1431" s="47"/>
      <c r="X1431" s="47"/>
    </row>
    <row r="1432" spans="4:24" x14ac:dyDescent="0.25">
      <c r="D1432" s="51" t="s">
        <v>1063</v>
      </c>
      <c r="E1432" s="47"/>
      <c r="F1432" s="47"/>
      <c r="G1432" s="47"/>
      <c r="H1432" s="47"/>
      <c r="I1432" s="47"/>
      <c r="J1432" s="47"/>
      <c r="K1432" s="47"/>
      <c r="L1432" s="47"/>
      <c r="M1432" s="47"/>
      <c r="N1432" s="47"/>
      <c r="O1432" s="47"/>
      <c r="P1432" s="47"/>
      <c r="Q1432" s="47"/>
      <c r="R1432" s="47"/>
      <c r="S1432" s="47"/>
      <c r="T1432" s="47"/>
      <c r="U1432" s="47"/>
      <c r="V1432" s="47"/>
      <c r="W1432" s="47"/>
      <c r="X1432" s="47"/>
    </row>
    <row r="1433" spans="4:24" x14ac:dyDescent="0.25">
      <c r="D1433" s="51" t="s">
        <v>1064</v>
      </c>
      <c r="E1433" s="47"/>
      <c r="F1433" s="47"/>
      <c r="G1433" s="47"/>
      <c r="H1433" s="47"/>
      <c r="I1433" s="47"/>
      <c r="J1433" s="47"/>
      <c r="K1433" s="47"/>
      <c r="L1433" s="47"/>
      <c r="M1433" s="47"/>
      <c r="N1433" s="47"/>
      <c r="O1433" s="47"/>
      <c r="P1433" s="47"/>
      <c r="Q1433" s="47"/>
      <c r="R1433" s="47"/>
      <c r="S1433" s="47"/>
      <c r="T1433" s="47"/>
      <c r="U1433" s="47"/>
      <c r="V1433" s="47"/>
      <c r="W1433" s="47"/>
      <c r="X1433" s="47"/>
    </row>
    <row r="1435" spans="4:24" x14ac:dyDescent="0.25">
      <c r="D1435" s="72" t="s">
        <v>1072</v>
      </c>
    </row>
    <row r="1465" spans="4:4" x14ac:dyDescent="0.25">
      <c r="D1465" s="72" t="s">
        <v>1072</v>
      </c>
    </row>
    <row r="1505" spans="2:4" x14ac:dyDescent="0.25">
      <c r="B1505" s="43">
        <v>0</v>
      </c>
      <c r="D1505" s="46" t="s">
        <v>1033</v>
      </c>
    </row>
    <row r="1506" spans="2:4" x14ac:dyDescent="0.25">
      <c r="D1506" s="54" t="s">
        <v>303</v>
      </c>
    </row>
    <row r="1508" spans="2:4" x14ac:dyDescent="0.25">
      <c r="D1508" s="72" t="s">
        <v>1028</v>
      </c>
    </row>
    <row r="1524" spans="39:39" x14ac:dyDescent="0.25">
      <c r="AM1524" t="s">
        <v>1029</v>
      </c>
    </row>
    <row r="1552" spans="4:4" x14ac:dyDescent="0.25">
      <c r="D1552" s="72" t="s">
        <v>1030</v>
      </c>
    </row>
    <row r="1568" spans="4:13" x14ac:dyDescent="0.25">
      <c r="D1568" s="72" t="s">
        <v>307</v>
      </c>
      <c r="M1568" s="72" t="s">
        <v>338</v>
      </c>
    </row>
    <row r="1569" spans="4:13" x14ac:dyDescent="0.25">
      <c r="D1569" s="46" t="s">
        <v>1029</v>
      </c>
      <c r="M1569" s="46" t="s">
        <v>1031</v>
      </c>
    </row>
    <row r="1571" spans="4:13" x14ac:dyDescent="0.25">
      <c r="D1571" s="72" t="s">
        <v>1035</v>
      </c>
    </row>
    <row r="1612" spans="2:4" x14ac:dyDescent="0.25">
      <c r="B1612" s="44">
        <v>0</v>
      </c>
      <c r="D1612" s="46" t="s">
        <v>1075</v>
      </c>
    </row>
    <row r="1613" spans="2:4" x14ac:dyDescent="0.25">
      <c r="D1613" s="54" t="s">
        <v>304</v>
      </c>
    </row>
    <row r="1893" spans="2:4" x14ac:dyDescent="0.25">
      <c r="B1893" s="43">
        <v>0</v>
      </c>
      <c r="D1893" s="46" t="s">
        <v>495</v>
      </c>
    </row>
    <row r="1894" spans="2:4" x14ac:dyDescent="0.25">
      <c r="D1894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EB28D-374A-4FF6-82CA-91B33E0FDB93}">
  <sheetPr codeName="Sheet65"/>
  <dimension ref="A2:J22"/>
  <sheetViews>
    <sheetView topLeftCell="A13" workbookViewId="0">
      <selection activeCell="C18" sqref="C18"/>
    </sheetView>
  </sheetViews>
  <sheetFormatPr defaultColWidth="2.85546875" defaultRowHeight="15" x14ac:dyDescent="0.25"/>
  <cols>
    <col min="1" max="1" width="9" style="127" bestFit="1" customWidth="1"/>
    <col min="2" max="2" width="38.42578125" style="127" bestFit="1" customWidth="1"/>
    <col min="3" max="3" width="16" style="127" bestFit="1" customWidth="1"/>
    <col min="4" max="4" width="17" style="127" bestFit="1" customWidth="1"/>
    <col min="5" max="5" width="17.5703125" style="127" bestFit="1" customWidth="1"/>
    <col min="6" max="6" width="10.42578125" style="127" bestFit="1" customWidth="1"/>
    <col min="7" max="7" width="10.5703125" style="127" bestFit="1" customWidth="1"/>
    <col min="8" max="8" width="8.28515625" style="127" bestFit="1" customWidth="1"/>
    <col min="9" max="9" width="7.5703125" style="127" bestFit="1" customWidth="1"/>
    <col min="10" max="10" width="10" style="127" bestFit="1" customWidth="1"/>
    <col min="11" max="16384" width="2.85546875" style="127"/>
  </cols>
  <sheetData>
    <row r="2" spans="1:10" ht="18.75" x14ac:dyDescent="0.25">
      <c r="A2" s="291" t="s">
        <v>611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980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89" t="s">
        <v>342</v>
      </c>
      <c r="B4" s="89" t="s">
        <v>32</v>
      </c>
      <c r="C4" s="89" t="s">
        <v>31</v>
      </c>
      <c r="D4" s="89" t="s">
        <v>316</v>
      </c>
      <c r="E4" s="89" t="s">
        <v>341</v>
      </c>
      <c r="F4" s="89" t="s">
        <v>371</v>
      </c>
      <c r="G4" s="89" t="s">
        <v>254</v>
      </c>
      <c r="H4" s="89" t="s">
        <v>30</v>
      </c>
      <c r="I4" s="89" t="s">
        <v>29</v>
      </c>
      <c r="J4" s="89" t="s">
        <v>28</v>
      </c>
    </row>
    <row r="5" spans="1:10" ht="45" x14ac:dyDescent="0.25">
      <c r="A5" s="90" t="s">
        <v>465</v>
      </c>
      <c r="B5" s="90" t="s">
        <v>464</v>
      </c>
      <c r="C5" s="90" t="s">
        <v>407</v>
      </c>
      <c r="D5" s="90" t="s">
        <v>315</v>
      </c>
      <c r="E5" s="90" t="s">
        <v>274</v>
      </c>
      <c r="F5" s="91">
        <v>44930.588194443997</v>
      </c>
      <c r="G5" s="91">
        <v>45366.546527778002</v>
      </c>
      <c r="H5" s="90" t="s">
        <v>23</v>
      </c>
      <c r="I5" s="90" t="s">
        <v>18</v>
      </c>
      <c r="J5" s="90" t="s">
        <v>547</v>
      </c>
    </row>
    <row r="6" spans="1:10" ht="45" x14ac:dyDescent="0.25">
      <c r="A6" s="95" t="s">
        <v>798</v>
      </c>
      <c r="B6" s="95" t="s">
        <v>801</v>
      </c>
      <c r="C6" s="95" t="s">
        <v>332</v>
      </c>
      <c r="D6" s="95" t="s">
        <v>315</v>
      </c>
      <c r="E6" s="95" t="s">
        <v>274</v>
      </c>
      <c r="F6" s="97">
        <v>45036.697222221999</v>
      </c>
      <c r="G6" s="97">
        <v>45478.655555555997</v>
      </c>
      <c r="H6" s="95" t="s">
        <v>23</v>
      </c>
      <c r="I6" s="95" t="s">
        <v>18</v>
      </c>
      <c r="J6" s="95" t="s">
        <v>260</v>
      </c>
    </row>
    <row r="7" spans="1:10" ht="45" x14ac:dyDescent="0.25">
      <c r="A7" s="96" t="s">
        <v>825</v>
      </c>
      <c r="B7" s="96" t="s">
        <v>826</v>
      </c>
      <c r="C7" s="96" t="s">
        <v>859</v>
      </c>
      <c r="D7" s="96" t="s">
        <v>315</v>
      </c>
      <c r="E7" s="96" t="s">
        <v>274</v>
      </c>
      <c r="F7" s="98">
        <v>45044.436111110997</v>
      </c>
      <c r="G7" s="98">
        <v>45483.394444443999</v>
      </c>
      <c r="H7" s="96" t="s">
        <v>23</v>
      </c>
      <c r="I7" s="96" t="s">
        <v>18</v>
      </c>
      <c r="J7" s="96" t="s">
        <v>260</v>
      </c>
    </row>
    <row r="8" spans="1:10" ht="45" x14ac:dyDescent="0.25">
      <c r="A8" s="95" t="s">
        <v>833</v>
      </c>
      <c r="B8" s="95" t="s">
        <v>834</v>
      </c>
      <c r="C8" s="95" t="s">
        <v>332</v>
      </c>
      <c r="D8" s="95" t="s">
        <v>315</v>
      </c>
      <c r="E8" s="95" t="s">
        <v>274</v>
      </c>
      <c r="F8" s="97">
        <v>45044.692361111003</v>
      </c>
      <c r="G8" s="97">
        <v>45483.650694443997</v>
      </c>
      <c r="H8" s="95" t="s">
        <v>23</v>
      </c>
      <c r="I8" s="95" t="s">
        <v>18</v>
      </c>
      <c r="J8" s="95" t="s">
        <v>260</v>
      </c>
    </row>
    <row r="9" spans="1:10" ht="45" x14ac:dyDescent="0.25">
      <c r="A9" s="90" t="s">
        <v>856</v>
      </c>
      <c r="B9" s="90" t="s">
        <v>858</v>
      </c>
      <c r="C9" s="90" t="s">
        <v>332</v>
      </c>
      <c r="D9" s="90" t="s">
        <v>315</v>
      </c>
      <c r="E9" s="90" t="s">
        <v>274</v>
      </c>
      <c r="F9" s="91">
        <v>45048.363888888998</v>
      </c>
      <c r="G9" s="91">
        <v>45484.363888888998</v>
      </c>
      <c r="H9" s="90" t="s">
        <v>23</v>
      </c>
      <c r="I9" s="90" t="s">
        <v>18</v>
      </c>
      <c r="J9" s="90" t="s">
        <v>260</v>
      </c>
    </row>
    <row r="10" spans="1:10" ht="45" x14ac:dyDescent="0.25">
      <c r="A10" s="92" t="s">
        <v>881</v>
      </c>
      <c r="B10" s="92" t="s">
        <v>883</v>
      </c>
      <c r="C10" s="92" t="s">
        <v>320</v>
      </c>
      <c r="D10" s="92" t="s">
        <v>315</v>
      </c>
      <c r="E10" s="92" t="s">
        <v>274</v>
      </c>
      <c r="F10" s="93">
        <v>45048.486805556</v>
      </c>
      <c r="G10" s="93">
        <v>45484.361805556</v>
      </c>
      <c r="H10" s="92" t="s">
        <v>23</v>
      </c>
      <c r="I10" s="92" t="s">
        <v>18</v>
      </c>
      <c r="J10" s="92" t="s">
        <v>260</v>
      </c>
    </row>
    <row r="11" spans="1:10" ht="60" x14ac:dyDescent="0.25">
      <c r="A11" s="90" t="s">
        <v>902</v>
      </c>
      <c r="B11" s="90" t="s">
        <v>903</v>
      </c>
      <c r="C11" s="90" t="s">
        <v>463</v>
      </c>
      <c r="D11" s="90" t="s">
        <v>315</v>
      </c>
      <c r="E11" s="90" t="s">
        <v>274</v>
      </c>
      <c r="F11" s="91">
        <v>45048.673611111</v>
      </c>
      <c r="G11" s="91">
        <v>45484.340277777999</v>
      </c>
      <c r="H11" s="90" t="s">
        <v>23</v>
      </c>
      <c r="I11" s="90" t="s">
        <v>18</v>
      </c>
      <c r="J11" s="90" t="s">
        <v>260</v>
      </c>
    </row>
    <row r="12" spans="1:10" ht="90" x14ac:dyDescent="0.25">
      <c r="A12" s="92" t="s">
        <v>917</v>
      </c>
      <c r="B12" s="92" t="s">
        <v>918</v>
      </c>
      <c r="C12" s="92" t="s">
        <v>439</v>
      </c>
      <c r="D12" s="92" t="s">
        <v>315</v>
      </c>
      <c r="E12" s="92" t="s">
        <v>274</v>
      </c>
      <c r="F12" s="93">
        <v>45049.345833332998</v>
      </c>
      <c r="G12" s="93">
        <v>45484.345833332998</v>
      </c>
      <c r="H12" s="92" t="s">
        <v>23</v>
      </c>
      <c r="I12" s="92" t="s">
        <v>18</v>
      </c>
      <c r="J12" s="92" t="s">
        <v>260</v>
      </c>
    </row>
    <row r="13" spans="1:10" ht="45" x14ac:dyDescent="0.25">
      <c r="A13" s="90" t="s">
        <v>926</v>
      </c>
      <c r="B13" s="90" t="s">
        <v>925</v>
      </c>
      <c r="C13" s="90" t="s">
        <v>439</v>
      </c>
      <c r="D13" s="90" t="s">
        <v>315</v>
      </c>
      <c r="E13" s="90" t="s">
        <v>274</v>
      </c>
      <c r="F13" s="91">
        <v>45049.377083332998</v>
      </c>
      <c r="G13" s="91">
        <v>45484.335416667003</v>
      </c>
      <c r="H13" s="90" t="s">
        <v>23</v>
      </c>
      <c r="I13" s="90" t="s">
        <v>18</v>
      </c>
      <c r="J13" s="90" t="s">
        <v>260</v>
      </c>
    </row>
    <row r="14" spans="1:10" ht="60" x14ac:dyDescent="0.25">
      <c r="A14" s="92" t="s">
        <v>932</v>
      </c>
      <c r="B14" s="92" t="s">
        <v>929</v>
      </c>
      <c r="C14" s="92" t="s">
        <v>463</v>
      </c>
      <c r="D14" s="92" t="s">
        <v>315</v>
      </c>
      <c r="E14" s="92" t="s">
        <v>274</v>
      </c>
      <c r="F14" s="93">
        <v>45049.397222222004</v>
      </c>
      <c r="G14" s="93">
        <v>45484.355555556001</v>
      </c>
      <c r="H14" s="92" t="s">
        <v>23</v>
      </c>
      <c r="I14" s="92" t="s">
        <v>18</v>
      </c>
      <c r="J14" s="92" t="s">
        <v>260</v>
      </c>
    </row>
    <row r="16" spans="1:10" ht="30" x14ac:dyDescent="0.25">
      <c r="A16" s="102" t="s">
        <v>1001</v>
      </c>
      <c r="B16" s="102" t="s">
        <v>1002</v>
      </c>
      <c r="C16" s="102"/>
      <c r="D16" s="102"/>
      <c r="E16" s="102"/>
      <c r="F16" s="103"/>
      <c r="G16" s="103"/>
      <c r="H16" s="102"/>
      <c r="I16" s="102"/>
      <c r="J16" s="104" t="s">
        <v>324</v>
      </c>
    </row>
    <row r="17" spans="1:10" ht="30" x14ac:dyDescent="0.25">
      <c r="A17" s="102" t="s">
        <v>1024</v>
      </c>
      <c r="B17" s="102" t="s">
        <v>1026</v>
      </c>
      <c r="C17" s="102"/>
      <c r="D17" s="102"/>
      <c r="E17" s="102"/>
      <c r="F17" s="103"/>
      <c r="G17" s="103"/>
      <c r="H17" s="102"/>
      <c r="I17" s="102"/>
      <c r="J17" s="104" t="s">
        <v>324</v>
      </c>
    </row>
    <row r="18" spans="1:10" ht="30" x14ac:dyDescent="0.25">
      <c r="A18" s="102" t="s">
        <v>1032</v>
      </c>
      <c r="B18" s="102" t="s">
        <v>1034</v>
      </c>
      <c r="C18" s="102"/>
      <c r="D18" s="102"/>
      <c r="E18" s="102"/>
      <c r="F18" s="103"/>
      <c r="G18" s="103"/>
      <c r="H18" s="102"/>
      <c r="I18" s="102"/>
      <c r="J18" s="104" t="s">
        <v>324</v>
      </c>
    </row>
    <row r="19" spans="1:10" ht="30" x14ac:dyDescent="0.25">
      <c r="A19" s="95" t="s">
        <v>1043</v>
      </c>
      <c r="B19" s="95" t="s">
        <v>1045</v>
      </c>
      <c r="C19" s="95"/>
      <c r="D19" s="95"/>
      <c r="E19" s="95"/>
      <c r="F19" s="97"/>
      <c r="G19" s="97"/>
      <c r="H19" s="95"/>
      <c r="I19" s="95"/>
      <c r="J19" s="105" t="s">
        <v>324</v>
      </c>
    </row>
    <row r="20" spans="1:10" ht="30" x14ac:dyDescent="0.25">
      <c r="A20" s="99" t="s">
        <v>1073</v>
      </c>
      <c r="B20" s="99" t="s">
        <v>1074</v>
      </c>
      <c r="C20" s="99"/>
      <c r="D20" s="99"/>
      <c r="E20" s="99"/>
      <c r="F20" s="100"/>
      <c r="G20" s="100"/>
      <c r="H20" s="99"/>
      <c r="I20" s="99"/>
      <c r="J20" s="101" t="s">
        <v>324</v>
      </c>
    </row>
    <row r="21" spans="1:10" x14ac:dyDescent="0.25">
      <c r="A21" s="99"/>
      <c r="B21" s="99"/>
      <c r="C21" s="99"/>
      <c r="D21" s="99"/>
      <c r="E21" s="99"/>
      <c r="F21" s="100"/>
      <c r="G21" s="100"/>
      <c r="H21" s="99"/>
      <c r="I21" s="99"/>
      <c r="J21" s="101" t="s">
        <v>324</v>
      </c>
    </row>
    <row r="22" spans="1:10" x14ac:dyDescent="0.25">
      <c r="A22" s="99"/>
      <c r="B22" s="99"/>
      <c r="C22" s="99"/>
      <c r="D22" s="99"/>
      <c r="E22" s="99"/>
      <c r="F22" s="100"/>
      <c r="G22" s="100"/>
      <c r="H22" s="99"/>
      <c r="I22" s="99"/>
      <c r="J22" s="101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143AC-2E62-45A7-BE6A-A747546A550E}">
  <sheetPr codeName="Sheet66"/>
  <dimension ref="B2:BX2011"/>
  <sheetViews>
    <sheetView topLeftCell="A1908" workbookViewId="0">
      <selection activeCell="D1923" sqref="D1923"/>
    </sheetView>
  </sheetViews>
  <sheetFormatPr defaultColWidth="2.85546875" defaultRowHeight="15" x14ac:dyDescent="0.25"/>
  <cols>
    <col min="1" max="38" width="2.85546875" style="72"/>
    <col min="39" max="39" width="2.85546875" style="72" customWidth="1"/>
    <col min="40" max="54" width="2.85546875" style="72"/>
    <col min="55" max="55" width="2.85546875" style="72" customWidth="1"/>
    <col min="56" max="58" width="2.85546875" style="72"/>
    <col min="59" max="59" width="2.85546875" style="72" customWidth="1"/>
    <col min="60" max="16384" width="2.85546875" style="72"/>
  </cols>
  <sheetData>
    <row r="2" spans="2:4" x14ac:dyDescent="0.25">
      <c r="B2" s="46" t="s">
        <v>981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1111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982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983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1075</v>
      </c>
    </row>
    <row r="56" spans="2:4" x14ac:dyDescent="0.25">
      <c r="D56" s="54" t="s">
        <v>304</v>
      </c>
    </row>
    <row r="58" spans="2:4" x14ac:dyDescent="0.25">
      <c r="D58" s="72" t="s">
        <v>1071</v>
      </c>
    </row>
    <row r="102" spans="4:4" x14ac:dyDescent="0.25">
      <c r="D102" s="72" t="s">
        <v>1076</v>
      </c>
    </row>
    <row r="119" spans="4:13" x14ac:dyDescent="0.25">
      <c r="D119" s="72" t="s">
        <v>307</v>
      </c>
      <c r="M119" s="72" t="s">
        <v>338</v>
      </c>
    </row>
    <row r="120" spans="4:13" x14ac:dyDescent="0.25">
      <c r="D120" s="46" t="s">
        <v>1077</v>
      </c>
      <c r="M120" s="46" t="s">
        <v>1079</v>
      </c>
    </row>
    <row r="121" spans="4:13" x14ac:dyDescent="0.25">
      <c r="D121" s="46" t="s">
        <v>1078</v>
      </c>
      <c r="M121" s="46" t="s">
        <v>1080</v>
      </c>
    </row>
    <row r="123" spans="4:13" x14ac:dyDescent="0.25">
      <c r="D123" s="72" t="s">
        <v>1081</v>
      </c>
    </row>
    <row r="225" spans="4:37" x14ac:dyDescent="0.25">
      <c r="D225" s="72" t="s">
        <v>34</v>
      </c>
    </row>
    <row r="226" spans="4:37" x14ac:dyDescent="0.25">
      <c r="D226" s="72" t="s">
        <v>404</v>
      </c>
    </row>
    <row r="227" spans="4:37" x14ac:dyDescent="0.25">
      <c r="D227" s="72" t="s">
        <v>1083</v>
      </c>
    </row>
    <row r="229" spans="4:37" x14ac:dyDescent="0.25">
      <c r="D229" s="46" t="s">
        <v>405</v>
      </c>
      <c r="E229" s="46" t="s">
        <v>406</v>
      </c>
      <c r="F229" s="46" t="s">
        <v>442</v>
      </c>
      <c r="G229" s="46" t="s">
        <v>338</v>
      </c>
      <c r="H229" s="46" t="s">
        <v>443</v>
      </c>
      <c r="I229" s="46" t="s">
        <v>444</v>
      </c>
      <c r="J229" s="46" t="s">
        <v>445</v>
      </c>
      <c r="K229" s="46" t="s">
        <v>446</v>
      </c>
      <c r="L229" s="46" t="s">
        <v>433</v>
      </c>
      <c r="M229" s="46" t="s">
        <v>447</v>
      </c>
      <c r="N229" s="46" t="s">
        <v>448</v>
      </c>
      <c r="O229" s="46" t="s">
        <v>449</v>
      </c>
      <c r="P229" s="46" t="s">
        <v>450</v>
      </c>
      <c r="Q229" s="46" t="s">
        <v>451</v>
      </c>
      <c r="R229" s="46" t="s">
        <v>452</v>
      </c>
      <c r="S229" s="46" t="s">
        <v>432</v>
      </c>
      <c r="T229" s="46" t="s">
        <v>431</v>
      </c>
      <c r="U229" s="46" t="s">
        <v>434</v>
      </c>
      <c r="V229" s="46" t="s">
        <v>435</v>
      </c>
      <c r="W229" s="46" t="s">
        <v>436</v>
      </c>
      <c r="X229" s="46" t="s">
        <v>410</v>
      </c>
      <c r="Y229" s="46" t="s">
        <v>437</v>
      </c>
      <c r="Z229" s="46" t="s">
        <v>453</v>
      </c>
      <c r="AA229" s="46" t="s">
        <v>438</v>
      </c>
    </row>
    <row r="230" spans="4:37" x14ac:dyDescent="0.25">
      <c r="D230" s="72">
        <v>73400</v>
      </c>
      <c r="E230" s="72">
        <v>304365</v>
      </c>
      <c r="F230" s="72" t="s">
        <v>1085</v>
      </c>
      <c r="G230" s="72" t="s">
        <v>1079</v>
      </c>
      <c r="H230" s="72" t="s">
        <v>1086</v>
      </c>
      <c r="I230" s="72" t="s">
        <v>505</v>
      </c>
      <c r="J230" s="72" t="s">
        <v>505</v>
      </c>
      <c r="K230" s="72" t="s">
        <v>1087</v>
      </c>
      <c r="L230" s="70">
        <v>45046.003734062499</v>
      </c>
      <c r="M230" s="72">
        <v>33</v>
      </c>
      <c r="N230" s="72">
        <v>2</v>
      </c>
      <c r="O230" s="72">
        <v>186</v>
      </c>
      <c r="P230" s="72" t="s">
        <v>505</v>
      </c>
      <c r="Q230" s="72" t="s">
        <v>505</v>
      </c>
      <c r="R230" s="72" t="s">
        <v>505</v>
      </c>
      <c r="S230" s="72" t="s">
        <v>505</v>
      </c>
      <c r="T230" s="72" t="s">
        <v>505</v>
      </c>
      <c r="U230" s="72" t="s">
        <v>1088</v>
      </c>
      <c r="V230" s="70">
        <v>45046.003734062499</v>
      </c>
      <c r="W230" s="72" t="s">
        <v>454</v>
      </c>
      <c r="X230" s="72" t="s">
        <v>505</v>
      </c>
      <c r="Y230" s="72" t="s">
        <v>505</v>
      </c>
      <c r="Z230" s="72">
        <v>11</v>
      </c>
      <c r="AA230" s="72" t="s">
        <v>505</v>
      </c>
    </row>
    <row r="231" spans="4:37" x14ac:dyDescent="0.25">
      <c r="D231" s="72">
        <v>73402</v>
      </c>
      <c r="E231" s="72">
        <v>304776</v>
      </c>
      <c r="F231" s="72" t="s">
        <v>1089</v>
      </c>
      <c r="G231" s="72" t="s">
        <v>1080</v>
      </c>
      <c r="H231" s="72" t="s">
        <v>1090</v>
      </c>
      <c r="I231" s="72" t="s">
        <v>505</v>
      </c>
      <c r="J231" s="72" t="s">
        <v>505</v>
      </c>
      <c r="K231" s="72" t="s">
        <v>1091</v>
      </c>
      <c r="L231" s="70">
        <v>45046.00373989583</v>
      </c>
      <c r="M231" s="72">
        <v>33</v>
      </c>
      <c r="N231" s="72">
        <v>2</v>
      </c>
      <c r="O231" s="72">
        <v>186</v>
      </c>
      <c r="P231" s="72" t="s">
        <v>505</v>
      </c>
      <c r="Q231" s="72" t="s">
        <v>505</v>
      </c>
      <c r="R231" s="72" t="s">
        <v>505</v>
      </c>
      <c r="S231" s="72" t="s">
        <v>505</v>
      </c>
      <c r="T231" s="72" t="s">
        <v>505</v>
      </c>
      <c r="U231" s="72" t="s">
        <v>1092</v>
      </c>
      <c r="V231" s="70">
        <v>45046.00373989583</v>
      </c>
      <c r="W231" s="72" t="s">
        <v>454</v>
      </c>
      <c r="X231" s="72" t="s">
        <v>505</v>
      </c>
      <c r="Y231" s="72" t="s">
        <v>505</v>
      </c>
      <c r="Z231" s="72">
        <v>9</v>
      </c>
      <c r="AA231" s="72" t="s">
        <v>505</v>
      </c>
    </row>
    <row r="232" spans="4:37" x14ac:dyDescent="0.25">
      <c r="L232" s="70"/>
      <c r="V232" s="70"/>
    </row>
    <row r="233" spans="4:37" x14ac:dyDescent="0.25">
      <c r="D233" s="72" t="s">
        <v>34</v>
      </c>
    </row>
    <row r="234" spans="4:37" x14ac:dyDescent="0.25">
      <c r="D234" s="72" t="s">
        <v>641</v>
      </c>
    </row>
    <row r="235" spans="4:37" x14ac:dyDescent="0.25">
      <c r="D235" s="72" t="s">
        <v>1084</v>
      </c>
    </row>
    <row r="237" spans="4:37" x14ac:dyDescent="0.25">
      <c r="D237" s="46" t="s">
        <v>406</v>
      </c>
      <c r="E237" s="46" t="s">
        <v>618</v>
      </c>
      <c r="F237" s="46" t="s">
        <v>619</v>
      </c>
      <c r="G237" s="46" t="s">
        <v>620</v>
      </c>
      <c r="H237" s="46" t="s">
        <v>621</v>
      </c>
      <c r="I237" s="46" t="s">
        <v>622</v>
      </c>
      <c r="J237" s="46" t="s">
        <v>623</v>
      </c>
      <c r="K237" s="46" t="s">
        <v>624</v>
      </c>
      <c r="L237" s="46" t="s">
        <v>625</v>
      </c>
      <c r="M237" s="46" t="s">
        <v>626</v>
      </c>
      <c r="N237" s="46" t="s">
        <v>627</v>
      </c>
      <c r="O237" s="46" t="s">
        <v>628</v>
      </c>
      <c r="P237" s="46" t="s">
        <v>629</v>
      </c>
      <c r="Q237" s="46" t="s">
        <v>630</v>
      </c>
      <c r="R237" s="46" t="s">
        <v>631</v>
      </c>
      <c r="S237" s="46" t="s">
        <v>632</v>
      </c>
      <c r="T237" s="46" t="s">
        <v>431</v>
      </c>
      <c r="U237" s="46" t="s">
        <v>432</v>
      </c>
      <c r="V237" s="46" t="s">
        <v>633</v>
      </c>
      <c r="W237" s="46" t="s">
        <v>634</v>
      </c>
      <c r="X237" s="46" t="s">
        <v>635</v>
      </c>
      <c r="Y237" s="46" t="s">
        <v>636</v>
      </c>
      <c r="Z237" s="46" t="s">
        <v>637</v>
      </c>
      <c r="AA237" s="46" t="s">
        <v>433</v>
      </c>
      <c r="AB237" s="46" t="s">
        <v>567</v>
      </c>
      <c r="AC237" s="46" t="s">
        <v>512</v>
      </c>
      <c r="AD237" s="46" t="s">
        <v>434</v>
      </c>
      <c r="AE237" s="46" t="s">
        <v>435</v>
      </c>
      <c r="AF237" s="46" t="s">
        <v>436</v>
      </c>
      <c r="AG237" s="46" t="s">
        <v>410</v>
      </c>
      <c r="AH237" s="46" t="s">
        <v>437</v>
      </c>
      <c r="AI237" s="46" t="s">
        <v>638</v>
      </c>
      <c r="AJ237" s="46" t="s">
        <v>639</v>
      </c>
      <c r="AK237" s="46" t="s">
        <v>438</v>
      </c>
    </row>
    <row r="238" spans="4:37" x14ac:dyDescent="0.25">
      <c r="D238" s="72">
        <v>304365</v>
      </c>
      <c r="E238" s="72">
        <v>2851</v>
      </c>
      <c r="F238" s="70">
        <v>45094</v>
      </c>
      <c r="G238" s="72">
        <v>75200000</v>
      </c>
      <c r="H238" s="72">
        <v>81216000</v>
      </c>
      <c r="I238" s="72">
        <v>0</v>
      </c>
      <c r="J238" s="72">
        <v>0</v>
      </c>
      <c r="K238" s="72">
        <v>0</v>
      </c>
      <c r="L238" s="72">
        <v>0</v>
      </c>
      <c r="M238" s="72" t="s">
        <v>505</v>
      </c>
      <c r="N238" s="72">
        <v>8272000</v>
      </c>
      <c r="O238" s="72">
        <v>1</v>
      </c>
      <c r="P238" s="72">
        <v>1504000</v>
      </c>
      <c r="Q238" s="72">
        <v>0</v>
      </c>
      <c r="R238" s="72" t="s">
        <v>505</v>
      </c>
      <c r="S238" s="72">
        <v>0</v>
      </c>
      <c r="T238" s="72">
        <v>0</v>
      </c>
      <c r="U238" s="72">
        <v>0</v>
      </c>
      <c r="V238" s="72">
        <v>0</v>
      </c>
      <c r="W238" s="72">
        <v>0</v>
      </c>
      <c r="X238" s="72">
        <v>0</v>
      </c>
      <c r="Y238" s="72" t="s">
        <v>505</v>
      </c>
      <c r="Z238" s="72" t="s">
        <v>505</v>
      </c>
      <c r="AA238" s="70">
        <v>45046.003734062499</v>
      </c>
      <c r="AB238" s="70">
        <v>45017</v>
      </c>
      <c r="AC238" s="70">
        <v>45046</v>
      </c>
      <c r="AD238" s="72" t="s">
        <v>1093</v>
      </c>
      <c r="AE238" s="70">
        <v>44679</v>
      </c>
      <c r="AF238" s="72" t="s">
        <v>408</v>
      </c>
      <c r="AG238" s="70">
        <v>44985.503658449074</v>
      </c>
      <c r="AH238" s="72">
        <v>0</v>
      </c>
      <c r="AI238" s="72">
        <v>0</v>
      </c>
      <c r="AJ238" s="72">
        <v>0</v>
      </c>
      <c r="AK238" s="72" t="s">
        <v>505</v>
      </c>
    </row>
    <row r="239" spans="4:37" x14ac:dyDescent="0.25">
      <c r="D239" s="72">
        <v>304776</v>
      </c>
      <c r="E239" s="72">
        <v>2853</v>
      </c>
      <c r="F239" s="70">
        <v>45094</v>
      </c>
      <c r="G239" s="72">
        <v>53500000</v>
      </c>
      <c r="H239" s="72">
        <v>57780000</v>
      </c>
      <c r="I239" s="72">
        <v>0</v>
      </c>
      <c r="J239" s="72">
        <v>0</v>
      </c>
      <c r="K239" s="72">
        <v>0</v>
      </c>
      <c r="L239" s="72">
        <v>0</v>
      </c>
      <c r="M239" s="72" t="s">
        <v>505</v>
      </c>
      <c r="N239" s="72">
        <v>5885000</v>
      </c>
      <c r="O239" s="72">
        <v>1</v>
      </c>
      <c r="P239" s="72">
        <v>1070000</v>
      </c>
      <c r="Q239" s="72">
        <v>0</v>
      </c>
      <c r="R239" s="72" t="s">
        <v>505</v>
      </c>
      <c r="S239" s="72">
        <v>0</v>
      </c>
      <c r="T239" s="72">
        <v>0</v>
      </c>
      <c r="U239" s="72">
        <v>0</v>
      </c>
      <c r="V239" s="72">
        <v>0</v>
      </c>
      <c r="W239" s="72">
        <v>0</v>
      </c>
      <c r="X239" s="72">
        <v>0</v>
      </c>
      <c r="Y239" s="72" t="s">
        <v>505</v>
      </c>
      <c r="Z239" s="72" t="s">
        <v>505</v>
      </c>
      <c r="AA239" s="70">
        <v>45046.00373989583</v>
      </c>
      <c r="AB239" s="70">
        <v>45017</v>
      </c>
      <c r="AC239" s="70">
        <v>45046</v>
      </c>
      <c r="AD239" s="72" t="s">
        <v>1094</v>
      </c>
      <c r="AE239" s="70">
        <v>44679</v>
      </c>
      <c r="AF239" s="72" t="s">
        <v>408</v>
      </c>
      <c r="AG239" s="70">
        <v>44985.503646562502</v>
      </c>
      <c r="AH239" s="72">
        <v>0</v>
      </c>
      <c r="AI239" s="72">
        <v>0</v>
      </c>
      <c r="AJ239" s="72">
        <v>0</v>
      </c>
      <c r="AK239" s="72" t="s">
        <v>505</v>
      </c>
    </row>
    <row r="241" spans="4:24" x14ac:dyDescent="0.25">
      <c r="D241" s="52" t="s">
        <v>333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</row>
    <row r="242" spans="4:24" x14ac:dyDescent="0.25">
      <c r="D242" s="52" t="s">
        <v>312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</row>
    <row r="243" spans="4:24" x14ac:dyDescent="0.25">
      <c r="D243" s="52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</row>
    <row r="244" spans="4:24" x14ac:dyDescent="0.25">
      <c r="D244" s="52" t="s">
        <v>1095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</row>
    <row r="245" spans="4:24" x14ac:dyDescent="0.25">
      <c r="D245" s="52" t="s">
        <v>1096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</row>
    <row r="246" spans="4:24" x14ac:dyDescent="0.25">
      <c r="D246" s="52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</row>
    <row r="247" spans="4:24" x14ac:dyDescent="0.25">
      <c r="D247" s="52" t="s">
        <v>1097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</row>
    <row r="248" spans="4:24" x14ac:dyDescent="0.25">
      <c r="D248" s="52" t="s">
        <v>1098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</row>
    <row r="249" spans="4:24" x14ac:dyDescent="0.25">
      <c r="D249" s="52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</row>
    <row r="250" spans="4:24" x14ac:dyDescent="0.25">
      <c r="D250" s="52" t="s">
        <v>261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</row>
    <row r="251" spans="4:24" x14ac:dyDescent="0.25">
      <c r="D251" s="52" t="s">
        <v>262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</row>
    <row r="252" spans="4:24" x14ac:dyDescent="0.25">
      <c r="D252" s="52" t="s">
        <v>334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</row>
    <row r="254" spans="4:24" x14ac:dyDescent="0.25">
      <c r="D254" s="72" t="s">
        <v>1071</v>
      </c>
    </row>
    <row r="336" spans="2:4" x14ac:dyDescent="0.25">
      <c r="B336" s="45">
        <v>0</v>
      </c>
      <c r="D336" s="46" t="s">
        <v>1119</v>
      </c>
    </row>
    <row r="337" spans="4:4" x14ac:dyDescent="0.25">
      <c r="D337" s="54" t="s">
        <v>302</v>
      </c>
    </row>
    <row r="339" spans="4:4" x14ac:dyDescent="0.25">
      <c r="D339" s="72" t="s">
        <v>1116</v>
      </c>
    </row>
    <row r="367" spans="40:40" x14ac:dyDescent="0.25">
      <c r="AN367" s="72" t="s">
        <v>467</v>
      </c>
    </row>
    <row r="368" spans="40:40" x14ac:dyDescent="0.25">
      <c r="AN368" s="72" t="s">
        <v>474</v>
      </c>
    </row>
    <row r="369" spans="40:40" x14ac:dyDescent="0.25">
      <c r="AN369" s="72" t="s">
        <v>471</v>
      </c>
    </row>
    <row r="370" spans="40:40" x14ac:dyDescent="0.25">
      <c r="AN370" s="72" t="s">
        <v>475</v>
      </c>
    </row>
    <row r="371" spans="40:40" x14ac:dyDescent="0.25">
      <c r="AN371" s="72" t="s">
        <v>514</v>
      </c>
    </row>
    <row r="372" spans="40:40" x14ac:dyDescent="0.25">
      <c r="AN372" s="72" t="s">
        <v>473</v>
      </c>
    </row>
    <row r="373" spans="40:40" x14ac:dyDescent="0.25">
      <c r="AN373" s="72" t="s">
        <v>470</v>
      </c>
    </row>
    <row r="374" spans="40:40" x14ac:dyDescent="0.25">
      <c r="AN374" s="72" t="s">
        <v>468</v>
      </c>
    </row>
    <row r="375" spans="40:40" x14ac:dyDescent="0.25">
      <c r="AN375" s="72" t="s">
        <v>472</v>
      </c>
    </row>
    <row r="376" spans="40:40" x14ac:dyDescent="0.25">
      <c r="AN376" s="72" t="s">
        <v>469</v>
      </c>
    </row>
    <row r="395" spans="50:59" x14ac:dyDescent="0.25">
      <c r="AX395" s="72" t="s">
        <v>307</v>
      </c>
      <c r="BG395" s="72" t="s">
        <v>338</v>
      </c>
    </row>
    <row r="396" spans="50:59" x14ac:dyDescent="0.25">
      <c r="AX396" s="72" t="s">
        <v>467</v>
      </c>
      <c r="BG396" s="72" t="s">
        <v>1174</v>
      </c>
    </row>
    <row r="397" spans="50:59" x14ac:dyDescent="0.25">
      <c r="AX397" s="72" t="s">
        <v>474</v>
      </c>
      <c r="BG397" s="72" t="s">
        <v>1175</v>
      </c>
    </row>
    <row r="398" spans="50:59" x14ac:dyDescent="0.25">
      <c r="AX398" s="72" t="s">
        <v>471</v>
      </c>
      <c r="BG398" s="72" t="s">
        <v>1176</v>
      </c>
    </row>
    <row r="399" spans="50:59" x14ac:dyDescent="0.25">
      <c r="AX399" s="72" t="s">
        <v>475</v>
      </c>
      <c r="BG399" s="72" t="s">
        <v>1177</v>
      </c>
    </row>
    <row r="400" spans="50:59" x14ac:dyDescent="0.25">
      <c r="AX400" s="72" t="s">
        <v>514</v>
      </c>
      <c r="BG400" s="72" t="s">
        <v>1178</v>
      </c>
    </row>
    <row r="401" spans="4:59" x14ac:dyDescent="0.25">
      <c r="AX401" s="72" t="s">
        <v>473</v>
      </c>
      <c r="BG401" s="72" t="s">
        <v>1179</v>
      </c>
    </row>
    <row r="402" spans="4:59" x14ac:dyDescent="0.25">
      <c r="AX402" s="72" t="s">
        <v>470</v>
      </c>
      <c r="BG402" s="72" t="s">
        <v>1180</v>
      </c>
    </row>
    <row r="403" spans="4:59" x14ac:dyDescent="0.25">
      <c r="AX403" s="72" t="s">
        <v>468</v>
      </c>
      <c r="BG403" s="72" t="s">
        <v>1181</v>
      </c>
    </row>
    <row r="404" spans="4:59" x14ac:dyDescent="0.25">
      <c r="AX404" s="72" t="s">
        <v>472</v>
      </c>
      <c r="BG404" s="72" t="s">
        <v>1182</v>
      </c>
    </row>
    <row r="405" spans="4:59" x14ac:dyDescent="0.25">
      <c r="AX405" s="72" t="s">
        <v>469</v>
      </c>
      <c r="BG405" s="72" t="s">
        <v>1183</v>
      </c>
    </row>
    <row r="412" spans="4:59" x14ac:dyDescent="0.25">
      <c r="D412" s="72" t="s">
        <v>1220</v>
      </c>
    </row>
    <row r="447" spans="4:4" x14ac:dyDescent="0.25">
      <c r="D447" s="72" t="s">
        <v>1234</v>
      </c>
    </row>
    <row r="523" spans="4:13" x14ac:dyDescent="0.25">
      <c r="D523" s="72" t="s">
        <v>307</v>
      </c>
      <c r="M523" s="72" t="s">
        <v>338</v>
      </c>
    </row>
    <row r="524" spans="4:13" x14ac:dyDescent="0.25">
      <c r="D524" s="46" t="s">
        <v>550</v>
      </c>
      <c r="M524" s="46" t="s">
        <v>1267</v>
      </c>
    </row>
    <row r="526" spans="4:13" x14ac:dyDescent="0.25">
      <c r="D526" s="72" t="s">
        <v>1234</v>
      </c>
    </row>
    <row r="640" spans="2:4" x14ac:dyDescent="0.25">
      <c r="B640" s="43">
        <v>0</v>
      </c>
      <c r="D640" s="46" t="s">
        <v>1120</v>
      </c>
    </row>
    <row r="641" spans="4:4" x14ac:dyDescent="0.25">
      <c r="D641" s="54" t="s">
        <v>303</v>
      </c>
    </row>
    <row r="683" spans="2:4" x14ac:dyDescent="0.25">
      <c r="B683" s="45">
        <v>0</v>
      </c>
      <c r="D683" s="46" t="s">
        <v>1124</v>
      </c>
    </row>
    <row r="684" spans="2:4" x14ac:dyDescent="0.25">
      <c r="D684" s="54" t="s">
        <v>302</v>
      </c>
    </row>
    <row r="686" spans="2:4" x14ac:dyDescent="0.25">
      <c r="D686" s="72" t="s">
        <v>1121</v>
      </c>
    </row>
    <row r="732" spans="4:39" x14ac:dyDescent="0.25">
      <c r="AM732" s="72" t="s">
        <v>307</v>
      </c>
    </row>
    <row r="733" spans="4:39" x14ac:dyDescent="0.25">
      <c r="AM733" s="46" t="s">
        <v>1122</v>
      </c>
    </row>
    <row r="734" spans="4:39" x14ac:dyDescent="0.25">
      <c r="D734" s="72" t="s">
        <v>1132</v>
      </c>
    </row>
    <row r="770" spans="4:22" x14ac:dyDescent="0.25">
      <c r="D770" s="72" t="s">
        <v>307</v>
      </c>
      <c r="M770" s="72" t="s">
        <v>338</v>
      </c>
    </row>
    <row r="771" spans="4:22" x14ac:dyDescent="0.25">
      <c r="D771" s="46" t="s">
        <v>1122</v>
      </c>
      <c r="M771" s="46" t="s">
        <v>1151</v>
      </c>
    </row>
    <row r="773" spans="4:22" x14ac:dyDescent="0.25">
      <c r="D773" s="52" t="s">
        <v>333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</row>
    <row r="774" spans="4:22" x14ac:dyDescent="0.25">
      <c r="D774" s="52" t="s">
        <v>312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</row>
    <row r="775" spans="4:22" x14ac:dyDescent="0.25">
      <c r="D775" s="52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</row>
    <row r="776" spans="4:22" x14ac:dyDescent="0.25">
      <c r="D776" s="52" t="s">
        <v>581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</row>
    <row r="777" spans="4:22" x14ac:dyDescent="0.25">
      <c r="D777" s="52" t="s">
        <v>280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</row>
    <row r="778" spans="4:22" x14ac:dyDescent="0.25">
      <c r="D778" s="52" t="s">
        <v>1153</v>
      </c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</row>
    <row r="779" spans="4:22" x14ac:dyDescent="0.25">
      <c r="D779" s="52" t="s">
        <v>1154</v>
      </c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</row>
    <row r="780" spans="4:22" x14ac:dyDescent="0.25">
      <c r="D780" s="52" t="s">
        <v>1155</v>
      </c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</row>
    <row r="781" spans="4:22" x14ac:dyDescent="0.25">
      <c r="D781" s="52" t="s">
        <v>1156</v>
      </c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</row>
    <row r="782" spans="4:22" x14ac:dyDescent="0.25">
      <c r="D782" s="52" t="s">
        <v>1157</v>
      </c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</row>
    <row r="783" spans="4:22" x14ac:dyDescent="0.25">
      <c r="D783" s="52" t="s">
        <v>1158</v>
      </c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</row>
    <row r="784" spans="4:22" x14ac:dyDescent="0.25">
      <c r="D784" s="52" t="s">
        <v>1159</v>
      </c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</row>
    <row r="785" spans="4:22" x14ac:dyDescent="0.25">
      <c r="D785" s="52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</row>
    <row r="786" spans="4:22" x14ac:dyDescent="0.25">
      <c r="D786" s="52" t="s">
        <v>261</v>
      </c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</row>
    <row r="787" spans="4:22" x14ac:dyDescent="0.25">
      <c r="D787" s="52" t="s">
        <v>262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</row>
    <row r="788" spans="4:22" x14ac:dyDescent="0.25">
      <c r="D788" s="52" t="s">
        <v>334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</row>
    <row r="790" spans="4:22" x14ac:dyDescent="0.25">
      <c r="D790" s="72" t="s">
        <v>1152</v>
      </c>
    </row>
    <row r="815" spans="4:4" x14ac:dyDescent="0.25">
      <c r="D815" s="72" t="s">
        <v>1172</v>
      </c>
    </row>
    <row r="862" spans="39:48" x14ac:dyDescent="0.25">
      <c r="AM862" s="72" t="s">
        <v>307</v>
      </c>
      <c r="AV862" s="72" t="s">
        <v>338</v>
      </c>
    </row>
    <row r="863" spans="39:48" x14ac:dyDescent="0.25">
      <c r="AM863" s="46" t="s">
        <v>1122</v>
      </c>
      <c r="AV863" s="46" t="s">
        <v>1151</v>
      </c>
    </row>
    <row r="944" spans="4:20" x14ac:dyDescent="0.25">
      <c r="D944" s="51" t="s">
        <v>34</v>
      </c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</row>
    <row r="945" spans="4:27" x14ac:dyDescent="0.25">
      <c r="D945" s="51" t="s">
        <v>404</v>
      </c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</row>
    <row r="946" spans="4:27" x14ac:dyDescent="0.25">
      <c r="D946" s="51" t="s">
        <v>1228</v>
      </c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</row>
    <row r="948" spans="4:27" x14ac:dyDescent="0.25">
      <c r="D948" s="72" t="s">
        <v>405</v>
      </c>
      <c r="E948" s="72" t="s">
        <v>406</v>
      </c>
      <c r="F948" s="72" t="s">
        <v>442</v>
      </c>
      <c r="G948" s="72" t="s">
        <v>338</v>
      </c>
      <c r="H948" s="72" t="s">
        <v>443</v>
      </c>
      <c r="I948" s="72" t="s">
        <v>444</v>
      </c>
      <c r="J948" s="72" t="s">
        <v>445</v>
      </c>
      <c r="K948" s="72" t="s">
        <v>446</v>
      </c>
      <c r="L948" s="72" t="s">
        <v>433</v>
      </c>
      <c r="M948" s="72" t="s">
        <v>447</v>
      </c>
      <c r="N948" s="72" t="s">
        <v>448</v>
      </c>
      <c r="O948" s="72" t="s">
        <v>449</v>
      </c>
      <c r="P948" s="72" t="s">
        <v>450</v>
      </c>
      <c r="Q948" s="72" t="s">
        <v>451</v>
      </c>
      <c r="R948" s="72" t="s">
        <v>452</v>
      </c>
      <c r="S948" s="72" t="s">
        <v>432</v>
      </c>
      <c r="T948" s="72" t="s">
        <v>431</v>
      </c>
      <c r="U948" s="72" t="s">
        <v>434</v>
      </c>
      <c r="V948" s="72" t="s">
        <v>435</v>
      </c>
      <c r="W948" s="72" t="s">
        <v>436</v>
      </c>
      <c r="X948" s="72" t="s">
        <v>410</v>
      </c>
      <c r="Y948" s="72" t="s">
        <v>437</v>
      </c>
      <c r="Z948" s="72" t="s">
        <v>453</v>
      </c>
      <c r="AA948" s="72" t="s">
        <v>438</v>
      </c>
    </row>
    <row r="949" spans="4:27" x14ac:dyDescent="0.25">
      <c r="D949" s="72">
        <v>73860</v>
      </c>
      <c r="E949" s="72">
        <v>411158</v>
      </c>
      <c r="F949" s="72" t="s">
        <v>1229</v>
      </c>
      <c r="G949" s="72" t="s">
        <v>1151</v>
      </c>
      <c r="H949" s="72" t="s">
        <v>1230</v>
      </c>
      <c r="I949" s="72" t="s">
        <v>505</v>
      </c>
      <c r="J949" s="72" t="s">
        <v>505</v>
      </c>
      <c r="K949" s="72" t="s">
        <v>1231</v>
      </c>
      <c r="L949" s="70">
        <v>45050.96187939815</v>
      </c>
      <c r="M949" s="72">
        <v>33</v>
      </c>
      <c r="N949" s="72">
        <v>2</v>
      </c>
      <c r="O949" s="72">
        <v>186</v>
      </c>
      <c r="P949" s="72" t="s">
        <v>505</v>
      </c>
      <c r="Q949" s="72" t="s">
        <v>505</v>
      </c>
      <c r="R949" s="72" t="s">
        <v>505</v>
      </c>
      <c r="S949" s="72" t="s">
        <v>505</v>
      </c>
      <c r="T949" s="72" t="s">
        <v>505</v>
      </c>
      <c r="U949" s="72" t="s">
        <v>1232</v>
      </c>
      <c r="V949" s="70">
        <v>45050.96187939815</v>
      </c>
      <c r="W949" s="72" t="s">
        <v>454</v>
      </c>
      <c r="X949" s="72" t="s">
        <v>505</v>
      </c>
      <c r="Y949" s="72" t="s">
        <v>505</v>
      </c>
      <c r="Z949" s="72">
        <v>7</v>
      </c>
      <c r="AA949" s="72" t="s">
        <v>505</v>
      </c>
    </row>
    <row r="951" spans="4:27" x14ac:dyDescent="0.25">
      <c r="D951" s="52" t="s">
        <v>333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</row>
    <row r="952" spans="4:27" x14ac:dyDescent="0.25">
      <c r="D952" s="52" t="s">
        <v>312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</row>
    <row r="953" spans="4:27" x14ac:dyDescent="0.25">
      <c r="D953" s="52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</row>
    <row r="954" spans="4:27" x14ac:dyDescent="0.25">
      <c r="D954" s="52" t="s">
        <v>566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</row>
    <row r="955" spans="4:27" x14ac:dyDescent="0.25">
      <c r="D955" s="52" t="s">
        <v>1233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</row>
    <row r="956" spans="4:27" x14ac:dyDescent="0.25">
      <c r="D956" s="52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</row>
    <row r="957" spans="4:27" x14ac:dyDescent="0.25">
      <c r="D957" s="52" t="s">
        <v>261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</row>
    <row r="958" spans="4:27" x14ac:dyDescent="0.25">
      <c r="D958" s="52" t="s">
        <v>262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</row>
    <row r="959" spans="4:27" x14ac:dyDescent="0.25">
      <c r="D959" s="52" t="s">
        <v>334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</row>
    <row r="961" spans="4:4" x14ac:dyDescent="0.25">
      <c r="D961" s="72" t="s">
        <v>1172</v>
      </c>
    </row>
    <row r="1033" spans="2:4" x14ac:dyDescent="0.25">
      <c r="B1033" s="45">
        <v>0</v>
      </c>
      <c r="D1033" s="46" t="s">
        <v>1131</v>
      </c>
    </row>
    <row r="1034" spans="2:4" x14ac:dyDescent="0.25">
      <c r="D1034" s="54" t="s">
        <v>302</v>
      </c>
    </row>
    <row r="1036" spans="2:4" x14ac:dyDescent="0.25">
      <c r="D1036" s="72" t="s">
        <v>36</v>
      </c>
    </row>
    <row r="1037" spans="2:4" x14ac:dyDescent="0.25">
      <c r="D1037" s="49" t="s">
        <v>1217</v>
      </c>
    </row>
    <row r="1039" spans="2:4" x14ac:dyDescent="0.25">
      <c r="D1039" s="72" t="s">
        <v>527</v>
      </c>
    </row>
    <row r="1057" spans="40:40" x14ac:dyDescent="0.25">
      <c r="AN1057" s="72" t="s">
        <v>1125</v>
      </c>
    </row>
    <row r="1058" spans="40:40" x14ac:dyDescent="0.25">
      <c r="AN1058" s="72" t="s">
        <v>1126</v>
      </c>
    </row>
    <row r="1059" spans="40:40" x14ac:dyDescent="0.25">
      <c r="AN1059" s="72" t="s">
        <v>1127</v>
      </c>
    </row>
    <row r="1060" spans="40:40" x14ac:dyDescent="0.25">
      <c r="AN1060" s="72" t="s">
        <v>824</v>
      </c>
    </row>
    <row r="1061" spans="40:40" x14ac:dyDescent="0.25">
      <c r="AN1061" s="72" t="s">
        <v>1128</v>
      </c>
    </row>
    <row r="1076" spans="4:4" x14ac:dyDescent="0.25">
      <c r="D1076" s="72" t="s">
        <v>1218</v>
      </c>
    </row>
    <row r="1098" spans="4:4" x14ac:dyDescent="0.25">
      <c r="D1098" s="72" t="s">
        <v>1221</v>
      </c>
    </row>
    <row r="1136" spans="39:48" x14ac:dyDescent="0.25">
      <c r="AM1136" s="72" t="s">
        <v>307</v>
      </c>
      <c r="AV1136" s="72" t="s">
        <v>338</v>
      </c>
    </row>
    <row r="1137" spans="39:48" x14ac:dyDescent="0.25">
      <c r="AM1137" s="72" t="s">
        <v>943</v>
      </c>
      <c r="AV1137" s="72" t="s">
        <v>955</v>
      </c>
    </row>
    <row r="1161" spans="4:68" x14ac:dyDescent="0.25">
      <c r="D1161" s="51" t="s">
        <v>374</v>
      </c>
      <c r="E1161" s="47"/>
      <c r="F1161" s="47"/>
      <c r="G1161" s="47"/>
      <c r="H1161" s="47"/>
      <c r="I1161" s="47"/>
      <c r="J1161" s="47"/>
      <c r="K1161" s="47"/>
      <c r="L1161" s="47"/>
      <c r="M1161" s="47"/>
      <c r="N1161" s="47"/>
      <c r="O1161" s="47"/>
      <c r="P1161" s="47"/>
      <c r="Q1161" s="47"/>
      <c r="R1161" s="47"/>
      <c r="S1161" s="47"/>
      <c r="T1161" s="47"/>
      <c r="U1161" s="47"/>
      <c r="V1161" s="47"/>
      <c r="W1161" s="47"/>
      <c r="X1161" s="47"/>
      <c r="Y1161" s="47"/>
      <c r="Z1161" s="47"/>
      <c r="AA1161" s="47"/>
      <c r="AB1161" s="47"/>
      <c r="AC1161" s="47"/>
      <c r="AD1161" s="47"/>
      <c r="AE1161" s="47"/>
      <c r="AF1161" s="47"/>
      <c r="AG1161" s="47"/>
      <c r="AH1161" s="47"/>
      <c r="AI1161" s="47"/>
      <c r="AJ1161" s="47"/>
      <c r="AK1161" s="47"/>
      <c r="AM1161" s="51" t="s">
        <v>34</v>
      </c>
      <c r="AN1161" s="47"/>
      <c r="AO1161" s="47"/>
      <c r="AP1161" s="47"/>
      <c r="AQ1161" s="47"/>
      <c r="AR1161" s="47"/>
      <c r="AS1161" s="47"/>
      <c r="AT1161" s="47"/>
      <c r="AU1161" s="47"/>
      <c r="AV1161" s="47"/>
      <c r="AW1161" s="47"/>
      <c r="AX1161" s="47"/>
      <c r="AY1161" s="47"/>
      <c r="AZ1161" s="47"/>
      <c r="BA1161" s="47"/>
      <c r="BC1161" s="52" t="s">
        <v>333</v>
      </c>
      <c r="BD1161" s="48"/>
      <c r="BE1161" s="48"/>
      <c r="BF1161" s="48"/>
      <c r="BG1161" s="48"/>
      <c r="BH1161" s="48"/>
      <c r="BI1161" s="48"/>
      <c r="BJ1161" s="48"/>
      <c r="BK1161" s="48"/>
      <c r="BL1161" s="48"/>
      <c r="BM1161" s="48"/>
      <c r="BN1161" s="48"/>
      <c r="BO1161" s="48"/>
      <c r="BP1161" s="48"/>
    </row>
    <row r="1162" spans="4:68" x14ac:dyDescent="0.25">
      <c r="D1162" s="51" t="s">
        <v>330</v>
      </c>
      <c r="E1162" s="47"/>
      <c r="F1162" s="47"/>
      <c r="G1162" s="47"/>
      <c r="H1162" s="47"/>
      <c r="I1162" s="47"/>
      <c r="J1162" s="47"/>
      <c r="K1162" s="47"/>
      <c r="L1162" s="47"/>
      <c r="M1162" s="47"/>
      <c r="N1162" s="47"/>
      <c r="O1162" s="47"/>
      <c r="P1162" s="47"/>
      <c r="Q1162" s="47"/>
      <c r="R1162" s="47"/>
      <c r="S1162" s="47"/>
      <c r="T1162" s="47"/>
      <c r="U1162" s="47"/>
      <c r="V1162" s="47"/>
      <c r="W1162" s="47"/>
      <c r="X1162" s="47"/>
      <c r="Y1162" s="47"/>
      <c r="Z1162" s="47"/>
      <c r="AA1162" s="47"/>
      <c r="AB1162" s="47"/>
      <c r="AC1162" s="47"/>
      <c r="AD1162" s="47"/>
      <c r="AE1162" s="47"/>
      <c r="AF1162" s="47"/>
      <c r="AG1162" s="47"/>
      <c r="AH1162" s="47"/>
      <c r="AI1162" s="47"/>
      <c r="AJ1162" s="47"/>
      <c r="AK1162" s="47"/>
      <c r="AM1162" s="51" t="s">
        <v>641</v>
      </c>
      <c r="AN1162" s="47"/>
      <c r="AO1162" s="47"/>
      <c r="AP1162" s="47"/>
      <c r="AQ1162" s="47"/>
      <c r="AR1162" s="47"/>
      <c r="AS1162" s="47"/>
      <c r="AT1162" s="47"/>
      <c r="AU1162" s="47"/>
      <c r="AV1162" s="47"/>
      <c r="AW1162" s="47"/>
      <c r="AX1162" s="47"/>
      <c r="AY1162" s="47"/>
      <c r="AZ1162" s="47"/>
      <c r="BA1162" s="47"/>
      <c r="BC1162" s="52" t="s">
        <v>312</v>
      </c>
      <c r="BD1162" s="48"/>
      <c r="BE1162" s="48"/>
      <c r="BF1162" s="48"/>
      <c r="BG1162" s="48"/>
      <c r="BH1162" s="48"/>
      <c r="BI1162" s="48"/>
      <c r="BJ1162" s="48"/>
      <c r="BK1162" s="48"/>
      <c r="BL1162" s="48"/>
      <c r="BM1162" s="48"/>
      <c r="BN1162" s="48"/>
      <c r="BO1162" s="48"/>
      <c r="BP1162" s="48"/>
    </row>
    <row r="1163" spans="4:68" x14ac:dyDescent="0.25">
      <c r="D1163" s="51" t="s">
        <v>358</v>
      </c>
      <c r="E1163" s="47"/>
      <c r="F1163" s="47"/>
      <c r="G1163" s="47"/>
      <c r="H1163" s="47"/>
      <c r="I1163" s="47"/>
      <c r="J1163" s="47"/>
      <c r="K1163" s="47"/>
      <c r="L1163" s="47"/>
      <c r="M1163" s="47"/>
      <c r="N1163" s="47"/>
      <c r="O1163" s="47"/>
      <c r="P1163" s="47"/>
      <c r="Q1163" s="47"/>
      <c r="R1163" s="47"/>
      <c r="S1163" s="47"/>
      <c r="T1163" s="47"/>
      <c r="U1163" s="47"/>
      <c r="V1163" s="47"/>
      <c r="W1163" s="47"/>
      <c r="X1163" s="47"/>
      <c r="Y1163" s="47"/>
      <c r="Z1163" s="47"/>
      <c r="AA1163" s="47"/>
      <c r="AB1163" s="47"/>
      <c r="AC1163" s="47"/>
      <c r="AD1163" s="47"/>
      <c r="AE1163" s="47"/>
      <c r="AF1163" s="47"/>
      <c r="AG1163" s="47"/>
      <c r="AH1163" s="47"/>
      <c r="AI1163" s="47"/>
      <c r="AJ1163" s="47"/>
      <c r="AK1163" s="47"/>
      <c r="AM1163" s="51" t="s">
        <v>642</v>
      </c>
      <c r="AN1163" s="47"/>
      <c r="AO1163" s="47"/>
      <c r="AP1163" s="47"/>
      <c r="AQ1163" s="47"/>
      <c r="AR1163" s="47"/>
      <c r="AS1163" s="47"/>
      <c r="AT1163" s="47"/>
      <c r="AU1163" s="47"/>
      <c r="AV1163" s="47"/>
      <c r="AW1163" s="47"/>
      <c r="AX1163" s="47"/>
      <c r="AY1163" s="47"/>
      <c r="AZ1163" s="47"/>
      <c r="BA1163" s="47"/>
      <c r="BC1163" s="52"/>
      <c r="BD1163" s="48"/>
      <c r="BE1163" s="48"/>
      <c r="BF1163" s="48"/>
      <c r="BG1163" s="48"/>
      <c r="BH1163" s="48"/>
      <c r="BI1163" s="48"/>
      <c r="BJ1163" s="48"/>
      <c r="BK1163" s="48"/>
      <c r="BL1163" s="48"/>
      <c r="BM1163" s="48"/>
      <c r="BN1163" s="48"/>
      <c r="BO1163" s="48"/>
      <c r="BP1163" s="48"/>
    </row>
    <row r="1164" spans="4:68" x14ac:dyDescent="0.25">
      <c r="D1164" s="51" t="s">
        <v>441</v>
      </c>
      <c r="E1164" s="47"/>
      <c r="F1164" s="47"/>
      <c r="G1164" s="47"/>
      <c r="H1164" s="47"/>
      <c r="I1164" s="47"/>
      <c r="J1164" s="47"/>
      <c r="K1164" s="47"/>
      <c r="L1164" s="47"/>
      <c r="M1164" s="47"/>
      <c r="N1164" s="47"/>
      <c r="O1164" s="47"/>
      <c r="P1164" s="47"/>
      <c r="Q1164" s="47"/>
      <c r="R1164" s="47"/>
      <c r="S1164" s="47"/>
      <c r="T1164" s="47"/>
      <c r="U1164" s="47"/>
      <c r="V1164" s="47"/>
      <c r="W1164" s="47"/>
      <c r="X1164" s="47"/>
      <c r="Y1164" s="47"/>
      <c r="Z1164" s="47"/>
      <c r="AA1164" s="47"/>
      <c r="AB1164" s="47"/>
      <c r="AC1164" s="47"/>
      <c r="AD1164" s="47"/>
      <c r="AE1164" s="47"/>
      <c r="AF1164" s="47"/>
      <c r="AG1164" s="47"/>
      <c r="AH1164" s="47"/>
      <c r="AI1164" s="47"/>
      <c r="AJ1164" s="47"/>
      <c r="AK1164" s="47"/>
      <c r="AM1164" s="51" t="s">
        <v>1237</v>
      </c>
      <c r="AN1164" s="47"/>
      <c r="AO1164" s="47"/>
      <c r="AP1164" s="47"/>
      <c r="AQ1164" s="47"/>
      <c r="AR1164" s="47"/>
      <c r="AS1164" s="47"/>
      <c r="AT1164" s="47"/>
      <c r="AU1164" s="47"/>
      <c r="AV1164" s="47"/>
      <c r="AW1164" s="47"/>
      <c r="AX1164" s="47"/>
      <c r="AY1164" s="47"/>
      <c r="AZ1164" s="47"/>
      <c r="BA1164" s="47"/>
      <c r="BC1164" s="52" t="s">
        <v>643</v>
      </c>
      <c r="BD1164" s="48"/>
      <c r="BE1164" s="48"/>
      <c r="BF1164" s="48"/>
      <c r="BG1164" s="48"/>
      <c r="BH1164" s="48"/>
      <c r="BI1164" s="48"/>
      <c r="BJ1164" s="48"/>
      <c r="BK1164" s="48"/>
      <c r="BL1164" s="48"/>
      <c r="BM1164" s="48"/>
      <c r="BN1164" s="48"/>
      <c r="BO1164" s="48"/>
      <c r="BP1164" s="48"/>
    </row>
    <row r="1165" spans="4:68" x14ac:dyDescent="0.25">
      <c r="D1165" s="51" t="s">
        <v>534</v>
      </c>
      <c r="E1165" s="47"/>
      <c r="F1165" s="47"/>
      <c r="G1165" s="47"/>
      <c r="H1165" s="47"/>
      <c r="I1165" s="47"/>
      <c r="J1165" s="47"/>
      <c r="K1165" s="47"/>
      <c r="L1165" s="47"/>
      <c r="M1165" s="47"/>
      <c r="N1165" s="47"/>
      <c r="O1165" s="47"/>
      <c r="P1165" s="47"/>
      <c r="Q1165" s="47"/>
      <c r="R1165" s="47"/>
      <c r="S1165" s="47"/>
      <c r="T1165" s="47"/>
      <c r="U1165" s="47"/>
      <c r="V1165" s="47"/>
      <c r="W1165" s="47"/>
      <c r="X1165" s="47"/>
      <c r="Y1165" s="47"/>
      <c r="Z1165" s="47"/>
      <c r="AA1165" s="47"/>
      <c r="AB1165" s="47"/>
      <c r="AC1165" s="47"/>
      <c r="AD1165" s="47"/>
      <c r="AE1165" s="47"/>
      <c r="AF1165" s="47"/>
      <c r="AG1165" s="47"/>
      <c r="AH1165" s="47"/>
      <c r="AI1165" s="47"/>
      <c r="AJ1165" s="47"/>
      <c r="AK1165" s="47"/>
      <c r="AM1165" s="51" t="s">
        <v>1238</v>
      </c>
      <c r="AN1165" s="47"/>
      <c r="AO1165" s="47"/>
      <c r="AP1165" s="47"/>
      <c r="AQ1165" s="47"/>
      <c r="AR1165" s="47"/>
      <c r="AS1165" s="47"/>
      <c r="AT1165" s="47"/>
      <c r="AU1165" s="47"/>
      <c r="AV1165" s="47"/>
      <c r="AW1165" s="47"/>
      <c r="AX1165" s="47"/>
      <c r="AY1165" s="47"/>
      <c r="AZ1165" s="47"/>
      <c r="BA1165" s="47"/>
      <c r="BC1165" s="52" t="s">
        <v>644</v>
      </c>
      <c r="BD1165" s="48"/>
      <c r="BE1165" s="48"/>
      <c r="BF1165" s="48"/>
      <c r="BG1165" s="48"/>
      <c r="BH1165" s="48"/>
      <c r="BI1165" s="48"/>
      <c r="BJ1165" s="48"/>
      <c r="BK1165" s="48"/>
      <c r="BL1165" s="48"/>
      <c r="BM1165" s="48"/>
      <c r="BN1165" s="48"/>
      <c r="BO1165" s="48"/>
      <c r="BP1165" s="48"/>
    </row>
    <row r="1166" spans="4:68" x14ac:dyDescent="0.25">
      <c r="D1166" s="51" t="s">
        <v>713</v>
      </c>
      <c r="E1166" s="47"/>
      <c r="F1166" s="47"/>
      <c r="G1166" s="47"/>
      <c r="H1166" s="47"/>
      <c r="I1166" s="47"/>
      <c r="J1166" s="47"/>
      <c r="K1166" s="47"/>
      <c r="L1166" s="47"/>
      <c r="M1166" s="47"/>
      <c r="N1166" s="47"/>
      <c r="O1166" s="47"/>
      <c r="P1166" s="47"/>
      <c r="Q1166" s="47"/>
      <c r="R1166" s="47"/>
      <c r="S1166" s="47"/>
      <c r="T1166" s="47"/>
      <c r="U1166" s="47"/>
      <c r="V1166" s="47"/>
      <c r="W1166" s="47"/>
      <c r="X1166" s="47"/>
      <c r="Y1166" s="47"/>
      <c r="Z1166" s="47"/>
      <c r="AA1166" s="47"/>
      <c r="AB1166" s="47"/>
      <c r="AC1166" s="47"/>
      <c r="AD1166" s="47"/>
      <c r="AE1166" s="47"/>
      <c r="AF1166" s="47"/>
      <c r="AG1166" s="47"/>
      <c r="AH1166" s="47"/>
      <c r="AI1166" s="47"/>
      <c r="AJ1166" s="47"/>
      <c r="AK1166" s="47"/>
      <c r="AM1166" s="51" t="s">
        <v>1239</v>
      </c>
      <c r="AN1166" s="47"/>
      <c r="AO1166" s="47"/>
      <c r="AP1166" s="47"/>
      <c r="AQ1166" s="47"/>
      <c r="AR1166" s="47"/>
      <c r="AS1166" s="47"/>
      <c r="AT1166" s="47"/>
      <c r="AU1166" s="47"/>
      <c r="AV1166" s="47"/>
      <c r="AW1166" s="47"/>
      <c r="AX1166" s="47"/>
      <c r="AY1166" s="47"/>
      <c r="AZ1166" s="47"/>
      <c r="BA1166" s="47"/>
      <c r="BC1166" s="52" t="s">
        <v>1237</v>
      </c>
      <c r="BD1166" s="48"/>
      <c r="BE1166" s="48"/>
      <c r="BF1166" s="48"/>
      <c r="BG1166" s="48"/>
      <c r="BH1166" s="48"/>
      <c r="BI1166" s="48"/>
      <c r="BJ1166" s="48"/>
      <c r="BK1166" s="48"/>
      <c r="BL1166" s="48"/>
      <c r="BM1166" s="48"/>
      <c r="BN1166" s="48"/>
      <c r="BO1166" s="48"/>
      <c r="BP1166" s="48"/>
    </row>
    <row r="1167" spans="4:68" x14ac:dyDescent="0.25">
      <c r="D1167" s="51" t="s">
        <v>359</v>
      </c>
      <c r="E1167" s="47"/>
      <c r="F1167" s="47"/>
      <c r="G1167" s="47"/>
      <c r="H1167" s="47"/>
      <c r="I1167" s="47"/>
      <c r="J1167" s="47"/>
      <c r="K1167" s="47"/>
      <c r="L1167" s="47"/>
      <c r="M1167" s="47"/>
      <c r="N1167" s="47"/>
      <c r="O1167" s="47"/>
      <c r="P1167" s="47"/>
      <c r="Q1167" s="47"/>
      <c r="R1167" s="47"/>
      <c r="S1167" s="47"/>
      <c r="T1167" s="47"/>
      <c r="U1167" s="47"/>
      <c r="V1167" s="47"/>
      <c r="W1167" s="47"/>
      <c r="X1167" s="47"/>
      <c r="Y1167" s="47"/>
      <c r="Z1167" s="47"/>
      <c r="AA1167" s="47"/>
      <c r="AB1167" s="47"/>
      <c r="AC1167" s="47"/>
      <c r="AD1167" s="47"/>
      <c r="AE1167" s="47"/>
      <c r="AF1167" s="47"/>
      <c r="AG1167" s="47"/>
      <c r="AH1167" s="47"/>
      <c r="AI1167" s="47"/>
      <c r="AJ1167" s="47"/>
      <c r="AK1167" s="47"/>
      <c r="AM1167" s="51" t="s">
        <v>1240</v>
      </c>
      <c r="AN1167" s="47"/>
      <c r="AO1167" s="47"/>
      <c r="AP1167" s="47"/>
      <c r="AQ1167" s="47"/>
      <c r="AR1167" s="47"/>
      <c r="AS1167" s="47"/>
      <c r="AT1167" s="47"/>
      <c r="AU1167" s="47"/>
      <c r="AV1167" s="47"/>
      <c r="AW1167" s="47"/>
      <c r="AX1167" s="47"/>
      <c r="AY1167" s="47"/>
      <c r="AZ1167" s="47"/>
      <c r="BA1167" s="47"/>
      <c r="BC1167" s="52" t="s">
        <v>1238</v>
      </c>
      <c r="BD1167" s="48"/>
      <c r="BE1167" s="48"/>
      <c r="BF1167" s="48"/>
      <c r="BG1167" s="48"/>
      <c r="BH1167" s="48"/>
      <c r="BI1167" s="48"/>
      <c r="BJ1167" s="48"/>
      <c r="BK1167" s="48"/>
      <c r="BL1167" s="48"/>
      <c r="BM1167" s="48"/>
      <c r="BN1167" s="48"/>
      <c r="BO1167" s="48"/>
      <c r="BP1167" s="48"/>
    </row>
    <row r="1168" spans="4:68" x14ac:dyDescent="0.25">
      <c r="D1168" s="51" t="s">
        <v>714</v>
      </c>
      <c r="E1168" s="47"/>
      <c r="F1168" s="47"/>
      <c r="G1168" s="47"/>
      <c r="H1168" s="47"/>
      <c r="I1168" s="47"/>
      <c r="J1168" s="47"/>
      <c r="K1168" s="47"/>
      <c r="L1168" s="47"/>
      <c r="M1168" s="47"/>
      <c r="N1168" s="47"/>
      <c r="O1168" s="47"/>
      <c r="P1168" s="47"/>
      <c r="Q1168" s="47"/>
      <c r="R1168" s="47"/>
      <c r="S1168" s="47"/>
      <c r="T1168" s="47"/>
      <c r="U1168" s="47"/>
      <c r="V1168" s="47"/>
      <c r="W1168" s="47"/>
      <c r="X1168" s="47"/>
      <c r="Y1168" s="47"/>
      <c r="Z1168" s="47"/>
      <c r="AA1168" s="47"/>
      <c r="AB1168" s="47"/>
      <c r="AC1168" s="47"/>
      <c r="AD1168" s="47"/>
      <c r="AE1168" s="47"/>
      <c r="AF1168" s="47"/>
      <c r="AG1168" s="47"/>
      <c r="AH1168" s="47"/>
      <c r="AI1168" s="47"/>
      <c r="AJ1168" s="47"/>
      <c r="AK1168" s="47"/>
      <c r="AM1168" s="51" t="s">
        <v>1241</v>
      </c>
      <c r="AN1168" s="47"/>
      <c r="AO1168" s="47"/>
      <c r="AP1168" s="47"/>
      <c r="AQ1168" s="47"/>
      <c r="AR1168" s="47"/>
      <c r="AS1168" s="47"/>
      <c r="AT1168" s="47"/>
      <c r="AU1168" s="47"/>
      <c r="AV1168" s="47"/>
      <c r="AW1168" s="47"/>
      <c r="AX1168" s="47"/>
      <c r="AY1168" s="47"/>
      <c r="AZ1168" s="47"/>
      <c r="BA1168" s="47"/>
      <c r="BC1168" s="52" t="s">
        <v>1239</v>
      </c>
      <c r="BD1168" s="48"/>
      <c r="BE1168" s="48"/>
      <c r="BF1168" s="48"/>
      <c r="BG1168" s="48"/>
      <c r="BH1168" s="48"/>
      <c r="BI1168" s="48"/>
      <c r="BJ1168" s="48"/>
      <c r="BK1168" s="48"/>
      <c r="BL1168" s="48"/>
      <c r="BM1168" s="48"/>
      <c r="BN1168" s="48"/>
      <c r="BO1168" s="48"/>
      <c r="BP1168" s="48"/>
    </row>
    <row r="1169" spans="4:68" x14ac:dyDescent="0.25">
      <c r="D1169" s="51" t="s">
        <v>544</v>
      </c>
      <c r="E1169" s="47"/>
      <c r="F1169" s="47"/>
      <c r="G1169" s="47"/>
      <c r="H1169" s="47"/>
      <c r="I1169" s="47"/>
      <c r="J1169" s="47"/>
      <c r="K1169" s="47"/>
      <c r="L1169" s="47"/>
      <c r="M1169" s="47"/>
      <c r="N1169" s="47"/>
      <c r="O1169" s="47"/>
      <c r="P1169" s="47"/>
      <c r="Q1169" s="47"/>
      <c r="R1169" s="47"/>
      <c r="S1169" s="47"/>
      <c r="T1169" s="47"/>
      <c r="U1169" s="47"/>
      <c r="V1169" s="47"/>
      <c r="W1169" s="47"/>
      <c r="X1169" s="47"/>
      <c r="Y1169" s="47"/>
      <c r="Z1169" s="47"/>
      <c r="AA1169" s="47"/>
      <c r="AB1169" s="47"/>
      <c r="AC1169" s="47"/>
      <c r="AD1169" s="47"/>
      <c r="AE1169" s="47"/>
      <c r="AF1169" s="47"/>
      <c r="AG1169" s="47"/>
      <c r="AH1169" s="47"/>
      <c r="AI1169" s="47"/>
      <c r="AJ1169" s="47"/>
      <c r="AK1169" s="47"/>
      <c r="AM1169" s="51" t="s">
        <v>1242</v>
      </c>
      <c r="AN1169" s="47"/>
      <c r="AO1169" s="47"/>
      <c r="AP1169" s="47"/>
      <c r="AQ1169" s="47"/>
      <c r="AR1169" s="47"/>
      <c r="AS1169" s="47"/>
      <c r="AT1169" s="47"/>
      <c r="AU1169" s="47"/>
      <c r="AV1169" s="47"/>
      <c r="AW1169" s="47"/>
      <c r="AX1169" s="47"/>
      <c r="AY1169" s="47"/>
      <c r="AZ1169" s="47"/>
      <c r="BA1169" s="47"/>
      <c r="BC1169" s="52" t="s">
        <v>1240</v>
      </c>
      <c r="BD1169" s="48"/>
      <c r="BE1169" s="48"/>
      <c r="BF1169" s="48"/>
      <c r="BG1169" s="48"/>
      <c r="BH1169" s="48"/>
      <c r="BI1169" s="48"/>
      <c r="BJ1169" s="48"/>
      <c r="BK1169" s="48"/>
      <c r="BL1169" s="48"/>
      <c r="BM1169" s="48"/>
      <c r="BN1169" s="48"/>
      <c r="BO1169" s="48"/>
      <c r="BP1169" s="48"/>
    </row>
    <row r="1170" spans="4:68" x14ac:dyDescent="0.25">
      <c r="D1170" s="51" t="s">
        <v>545</v>
      </c>
      <c r="E1170" s="47"/>
      <c r="F1170" s="47"/>
      <c r="G1170" s="47"/>
      <c r="H1170" s="47"/>
      <c r="I1170" s="47"/>
      <c r="J1170" s="47"/>
      <c r="K1170" s="47"/>
      <c r="L1170" s="47"/>
      <c r="M1170" s="47"/>
      <c r="N1170" s="47"/>
      <c r="O1170" s="47"/>
      <c r="P1170" s="47"/>
      <c r="Q1170" s="47"/>
      <c r="R1170" s="47"/>
      <c r="S1170" s="47"/>
      <c r="T1170" s="47"/>
      <c r="U1170" s="47"/>
      <c r="V1170" s="47"/>
      <c r="W1170" s="47"/>
      <c r="X1170" s="47"/>
      <c r="Y1170" s="47"/>
      <c r="Z1170" s="47"/>
      <c r="AA1170" s="47"/>
      <c r="AB1170" s="47"/>
      <c r="AC1170" s="47"/>
      <c r="AD1170" s="47"/>
      <c r="AE1170" s="47"/>
      <c r="AF1170" s="47"/>
      <c r="AG1170" s="47"/>
      <c r="AH1170" s="47"/>
      <c r="AI1170" s="47"/>
      <c r="AJ1170" s="47"/>
      <c r="AK1170" s="47"/>
      <c r="AM1170" s="51" t="s">
        <v>1243</v>
      </c>
      <c r="AN1170" s="47"/>
      <c r="AO1170" s="47"/>
      <c r="AP1170" s="47"/>
      <c r="AQ1170" s="47"/>
      <c r="AR1170" s="47"/>
      <c r="AS1170" s="47"/>
      <c r="AT1170" s="47"/>
      <c r="AU1170" s="47"/>
      <c r="AV1170" s="47"/>
      <c r="AW1170" s="47"/>
      <c r="AX1170" s="47"/>
      <c r="AY1170" s="47"/>
      <c r="AZ1170" s="47"/>
      <c r="BA1170" s="47"/>
      <c r="BC1170" s="52" t="s">
        <v>1241</v>
      </c>
      <c r="BD1170" s="48"/>
      <c r="BE1170" s="48"/>
      <c r="BF1170" s="48"/>
      <c r="BG1170" s="48"/>
      <c r="BH1170" s="48"/>
      <c r="BI1170" s="48"/>
      <c r="BJ1170" s="48"/>
      <c r="BK1170" s="48"/>
      <c r="BL1170" s="48"/>
      <c r="BM1170" s="48"/>
      <c r="BN1170" s="48"/>
      <c r="BO1170" s="48"/>
      <c r="BP1170" s="48"/>
    </row>
    <row r="1171" spans="4:68" x14ac:dyDescent="0.25">
      <c r="D1171" s="51" t="s">
        <v>546</v>
      </c>
      <c r="E1171" s="47"/>
      <c r="F1171" s="47"/>
      <c r="G1171" s="47"/>
      <c r="H1171" s="47"/>
      <c r="I1171" s="47"/>
      <c r="J1171" s="47"/>
      <c r="K1171" s="47"/>
      <c r="L1171" s="47"/>
      <c r="M1171" s="47"/>
      <c r="N1171" s="47"/>
      <c r="O1171" s="47"/>
      <c r="P1171" s="47"/>
      <c r="Q1171" s="47"/>
      <c r="R1171" s="47"/>
      <c r="S1171" s="47"/>
      <c r="T1171" s="47"/>
      <c r="U1171" s="47"/>
      <c r="V1171" s="47"/>
      <c r="W1171" s="47"/>
      <c r="X1171" s="47"/>
      <c r="Y1171" s="47"/>
      <c r="Z1171" s="47"/>
      <c r="AA1171" s="47"/>
      <c r="AB1171" s="47"/>
      <c r="AC1171" s="47"/>
      <c r="AD1171" s="47"/>
      <c r="AE1171" s="47"/>
      <c r="AF1171" s="47"/>
      <c r="AG1171" s="47"/>
      <c r="AH1171" s="47"/>
      <c r="AI1171" s="47"/>
      <c r="AJ1171" s="47"/>
      <c r="AK1171" s="47"/>
      <c r="AM1171" s="51" t="s">
        <v>1244</v>
      </c>
      <c r="AN1171" s="47"/>
      <c r="AO1171" s="47"/>
      <c r="AP1171" s="47"/>
      <c r="AQ1171" s="47"/>
      <c r="AR1171" s="47"/>
      <c r="AS1171" s="47"/>
      <c r="AT1171" s="47"/>
      <c r="AU1171" s="47"/>
      <c r="AV1171" s="47"/>
      <c r="AW1171" s="47"/>
      <c r="AX1171" s="47"/>
      <c r="AY1171" s="47"/>
      <c r="AZ1171" s="47"/>
      <c r="BA1171" s="47"/>
      <c r="BC1171" s="52" t="s">
        <v>1242</v>
      </c>
      <c r="BD1171" s="48"/>
      <c r="BE1171" s="48"/>
      <c r="BF1171" s="48"/>
      <c r="BG1171" s="48"/>
      <c r="BH1171" s="48"/>
      <c r="BI1171" s="48"/>
      <c r="BJ1171" s="48"/>
      <c r="BK1171" s="48"/>
      <c r="BL1171" s="48"/>
      <c r="BM1171" s="48"/>
      <c r="BN1171" s="48"/>
      <c r="BO1171" s="48"/>
      <c r="BP1171" s="48"/>
    </row>
    <row r="1172" spans="4:68" x14ac:dyDescent="0.25">
      <c r="D1172" s="51" t="s">
        <v>576</v>
      </c>
      <c r="E1172" s="47"/>
      <c r="F1172" s="47"/>
      <c r="G1172" s="47"/>
      <c r="H1172" s="47"/>
      <c r="I1172" s="47"/>
      <c r="J1172" s="47"/>
      <c r="K1172" s="47"/>
      <c r="L1172" s="47"/>
      <c r="M1172" s="47"/>
      <c r="N1172" s="47"/>
      <c r="O1172" s="47"/>
      <c r="P1172" s="47"/>
      <c r="Q1172" s="47"/>
      <c r="R1172" s="47"/>
      <c r="S1172" s="47"/>
      <c r="T1172" s="47"/>
      <c r="U1172" s="47"/>
      <c r="V1172" s="47"/>
      <c r="W1172" s="47"/>
      <c r="X1172" s="47"/>
      <c r="Y1172" s="47"/>
      <c r="Z1172" s="47"/>
      <c r="AA1172" s="47"/>
      <c r="AB1172" s="47"/>
      <c r="AC1172" s="47"/>
      <c r="AD1172" s="47"/>
      <c r="AE1172" s="47"/>
      <c r="AF1172" s="47"/>
      <c r="AG1172" s="47"/>
      <c r="AH1172" s="47"/>
      <c r="AI1172" s="47"/>
      <c r="AJ1172" s="47"/>
      <c r="AK1172" s="47"/>
      <c r="AM1172" s="51" t="s">
        <v>1245</v>
      </c>
      <c r="AN1172" s="47"/>
      <c r="AO1172" s="47"/>
      <c r="AP1172" s="47"/>
      <c r="AQ1172" s="47"/>
      <c r="AR1172" s="47"/>
      <c r="AS1172" s="47"/>
      <c r="AT1172" s="47"/>
      <c r="AU1172" s="47"/>
      <c r="AV1172" s="47"/>
      <c r="AW1172" s="47"/>
      <c r="AX1172" s="47"/>
      <c r="AY1172" s="47"/>
      <c r="AZ1172" s="47"/>
      <c r="BA1172" s="47"/>
      <c r="BC1172" s="52" t="s">
        <v>1243</v>
      </c>
      <c r="BD1172" s="48"/>
      <c r="BE1172" s="48"/>
      <c r="BF1172" s="48"/>
      <c r="BG1172" s="48"/>
      <c r="BH1172" s="48"/>
      <c r="BI1172" s="48"/>
      <c r="BJ1172" s="48"/>
      <c r="BK1172" s="48"/>
      <c r="BL1172" s="48"/>
      <c r="BM1172" s="48"/>
      <c r="BN1172" s="48"/>
      <c r="BO1172" s="48"/>
      <c r="BP1172" s="48"/>
    </row>
    <row r="1173" spans="4:68" x14ac:dyDescent="0.25">
      <c r="D1173" s="51" t="s">
        <v>372</v>
      </c>
      <c r="E1173" s="47"/>
      <c r="F1173" s="47"/>
      <c r="G1173" s="47"/>
      <c r="H1173" s="47"/>
      <c r="I1173" s="47"/>
      <c r="J1173" s="47"/>
      <c r="K1173" s="47"/>
      <c r="L1173" s="47"/>
      <c r="M1173" s="47"/>
      <c r="N1173" s="47"/>
      <c r="O1173" s="47"/>
      <c r="P1173" s="47"/>
      <c r="Q1173" s="47"/>
      <c r="R1173" s="47"/>
      <c r="S1173" s="47"/>
      <c r="T1173" s="47"/>
      <c r="U1173" s="47"/>
      <c r="V1173" s="47"/>
      <c r="W1173" s="47"/>
      <c r="X1173" s="47"/>
      <c r="Y1173" s="47"/>
      <c r="Z1173" s="47"/>
      <c r="AA1173" s="47"/>
      <c r="AB1173" s="47"/>
      <c r="AC1173" s="47"/>
      <c r="AD1173" s="47"/>
      <c r="AE1173" s="47"/>
      <c r="AF1173" s="47"/>
      <c r="AG1173" s="47"/>
      <c r="AH1173" s="47"/>
      <c r="AI1173" s="47"/>
      <c r="AJ1173" s="47"/>
      <c r="AK1173" s="47"/>
      <c r="AM1173" s="51" t="s">
        <v>1246</v>
      </c>
      <c r="AN1173" s="47"/>
      <c r="AO1173" s="47"/>
      <c r="AP1173" s="47"/>
      <c r="AQ1173" s="47"/>
      <c r="AR1173" s="47"/>
      <c r="AS1173" s="47"/>
      <c r="AT1173" s="47"/>
      <c r="AU1173" s="47"/>
      <c r="AV1173" s="47"/>
      <c r="AW1173" s="47"/>
      <c r="AX1173" s="47"/>
      <c r="AY1173" s="47"/>
      <c r="AZ1173" s="47"/>
      <c r="BA1173" s="47"/>
      <c r="BC1173" s="52" t="s">
        <v>1244</v>
      </c>
      <c r="BD1173" s="48"/>
      <c r="BE1173" s="48"/>
      <c r="BF1173" s="48"/>
      <c r="BG1173" s="48"/>
      <c r="BH1173" s="48"/>
      <c r="BI1173" s="48"/>
      <c r="BJ1173" s="48"/>
      <c r="BK1173" s="48"/>
      <c r="BL1173" s="48"/>
      <c r="BM1173" s="48"/>
      <c r="BN1173" s="48"/>
      <c r="BO1173" s="48"/>
      <c r="BP1173" s="48"/>
    </row>
    <row r="1174" spans="4:68" x14ac:dyDescent="0.25">
      <c r="D1174" s="51" t="s">
        <v>257</v>
      </c>
      <c r="E1174" s="47"/>
      <c r="F1174" s="47"/>
      <c r="G1174" s="47"/>
      <c r="H1174" s="47"/>
      <c r="I1174" s="47"/>
      <c r="J1174" s="47"/>
      <c r="K1174" s="47"/>
      <c r="L1174" s="47"/>
      <c r="M1174" s="47"/>
      <c r="N1174" s="47"/>
      <c r="O1174" s="47"/>
      <c r="P1174" s="47"/>
      <c r="Q1174" s="47"/>
      <c r="R1174" s="47"/>
      <c r="S1174" s="47"/>
      <c r="T1174" s="47"/>
      <c r="U1174" s="47"/>
      <c r="V1174" s="47"/>
      <c r="W1174" s="47"/>
      <c r="X1174" s="47"/>
      <c r="Y1174" s="47"/>
      <c r="Z1174" s="47"/>
      <c r="AA1174" s="47"/>
      <c r="AB1174" s="47"/>
      <c r="AC1174" s="47"/>
      <c r="AD1174" s="47"/>
      <c r="AE1174" s="47"/>
      <c r="AF1174" s="47"/>
      <c r="AG1174" s="47"/>
      <c r="AH1174" s="47"/>
      <c r="AI1174" s="47"/>
      <c r="AJ1174" s="47"/>
      <c r="AK1174" s="47"/>
      <c r="AM1174" s="51" t="s">
        <v>1247</v>
      </c>
      <c r="AN1174" s="47"/>
      <c r="AO1174" s="47"/>
      <c r="AP1174" s="47"/>
      <c r="AQ1174" s="47"/>
      <c r="AR1174" s="47"/>
      <c r="AS1174" s="47"/>
      <c r="AT1174" s="47"/>
      <c r="AU1174" s="47"/>
      <c r="AV1174" s="47"/>
      <c r="AW1174" s="47"/>
      <c r="AX1174" s="47"/>
      <c r="AY1174" s="47"/>
      <c r="AZ1174" s="47"/>
      <c r="BA1174" s="47"/>
      <c r="BC1174" s="52" t="s">
        <v>1245</v>
      </c>
      <c r="BD1174" s="48"/>
      <c r="BE1174" s="48"/>
      <c r="BF1174" s="48"/>
      <c r="BG1174" s="48"/>
      <c r="BH1174" s="48"/>
      <c r="BI1174" s="48"/>
      <c r="BJ1174" s="48"/>
      <c r="BK1174" s="48"/>
      <c r="BL1174" s="48"/>
      <c r="BM1174" s="48"/>
      <c r="BN1174" s="48"/>
      <c r="BO1174" s="48"/>
      <c r="BP1174" s="48"/>
    </row>
    <row r="1175" spans="4:68" x14ac:dyDescent="0.25">
      <c r="D1175" s="51" t="s">
        <v>509</v>
      </c>
      <c r="E1175" s="47"/>
      <c r="F1175" s="47"/>
      <c r="G1175" s="47"/>
      <c r="H1175" s="47"/>
      <c r="I1175" s="47"/>
      <c r="J1175" s="47"/>
      <c r="K1175" s="47"/>
      <c r="L1175" s="47"/>
      <c r="M1175" s="47"/>
      <c r="N1175" s="47"/>
      <c r="O1175" s="47"/>
      <c r="P1175" s="47"/>
      <c r="Q1175" s="47"/>
      <c r="R1175" s="47"/>
      <c r="S1175" s="47"/>
      <c r="T1175" s="47"/>
      <c r="U1175" s="47"/>
      <c r="V1175" s="47"/>
      <c r="W1175" s="47"/>
      <c r="X1175" s="47"/>
      <c r="Y1175" s="47"/>
      <c r="Z1175" s="47"/>
      <c r="AA1175" s="47"/>
      <c r="AB1175" s="47"/>
      <c r="AC1175" s="47"/>
      <c r="AD1175" s="47"/>
      <c r="AE1175" s="47"/>
      <c r="AF1175" s="47"/>
      <c r="AG1175" s="47"/>
      <c r="AH1175" s="47"/>
      <c r="AI1175" s="47"/>
      <c r="AJ1175" s="47"/>
      <c r="AK1175" s="47"/>
      <c r="AM1175" s="51" t="s">
        <v>1248</v>
      </c>
      <c r="AN1175" s="47"/>
      <c r="AO1175" s="47"/>
      <c r="AP1175" s="47"/>
      <c r="AQ1175" s="47"/>
      <c r="AR1175" s="47"/>
      <c r="AS1175" s="47"/>
      <c r="AT1175" s="47"/>
      <c r="AU1175" s="47"/>
      <c r="AV1175" s="47"/>
      <c r="AW1175" s="47"/>
      <c r="AX1175" s="47"/>
      <c r="AY1175" s="47"/>
      <c r="AZ1175" s="47"/>
      <c r="BA1175" s="47"/>
      <c r="BC1175" s="52" t="s">
        <v>1246</v>
      </c>
      <c r="BD1175" s="48"/>
      <c r="BE1175" s="48"/>
      <c r="BF1175" s="48"/>
      <c r="BG1175" s="48"/>
      <c r="BH1175" s="48"/>
      <c r="BI1175" s="48"/>
      <c r="BJ1175" s="48"/>
      <c r="BK1175" s="48"/>
      <c r="BL1175" s="48"/>
      <c r="BM1175" s="48"/>
      <c r="BN1175" s="48"/>
      <c r="BO1175" s="48"/>
      <c r="BP1175" s="48"/>
    </row>
    <row r="1176" spans="4:68" x14ac:dyDescent="0.25">
      <c r="D1176" s="51" t="s">
        <v>277</v>
      </c>
      <c r="E1176" s="47"/>
      <c r="F1176" s="47"/>
      <c r="G1176" s="47"/>
      <c r="H1176" s="47"/>
      <c r="I1176" s="47"/>
      <c r="J1176" s="47"/>
      <c r="K1176" s="47"/>
      <c r="L1176" s="47"/>
      <c r="M1176" s="47"/>
      <c r="N1176" s="47"/>
      <c r="O1176" s="47"/>
      <c r="P1176" s="47"/>
      <c r="Q1176" s="47"/>
      <c r="R1176" s="47"/>
      <c r="S1176" s="47"/>
      <c r="T1176" s="47"/>
      <c r="U1176" s="47"/>
      <c r="V1176" s="47"/>
      <c r="W1176" s="47"/>
      <c r="X1176" s="47"/>
      <c r="Y1176" s="47"/>
      <c r="Z1176" s="47"/>
      <c r="AA1176" s="47"/>
      <c r="AB1176" s="47"/>
      <c r="AC1176" s="47"/>
      <c r="AD1176" s="47"/>
      <c r="AE1176" s="47"/>
      <c r="AF1176" s="47"/>
      <c r="AG1176" s="47"/>
      <c r="AH1176" s="47"/>
      <c r="AI1176" s="47"/>
      <c r="AJ1176" s="47"/>
      <c r="AK1176" s="47"/>
      <c r="AM1176" s="51" t="s">
        <v>1249</v>
      </c>
      <c r="AN1176" s="47"/>
      <c r="AO1176" s="47"/>
      <c r="AP1176" s="47"/>
      <c r="AQ1176" s="47"/>
      <c r="AR1176" s="47"/>
      <c r="AS1176" s="47"/>
      <c r="AT1176" s="47"/>
      <c r="AU1176" s="47"/>
      <c r="AV1176" s="47"/>
      <c r="AW1176" s="47"/>
      <c r="AX1176" s="47"/>
      <c r="AY1176" s="47"/>
      <c r="AZ1176" s="47"/>
      <c r="BA1176" s="47"/>
      <c r="BC1176" s="52" t="s">
        <v>1247</v>
      </c>
      <c r="BD1176" s="48"/>
      <c r="BE1176" s="48"/>
      <c r="BF1176" s="48"/>
      <c r="BG1176" s="48"/>
      <c r="BH1176" s="48"/>
      <c r="BI1176" s="48"/>
      <c r="BJ1176" s="48"/>
      <c r="BK1176" s="48"/>
      <c r="BL1176" s="48"/>
      <c r="BM1176" s="48"/>
      <c r="BN1176" s="48"/>
      <c r="BO1176" s="48"/>
      <c r="BP1176" s="48"/>
    </row>
    <row r="1177" spans="4:68" x14ac:dyDescent="0.25">
      <c r="D1177" s="51" t="s">
        <v>510</v>
      </c>
      <c r="E1177" s="47"/>
      <c r="F1177" s="47"/>
      <c r="G1177" s="47"/>
      <c r="H1177" s="47"/>
      <c r="I1177" s="47"/>
      <c r="J1177" s="47"/>
      <c r="K1177" s="47"/>
      <c r="L1177" s="47"/>
      <c r="M1177" s="47"/>
      <c r="N1177" s="47"/>
      <c r="O1177" s="47"/>
      <c r="P1177" s="47"/>
      <c r="Q1177" s="47"/>
      <c r="R1177" s="47"/>
      <c r="S1177" s="47"/>
      <c r="T1177" s="47"/>
      <c r="U1177" s="47"/>
      <c r="V1177" s="47"/>
      <c r="W1177" s="47"/>
      <c r="X1177" s="47"/>
      <c r="Y1177" s="47"/>
      <c r="Z1177" s="47"/>
      <c r="AA1177" s="47"/>
      <c r="AB1177" s="47"/>
      <c r="AC1177" s="47"/>
      <c r="AD1177" s="47"/>
      <c r="AE1177" s="47"/>
      <c r="AF1177" s="47"/>
      <c r="AG1177" s="47"/>
      <c r="AH1177" s="47"/>
      <c r="AI1177" s="47"/>
      <c r="AJ1177" s="47"/>
      <c r="AK1177" s="47"/>
      <c r="AM1177" s="51" t="s">
        <v>1250</v>
      </c>
      <c r="AN1177" s="47"/>
      <c r="AO1177" s="47"/>
      <c r="AP1177" s="47"/>
      <c r="AQ1177" s="47"/>
      <c r="AR1177" s="47"/>
      <c r="AS1177" s="47"/>
      <c r="AT1177" s="47"/>
      <c r="AU1177" s="47"/>
      <c r="AV1177" s="47"/>
      <c r="AW1177" s="47"/>
      <c r="AX1177" s="47"/>
      <c r="AY1177" s="47"/>
      <c r="AZ1177" s="47"/>
      <c r="BA1177" s="47"/>
      <c r="BC1177" s="52" t="s">
        <v>1248</v>
      </c>
      <c r="BD1177" s="48"/>
      <c r="BE1177" s="48"/>
      <c r="BF1177" s="48"/>
      <c r="BG1177" s="48"/>
      <c r="BH1177" s="48"/>
      <c r="BI1177" s="48"/>
      <c r="BJ1177" s="48"/>
      <c r="BK1177" s="48"/>
      <c r="BL1177" s="48"/>
      <c r="BM1177" s="48"/>
      <c r="BN1177" s="48"/>
      <c r="BO1177" s="48"/>
      <c r="BP1177" s="48"/>
    </row>
    <row r="1178" spans="4:68" x14ac:dyDescent="0.25">
      <c r="D1178" s="51" t="s">
        <v>331</v>
      </c>
      <c r="E1178" s="47"/>
      <c r="F1178" s="47"/>
      <c r="G1178" s="47"/>
      <c r="H1178" s="47"/>
      <c r="I1178" s="47"/>
      <c r="J1178" s="47"/>
      <c r="K1178" s="47"/>
      <c r="L1178" s="47"/>
      <c r="M1178" s="47"/>
      <c r="N1178" s="47"/>
      <c r="O1178" s="47"/>
      <c r="P1178" s="47"/>
      <c r="Q1178" s="47"/>
      <c r="R1178" s="47"/>
      <c r="S1178" s="47"/>
      <c r="T1178" s="47"/>
      <c r="U1178" s="47"/>
      <c r="V1178" s="47"/>
      <c r="W1178" s="47"/>
      <c r="X1178" s="47"/>
      <c r="Y1178" s="47"/>
      <c r="Z1178" s="47"/>
      <c r="AA1178" s="47"/>
      <c r="AB1178" s="47"/>
      <c r="AC1178" s="47"/>
      <c r="AD1178" s="47"/>
      <c r="AE1178" s="47"/>
      <c r="AF1178" s="47"/>
      <c r="AG1178" s="47"/>
      <c r="AH1178" s="47"/>
      <c r="AI1178" s="47"/>
      <c r="AJ1178" s="47"/>
      <c r="AK1178" s="47"/>
      <c r="AM1178" s="38" t="s">
        <v>1251</v>
      </c>
      <c r="AN1178" s="47"/>
      <c r="AO1178" s="47"/>
      <c r="AP1178" s="47"/>
      <c r="AQ1178" s="47"/>
      <c r="AR1178" s="47"/>
      <c r="AS1178" s="47"/>
      <c r="AT1178" s="47"/>
      <c r="AU1178" s="47"/>
      <c r="AV1178" s="47"/>
      <c r="AW1178" s="47"/>
      <c r="AX1178" s="47"/>
      <c r="AY1178" s="47"/>
      <c r="AZ1178" s="47"/>
      <c r="BA1178" s="47"/>
      <c r="BC1178" s="52" t="s">
        <v>1249</v>
      </c>
      <c r="BD1178" s="48"/>
      <c r="BE1178" s="48"/>
      <c r="BF1178" s="48"/>
      <c r="BG1178" s="48"/>
      <c r="BH1178" s="48"/>
      <c r="BI1178" s="48"/>
      <c r="BJ1178" s="48"/>
      <c r="BK1178" s="48"/>
      <c r="BL1178" s="48"/>
      <c r="BM1178" s="48"/>
      <c r="BN1178" s="48"/>
      <c r="BO1178" s="48"/>
      <c r="BP1178" s="48"/>
    </row>
    <row r="1179" spans="4:68" x14ac:dyDescent="0.25">
      <c r="D1179" s="51" t="s">
        <v>511</v>
      </c>
      <c r="E1179" s="47"/>
      <c r="F1179" s="47"/>
      <c r="G1179" s="47"/>
      <c r="H1179" s="47"/>
      <c r="I1179" s="47"/>
      <c r="J1179" s="47"/>
      <c r="K1179" s="47"/>
      <c r="L1179" s="47"/>
      <c r="M1179" s="47"/>
      <c r="N1179" s="47"/>
      <c r="O1179" s="47"/>
      <c r="P1179" s="47"/>
      <c r="Q1179" s="47"/>
      <c r="R1179" s="47"/>
      <c r="S1179" s="47"/>
      <c r="T1179" s="47"/>
      <c r="U1179" s="47"/>
      <c r="V1179" s="47"/>
      <c r="W1179" s="47"/>
      <c r="X1179" s="47"/>
      <c r="Y1179" s="47"/>
      <c r="Z1179" s="47"/>
      <c r="AA1179" s="47"/>
      <c r="AB1179" s="47"/>
      <c r="AC1179" s="47"/>
      <c r="AD1179" s="47"/>
      <c r="AE1179" s="47"/>
      <c r="AF1179" s="47"/>
      <c r="AG1179" s="47"/>
      <c r="AH1179" s="47"/>
      <c r="AI1179" s="47"/>
      <c r="AJ1179" s="47"/>
      <c r="AK1179" s="47"/>
      <c r="AM1179" s="51" t="s">
        <v>259</v>
      </c>
      <c r="AN1179" s="47"/>
      <c r="AO1179" s="47"/>
      <c r="AP1179" s="47"/>
      <c r="AQ1179" s="47"/>
      <c r="AR1179" s="47"/>
      <c r="AS1179" s="47"/>
      <c r="AT1179" s="47"/>
      <c r="AU1179" s="47"/>
      <c r="AV1179" s="47"/>
      <c r="AW1179" s="47"/>
      <c r="AX1179" s="47"/>
      <c r="AY1179" s="47"/>
      <c r="AZ1179" s="47"/>
      <c r="BA1179" s="47"/>
      <c r="BC1179" s="52" t="s">
        <v>1250</v>
      </c>
      <c r="BD1179" s="48"/>
      <c r="BE1179" s="48"/>
      <c r="BF1179" s="48"/>
      <c r="BG1179" s="48"/>
      <c r="BH1179" s="48"/>
      <c r="BI1179" s="48"/>
      <c r="BJ1179" s="48"/>
      <c r="BK1179" s="48"/>
      <c r="BL1179" s="48"/>
      <c r="BM1179" s="48"/>
      <c r="BN1179" s="48"/>
      <c r="BO1179" s="48"/>
      <c r="BP1179" s="48"/>
    </row>
    <row r="1180" spans="4:68" x14ac:dyDescent="0.25">
      <c r="D1180" s="51" t="s">
        <v>335</v>
      </c>
      <c r="E1180" s="47"/>
      <c r="F1180" s="47"/>
      <c r="G1180" s="47"/>
      <c r="H1180" s="47"/>
      <c r="I1180" s="47"/>
      <c r="J1180" s="47"/>
      <c r="K1180" s="47"/>
      <c r="L1180" s="47"/>
      <c r="M1180" s="47"/>
      <c r="N1180" s="47"/>
      <c r="O1180" s="47"/>
      <c r="P1180" s="47"/>
      <c r="Q1180" s="47"/>
      <c r="R1180" s="47"/>
      <c r="S1180" s="47"/>
      <c r="T1180" s="47"/>
      <c r="U1180" s="47"/>
      <c r="V1180" s="47"/>
      <c r="W1180" s="47"/>
      <c r="X1180" s="47"/>
      <c r="Y1180" s="47"/>
      <c r="Z1180" s="47"/>
      <c r="AA1180" s="47"/>
      <c r="AB1180" s="47"/>
      <c r="AC1180" s="47"/>
      <c r="AD1180" s="47"/>
      <c r="AE1180" s="47"/>
      <c r="AF1180" s="47"/>
      <c r="AG1180" s="47"/>
      <c r="AH1180" s="47"/>
      <c r="AI1180" s="47"/>
      <c r="AJ1180" s="47"/>
      <c r="AK1180" s="47"/>
      <c r="BC1180" s="37" t="s">
        <v>1251</v>
      </c>
      <c r="BD1180" s="48"/>
      <c r="BE1180" s="48"/>
      <c r="BF1180" s="48"/>
      <c r="BG1180" s="48"/>
      <c r="BH1180" s="48"/>
      <c r="BI1180" s="48"/>
      <c r="BJ1180" s="48"/>
      <c r="BK1180" s="48"/>
      <c r="BL1180" s="48"/>
      <c r="BM1180" s="48"/>
      <c r="BN1180" s="48"/>
      <c r="BO1180" s="48"/>
      <c r="BP1180" s="48"/>
    </row>
    <row r="1181" spans="4:68" x14ac:dyDescent="0.25">
      <c r="D1181" s="51" t="s">
        <v>535</v>
      </c>
      <c r="E1181" s="47"/>
      <c r="F1181" s="47"/>
      <c r="G1181" s="47"/>
      <c r="H1181" s="47"/>
      <c r="I1181" s="47"/>
      <c r="J1181" s="47"/>
      <c r="K1181" s="47"/>
      <c r="L1181" s="47"/>
      <c r="M1181" s="47"/>
      <c r="N1181" s="47"/>
      <c r="O1181" s="47"/>
      <c r="P1181" s="47"/>
      <c r="Q1181" s="47"/>
      <c r="R1181" s="47"/>
      <c r="S1181" s="47"/>
      <c r="T1181" s="47"/>
      <c r="U1181" s="47"/>
      <c r="V1181" s="47"/>
      <c r="W1181" s="47"/>
      <c r="X1181" s="47"/>
      <c r="Y1181" s="47"/>
      <c r="Z1181" s="47"/>
      <c r="AA1181" s="47"/>
      <c r="AB1181" s="47"/>
      <c r="AC1181" s="47"/>
      <c r="AD1181" s="47"/>
      <c r="AE1181" s="47"/>
      <c r="AF1181" s="47"/>
      <c r="AG1181" s="47"/>
      <c r="AH1181" s="47"/>
      <c r="AI1181" s="47"/>
      <c r="AJ1181" s="47"/>
      <c r="AK1181" s="47"/>
      <c r="BC1181" s="52" t="s">
        <v>259</v>
      </c>
      <c r="BD1181" s="48"/>
      <c r="BE1181" s="48"/>
      <c r="BF1181" s="48"/>
      <c r="BG1181" s="48"/>
      <c r="BH1181" s="48"/>
      <c r="BI1181" s="48"/>
      <c r="BJ1181" s="48"/>
      <c r="BK1181" s="48"/>
      <c r="BL1181" s="48"/>
      <c r="BM1181" s="48"/>
      <c r="BN1181" s="48"/>
      <c r="BO1181" s="48"/>
      <c r="BP1181" s="48"/>
    </row>
    <row r="1182" spans="4:68" x14ac:dyDescent="0.25">
      <c r="D1182" s="51" t="s">
        <v>536</v>
      </c>
      <c r="E1182" s="47"/>
      <c r="F1182" s="47"/>
      <c r="G1182" s="47"/>
      <c r="H1182" s="47"/>
      <c r="I1182" s="47"/>
      <c r="J1182" s="47"/>
      <c r="K1182" s="47"/>
      <c r="L1182" s="47"/>
      <c r="M1182" s="47"/>
      <c r="N1182" s="47"/>
      <c r="O1182" s="47"/>
      <c r="P1182" s="47"/>
      <c r="Q1182" s="47"/>
      <c r="R1182" s="47"/>
      <c r="S1182" s="47"/>
      <c r="T1182" s="47"/>
      <c r="U1182" s="47"/>
      <c r="V1182" s="47"/>
      <c r="W1182" s="47"/>
      <c r="X1182" s="47"/>
      <c r="Y1182" s="47"/>
      <c r="Z1182" s="47"/>
      <c r="AA1182" s="47"/>
      <c r="AB1182" s="47"/>
      <c r="AC1182" s="47"/>
      <c r="AD1182" s="47"/>
      <c r="AE1182" s="47"/>
      <c r="AF1182" s="47"/>
      <c r="AG1182" s="47"/>
      <c r="AH1182" s="47"/>
      <c r="AI1182" s="47"/>
      <c r="AJ1182" s="47"/>
      <c r="AK1182" s="47"/>
      <c r="BC1182" s="52"/>
      <c r="BD1182" s="48"/>
      <c r="BE1182" s="48"/>
      <c r="BF1182" s="48"/>
      <c r="BG1182" s="48"/>
      <c r="BH1182" s="48"/>
      <c r="BI1182" s="48"/>
      <c r="BJ1182" s="48"/>
      <c r="BK1182" s="48"/>
      <c r="BL1182" s="48"/>
      <c r="BM1182" s="48"/>
      <c r="BN1182" s="48"/>
      <c r="BO1182" s="48"/>
      <c r="BP1182" s="48"/>
    </row>
    <row r="1183" spans="4:68" x14ac:dyDescent="0.25">
      <c r="D1183" s="51" t="s">
        <v>1235</v>
      </c>
      <c r="E1183" s="47"/>
      <c r="F1183" s="47"/>
      <c r="G1183" s="47"/>
      <c r="H1183" s="47"/>
      <c r="I1183" s="47"/>
      <c r="J1183" s="47"/>
      <c r="K1183" s="47"/>
      <c r="L1183" s="47"/>
      <c r="M1183" s="47"/>
      <c r="N1183" s="47"/>
      <c r="O1183" s="47"/>
      <c r="P1183" s="47"/>
      <c r="Q1183" s="47"/>
      <c r="R1183" s="47"/>
      <c r="S1183" s="47"/>
      <c r="T1183" s="47"/>
      <c r="U1183" s="47"/>
      <c r="V1183" s="47"/>
      <c r="W1183" s="47"/>
      <c r="X1183" s="47"/>
      <c r="Y1183" s="47"/>
      <c r="Z1183" s="47"/>
      <c r="AA1183" s="47"/>
      <c r="AB1183" s="47"/>
      <c r="AC1183" s="47"/>
      <c r="AD1183" s="47"/>
      <c r="AE1183" s="47"/>
      <c r="AF1183" s="47"/>
      <c r="AG1183" s="47"/>
      <c r="AH1183" s="47"/>
      <c r="AI1183" s="47"/>
      <c r="AJ1183" s="47"/>
      <c r="AK1183" s="47"/>
      <c r="BC1183" s="52" t="s">
        <v>261</v>
      </c>
      <c r="BD1183" s="48"/>
      <c r="BE1183" s="48"/>
      <c r="BF1183" s="48"/>
      <c r="BG1183" s="48"/>
      <c r="BH1183" s="48"/>
      <c r="BI1183" s="48"/>
      <c r="BJ1183" s="48"/>
      <c r="BK1183" s="48"/>
      <c r="BL1183" s="48"/>
      <c r="BM1183" s="48"/>
      <c r="BN1183" s="48"/>
      <c r="BO1183" s="48"/>
      <c r="BP1183" s="48"/>
    </row>
    <row r="1184" spans="4:68" x14ac:dyDescent="0.25">
      <c r="D1184" s="51" t="s">
        <v>1236</v>
      </c>
      <c r="E1184" s="47"/>
      <c r="F1184" s="47"/>
      <c r="G1184" s="47"/>
      <c r="H1184" s="47"/>
      <c r="I1184" s="47"/>
      <c r="J1184" s="47"/>
      <c r="K1184" s="47"/>
      <c r="L1184" s="47"/>
      <c r="M1184" s="47"/>
      <c r="N1184" s="47"/>
      <c r="O1184" s="47"/>
      <c r="P1184" s="47"/>
      <c r="Q1184" s="47"/>
      <c r="R1184" s="47"/>
      <c r="S1184" s="47"/>
      <c r="T1184" s="47"/>
      <c r="U1184" s="47"/>
      <c r="V1184" s="47"/>
      <c r="W1184" s="47"/>
      <c r="X1184" s="47"/>
      <c r="Y1184" s="47"/>
      <c r="Z1184" s="47"/>
      <c r="AA1184" s="47"/>
      <c r="AB1184" s="47"/>
      <c r="AC1184" s="47"/>
      <c r="AD1184" s="47"/>
      <c r="AE1184" s="47"/>
      <c r="AF1184" s="47"/>
      <c r="AG1184" s="47"/>
      <c r="AH1184" s="47"/>
      <c r="AI1184" s="47"/>
      <c r="AJ1184" s="47"/>
      <c r="AK1184" s="47"/>
      <c r="BC1184" s="52" t="s">
        <v>262</v>
      </c>
      <c r="BD1184" s="48"/>
      <c r="BE1184" s="48"/>
      <c r="BF1184" s="48"/>
      <c r="BG1184" s="48"/>
      <c r="BH1184" s="48"/>
      <c r="BI1184" s="48"/>
      <c r="BJ1184" s="48"/>
      <c r="BK1184" s="48"/>
      <c r="BL1184" s="48"/>
      <c r="BM1184" s="48"/>
      <c r="BN1184" s="48"/>
      <c r="BO1184" s="48"/>
      <c r="BP1184" s="48"/>
    </row>
    <row r="1185" spans="4:68" x14ac:dyDescent="0.25">
      <c r="D1185" s="51" t="s">
        <v>537</v>
      </c>
      <c r="E1185" s="47"/>
      <c r="F1185" s="47"/>
      <c r="G1185" s="47"/>
      <c r="H1185" s="47"/>
      <c r="I1185" s="47"/>
      <c r="J1185" s="47"/>
      <c r="K1185" s="47"/>
      <c r="L1185" s="47"/>
      <c r="M1185" s="47"/>
      <c r="N1185" s="47"/>
      <c r="O1185" s="47"/>
      <c r="P1185" s="47"/>
      <c r="Q1185" s="47"/>
      <c r="R1185" s="47"/>
      <c r="S1185" s="47"/>
      <c r="T1185" s="47"/>
      <c r="U1185" s="47"/>
      <c r="V1185" s="47"/>
      <c r="W1185" s="47"/>
      <c r="X1185" s="47"/>
      <c r="Y1185" s="47"/>
      <c r="Z1185" s="47"/>
      <c r="AA1185" s="47"/>
      <c r="AB1185" s="47"/>
      <c r="AC1185" s="47"/>
      <c r="AD1185" s="47"/>
      <c r="AE1185" s="47"/>
      <c r="AF1185" s="47"/>
      <c r="AG1185" s="47"/>
      <c r="AH1185" s="47"/>
      <c r="AI1185" s="47"/>
      <c r="AJ1185" s="47"/>
      <c r="AK1185" s="47"/>
      <c r="BC1185" s="52" t="s">
        <v>334</v>
      </c>
      <c r="BD1185" s="48"/>
      <c r="BE1185" s="48"/>
      <c r="BF1185" s="48"/>
      <c r="BG1185" s="48"/>
      <c r="BH1185" s="48"/>
      <c r="BI1185" s="48"/>
      <c r="BJ1185" s="48"/>
      <c r="BK1185" s="48"/>
      <c r="BL1185" s="48"/>
      <c r="BM1185" s="48"/>
      <c r="BN1185" s="48"/>
      <c r="BO1185" s="48"/>
      <c r="BP1185" s="48"/>
    </row>
    <row r="1187" spans="4:68" x14ac:dyDescent="0.25">
      <c r="D1187" s="46" t="s">
        <v>406</v>
      </c>
      <c r="E1187" s="46" t="s">
        <v>618</v>
      </c>
      <c r="F1187" s="46" t="s">
        <v>619</v>
      </c>
      <c r="G1187" s="46" t="s">
        <v>620</v>
      </c>
      <c r="H1187" s="46" t="s">
        <v>621</v>
      </c>
      <c r="I1187" s="46" t="s">
        <v>622</v>
      </c>
      <c r="J1187" s="46" t="s">
        <v>623</v>
      </c>
      <c r="K1187" s="46" t="s">
        <v>624</v>
      </c>
      <c r="L1187" s="46" t="s">
        <v>625</v>
      </c>
      <c r="M1187" s="46" t="s">
        <v>626</v>
      </c>
      <c r="N1187" s="46" t="s">
        <v>627</v>
      </c>
      <c r="O1187" s="46" t="s">
        <v>628</v>
      </c>
      <c r="P1187" s="46" t="s">
        <v>629</v>
      </c>
      <c r="Q1187" s="46" t="s">
        <v>630</v>
      </c>
      <c r="R1187" s="46" t="s">
        <v>631</v>
      </c>
      <c r="S1187" s="46" t="s">
        <v>632</v>
      </c>
      <c r="T1187" s="46" t="s">
        <v>431</v>
      </c>
      <c r="U1187" s="46" t="s">
        <v>432</v>
      </c>
      <c r="V1187" s="46" t="s">
        <v>633</v>
      </c>
      <c r="W1187" s="46" t="s">
        <v>634</v>
      </c>
      <c r="X1187" s="46" t="s">
        <v>635</v>
      </c>
      <c r="Y1187" s="46" t="s">
        <v>636</v>
      </c>
      <c r="Z1187" s="46" t="s">
        <v>637</v>
      </c>
      <c r="AA1187" s="46" t="s">
        <v>433</v>
      </c>
      <c r="AB1187" s="46" t="s">
        <v>567</v>
      </c>
      <c r="AC1187" s="46" t="s">
        <v>512</v>
      </c>
      <c r="AD1187" s="46" t="s">
        <v>434</v>
      </c>
      <c r="AE1187" s="46" t="s">
        <v>435</v>
      </c>
      <c r="AF1187" s="46" t="s">
        <v>436</v>
      </c>
      <c r="AG1187" s="46" t="s">
        <v>410</v>
      </c>
      <c r="AH1187" s="46" t="s">
        <v>437</v>
      </c>
      <c r="AI1187" s="46" t="s">
        <v>638</v>
      </c>
      <c r="AJ1187" s="46" t="s">
        <v>639</v>
      </c>
      <c r="AK1187" s="46" t="s">
        <v>438</v>
      </c>
    </row>
    <row r="1188" spans="4:68" x14ac:dyDescent="0.25">
      <c r="D1188" s="72">
        <v>411123</v>
      </c>
      <c r="E1188" s="72">
        <v>6100</v>
      </c>
      <c r="F1188" s="70">
        <v>45121</v>
      </c>
      <c r="G1188" s="72">
        <v>3200000</v>
      </c>
      <c r="H1188" s="72">
        <v>3488000</v>
      </c>
      <c r="I1188" s="72" t="s">
        <v>505</v>
      </c>
      <c r="J1188" s="72" t="s">
        <v>505</v>
      </c>
      <c r="K1188" s="72" t="s">
        <v>505</v>
      </c>
      <c r="L1188" s="72" t="s">
        <v>505</v>
      </c>
      <c r="M1188" s="72" t="s">
        <v>505</v>
      </c>
      <c r="N1188" s="72">
        <v>352000</v>
      </c>
      <c r="O1188" s="72" t="s">
        <v>505</v>
      </c>
      <c r="P1188" s="72">
        <v>64000</v>
      </c>
      <c r="Q1188" s="72" t="s">
        <v>505</v>
      </c>
      <c r="R1188" s="72" t="s">
        <v>505</v>
      </c>
      <c r="S1188" s="72">
        <v>0</v>
      </c>
      <c r="T1188" s="72" t="s">
        <v>505</v>
      </c>
      <c r="U1188" s="72" t="s">
        <v>505</v>
      </c>
      <c r="V1188" s="72">
        <v>0</v>
      </c>
      <c r="W1188" s="72" t="s">
        <v>505</v>
      </c>
      <c r="X1188" s="72" t="s">
        <v>505</v>
      </c>
      <c r="Y1188" s="72" t="s">
        <v>505</v>
      </c>
      <c r="Z1188" s="72" t="s">
        <v>505</v>
      </c>
      <c r="AA1188" s="72" t="s">
        <v>505</v>
      </c>
      <c r="AB1188" s="70">
        <v>45046</v>
      </c>
      <c r="AC1188" s="70">
        <v>45076</v>
      </c>
      <c r="AD1188" s="72" t="s">
        <v>1252</v>
      </c>
      <c r="AE1188" s="70">
        <v>45027.639618483794</v>
      </c>
      <c r="AF1188" s="72" t="s">
        <v>687</v>
      </c>
      <c r="AG1188" s="72" t="s">
        <v>505</v>
      </c>
      <c r="AH1188" s="72" t="s">
        <v>505</v>
      </c>
      <c r="AI1188" s="72" t="s">
        <v>505</v>
      </c>
      <c r="AJ1188" s="72" t="s">
        <v>505</v>
      </c>
      <c r="AK1188" s="72" t="s">
        <v>505</v>
      </c>
    </row>
    <row r="1189" spans="4:68" x14ac:dyDescent="0.25">
      <c r="D1189" s="72">
        <v>411125</v>
      </c>
      <c r="E1189" s="72">
        <v>6100</v>
      </c>
      <c r="F1189" s="70">
        <v>45183</v>
      </c>
      <c r="G1189" s="72">
        <v>3200000</v>
      </c>
      <c r="H1189" s="72">
        <v>3488000</v>
      </c>
      <c r="I1189" s="72" t="s">
        <v>505</v>
      </c>
      <c r="J1189" s="72" t="s">
        <v>505</v>
      </c>
      <c r="K1189" s="72" t="s">
        <v>505</v>
      </c>
      <c r="L1189" s="72" t="s">
        <v>505</v>
      </c>
      <c r="M1189" s="72" t="s">
        <v>505</v>
      </c>
      <c r="N1189" s="72">
        <v>352000</v>
      </c>
      <c r="O1189" s="72" t="s">
        <v>505</v>
      </c>
      <c r="P1189" s="72">
        <v>64000</v>
      </c>
      <c r="Q1189" s="72" t="s">
        <v>505</v>
      </c>
      <c r="R1189" s="72" t="s">
        <v>505</v>
      </c>
      <c r="S1189" s="72">
        <v>0</v>
      </c>
      <c r="T1189" s="72" t="s">
        <v>505</v>
      </c>
      <c r="U1189" s="72" t="s">
        <v>505</v>
      </c>
      <c r="V1189" s="72">
        <v>0</v>
      </c>
      <c r="W1189" s="72" t="s">
        <v>505</v>
      </c>
      <c r="X1189" s="72" t="s">
        <v>505</v>
      </c>
      <c r="Y1189" s="72" t="s">
        <v>505</v>
      </c>
      <c r="Z1189" s="72" t="s">
        <v>505</v>
      </c>
      <c r="AA1189" s="72" t="s">
        <v>505</v>
      </c>
      <c r="AB1189" s="70">
        <v>45107</v>
      </c>
      <c r="AC1189" s="70">
        <v>45137</v>
      </c>
      <c r="AD1189" s="72" t="s">
        <v>1253</v>
      </c>
      <c r="AE1189" s="70">
        <v>45027.639618483794</v>
      </c>
      <c r="AF1189" s="72" t="s">
        <v>687</v>
      </c>
      <c r="AG1189" s="72" t="s">
        <v>505</v>
      </c>
      <c r="AH1189" s="72" t="s">
        <v>505</v>
      </c>
      <c r="AI1189" s="72" t="s">
        <v>505</v>
      </c>
      <c r="AJ1189" s="72" t="s">
        <v>505</v>
      </c>
      <c r="AK1189" s="72" t="s">
        <v>505</v>
      </c>
    </row>
    <row r="1190" spans="4:68" x14ac:dyDescent="0.25">
      <c r="D1190" s="72">
        <v>411128</v>
      </c>
      <c r="E1190" s="72">
        <v>6100</v>
      </c>
      <c r="F1190" s="70">
        <v>45274</v>
      </c>
      <c r="G1190" s="72">
        <v>3200000</v>
      </c>
      <c r="H1190" s="72">
        <v>3488000</v>
      </c>
      <c r="I1190" s="72" t="s">
        <v>505</v>
      </c>
      <c r="J1190" s="72" t="s">
        <v>505</v>
      </c>
      <c r="K1190" s="72" t="s">
        <v>505</v>
      </c>
      <c r="L1190" s="72" t="s">
        <v>505</v>
      </c>
      <c r="M1190" s="72" t="s">
        <v>505</v>
      </c>
      <c r="N1190" s="72">
        <v>352000</v>
      </c>
      <c r="O1190" s="72" t="s">
        <v>505</v>
      </c>
      <c r="P1190" s="72">
        <v>64000</v>
      </c>
      <c r="Q1190" s="72" t="s">
        <v>505</v>
      </c>
      <c r="R1190" s="72" t="s">
        <v>505</v>
      </c>
      <c r="S1190" s="72">
        <v>0</v>
      </c>
      <c r="T1190" s="72" t="s">
        <v>505</v>
      </c>
      <c r="U1190" s="72" t="s">
        <v>505</v>
      </c>
      <c r="V1190" s="72">
        <v>0</v>
      </c>
      <c r="W1190" s="72" t="s">
        <v>505</v>
      </c>
      <c r="X1190" s="72" t="s">
        <v>505</v>
      </c>
      <c r="Y1190" s="72" t="s">
        <v>505</v>
      </c>
      <c r="Z1190" s="72" t="s">
        <v>505</v>
      </c>
      <c r="AA1190" s="72" t="s">
        <v>505</v>
      </c>
      <c r="AB1190" s="70">
        <v>45199</v>
      </c>
      <c r="AC1190" s="70">
        <v>45229</v>
      </c>
      <c r="AD1190" s="72" t="s">
        <v>1254</v>
      </c>
      <c r="AE1190" s="70">
        <v>45027.639618483794</v>
      </c>
      <c r="AF1190" s="72" t="s">
        <v>687</v>
      </c>
      <c r="AG1190" s="72" t="s">
        <v>505</v>
      </c>
      <c r="AH1190" s="72" t="s">
        <v>505</v>
      </c>
      <c r="AI1190" s="72" t="s">
        <v>505</v>
      </c>
      <c r="AJ1190" s="72" t="s">
        <v>505</v>
      </c>
      <c r="AK1190" s="72" t="s">
        <v>505</v>
      </c>
    </row>
    <row r="1191" spans="4:68" x14ac:dyDescent="0.25">
      <c r="D1191" s="72">
        <v>411130</v>
      </c>
      <c r="E1191" s="72">
        <v>6100</v>
      </c>
      <c r="F1191" s="70">
        <v>45336</v>
      </c>
      <c r="G1191" s="72">
        <v>3200000</v>
      </c>
      <c r="H1191" s="72">
        <v>3488000</v>
      </c>
      <c r="I1191" s="72" t="s">
        <v>505</v>
      </c>
      <c r="J1191" s="72" t="s">
        <v>505</v>
      </c>
      <c r="K1191" s="72" t="s">
        <v>505</v>
      </c>
      <c r="L1191" s="72" t="s">
        <v>505</v>
      </c>
      <c r="M1191" s="72" t="s">
        <v>505</v>
      </c>
      <c r="N1191" s="72">
        <v>352000</v>
      </c>
      <c r="O1191" s="72" t="s">
        <v>505</v>
      </c>
      <c r="P1191" s="72">
        <v>64000</v>
      </c>
      <c r="Q1191" s="72" t="s">
        <v>505</v>
      </c>
      <c r="R1191" s="72" t="s">
        <v>505</v>
      </c>
      <c r="S1191" s="72">
        <v>0</v>
      </c>
      <c r="T1191" s="72" t="s">
        <v>505</v>
      </c>
      <c r="U1191" s="72" t="s">
        <v>505</v>
      </c>
      <c r="V1191" s="72">
        <v>0</v>
      </c>
      <c r="W1191" s="72" t="s">
        <v>505</v>
      </c>
      <c r="X1191" s="72" t="s">
        <v>505</v>
      </c>
      <c r="Y1191" s="72" t="s">
        <v>505</v>
      </c>
      <c r="Z1191" s="72" t="s">
        <v>505</v>
      </c>
      <c r="AA1191" s="72" t="s">
        <v>505</v>
      </c>
      <c r="AB1191" s="70">
        <v>45260</v>
      </c>
      <c r="AC1191" s="70">
        <v>45290</v>
      </c>
      <c r="AD1191" s="72" t="s">
        <v>1255</v>
      </c>
      <c r="AE1191" s="70">
        <v>45027.639618483794</v>
      </c>
      <c r="AF1191" s="72" t="s">
        <v>687</v>
      </c>
      <c r="AG1191" s="72" t="s">
        <v>505</v>
      </c>
      <c r="AH1191" s="72" t="s">
        <v>505</v>
      </c>
      <c r="AI1191" s="72" t="s">
        <v>505</v>
      </c>
      <c r="AJ1191" s="72" t="s">
        <v>505</v>
      </c>
      <c r="AK1191" s="72" t="s">
        <v>505</v>
      </c>
    </row>
    <row r="1192" spans="4:68" x14ac:dyDescent="0.25">
      <c r="D1192" s="72">
        <v>411133</v>
      </c>
      <c r="E1192" s="72">
        <v>6100</v>
      </c>
      <c r="F1192" s="70">
        <v>45426</v>
      </c>
      <c r="G1192" s="72">
        <v>3200000</v>
      </c>
      <c r="H1192" s="72">
        <v>3488000</v>
      </c>
      <c r="I1192" s="72" t="s">
        <v>505</v>
      </c>
      <c r="J1192" s="72" t="s">
        <v>505</v>
      </c>
      <c r="K1192" s="72" t="s">
        <v>505</v>
      </c>
      <c r="L1192" s="72" t="s">
        <v>505</v>
      </c>
      <c r="M1192" s="72" t="s">
        <v>505</v>
      </c>
      <c r="N1192" s="72">
        <v>352000</v>
      </c>
      <c r="O1192" s="72" t="s">
        <v>505</v>
      </c>
      <c r="P1192" s="72">
        <v>64000</v>
      </c>
      <c r="Q1192" s="72" t="s">
        <v>505</v>
      </c>
      <c r="R1192" s="72" t="s">
        <v>505</v>
      </c>
      <c r="S1192" s="72">
        <v>0</v>
      </c>
      <c r="T1192" s="72" t="s">
        <v>505</v>
      </c>
      <c r="U1192" s="72" t="s">
        <v>505</v>
      </c>
      <c r="V1192" s="72">
        <v>0</v>
      </c>
      <c r="W1192" s="72" t="s">
        <v>505</v>
      </c>
      <c r="X1192" s="72" t="s">
        <v>505</v>
      </c>
      <c r="Y1192" s="72" t="s">
        <v>505</v>
      </c>
      <c r="Z1192" s="72" t="s">
        <v>505</v>
      </c>
      <c r="AA1192" s="72" t="s">
        <v>505</v>
      </c>
      <c r="AB1192" s="70">
        <v>45351</v>
      </c>
      <c r="AC1192" s="70">
        <v>45381</v>
      </c>
      <c r="AD1192" s="72" t="s">
        <v>1256</v>
      </c>
      <c r="AE1192" s="70">
        <v>45027.639618483794</v>
      </c>
      <c r="AF1192" s="72" t="s">
        <v>687</v>
      </c>
      <c r="AG1192" s="72" t="s">
        <v>505</v>
      </c>
      <c r="AH1192" s="72" t="s">
        <v>505</v>
      </c>
      <c r="AI1192" s="72" t="s">
        <v>505</v>
      </c>
      <c r="AJ1192" s="72" t="s">
        <v>505</v>
      </c>
      <c r="AK1192" s="72" t="s">
        <v>505</v>
      </c>
    </row>
    <row r="1193" spans="4:68" x14ac:dyDescent="0.25">
      <c r="D1193" s="72">
        <v>411135</v>
      </c>
      <c r="E1193" s="72">
        <v>6100</v>
      </c>
      <c r="F1193" s="70">
        <v>45487</v>
      </c>
      <c r="G1193" s="72">
        <v>3200000</v>
      </c>
      <c r="H1193" s="72">
        <v>3488000</v>
      </c>
      <c r="I1193" s="72" t="s">
        <v>505</v>
      </c>
      <c r="J1193" s="72" t="s">
        <v>505</v>
      </c>
      <c r="K1193" s="72" t="s">
        <v>505</v>
      </c>
      <c r="L1193" s="72" t="s">
        <v>505</v>
      </c>
      <c r="M1193" s="72" t="s">
        <v>505</v>
      </c>
      <c r="N1193" s="72">
        <v>352000</v>
      </c>
      <c r="O1193" s="72" t="s">
        <v>505</v>
      </c>
      <c r="P1193" s="72">
        <v>64000</v>
      </c>
      <c r="Q1193" s="72" t="s">
        <v>505</v>
      </c>
      <c r="R1193" s="72" t="s">
        <v>505</v>
      </c>
      <c r="S1193" s="72">
        <v>0</v>
      </c>
      <c r="T1193" s="72" t="s">
        <v>505</v>
      </c>
      <c r="U1193" s="72" t="s">
        <v>505</v>
      </c>
      <c r="V1193" s="72">
        <v>0</v>
      </c>
      <c r="W1193" s="72" t="s">
        <v>505</v>
      </c>
      <c r="X1193" s="72" t="s">
        <v>505</v>
      </c>
      <c r="Y1193" s="72" t="s">
        <v>505</v>
      </c>
      <c r="Z1193" s="72" t="s">
        <v>505</v>
      </c>
      <c r="AA1193" s="72" t="s">
        <v>505</v>
      </c>
      <c r="AB1193" s="70">
        <v>45412</v>
      </c>
      <c r="AC1193" s="70">
        <v>45442</v>
      </c>
      <c r="AD1193" s="72" t="s">
        <v>1257</v>
      </c>
      <c r="AE1193" s="70">
        <v>45027.639618483794</v>
      </c>
      <c r="AF1193" s="72" t="s">
        <v>687</v>
      </c>
      <c r="AG1193" s="72" t="s">
        <v>505</v>
      </c>
      <c r="AH1193" s="72" t="s">
        <v>505</v>
      </c>
      <c r="AI1193" s="72" t="s">
        <v>505</v>
      </c>
      <c r="AJ1193" s="72" t="s">
        <v>505</v>
      </c>
      <c r="AK1193" s="72" t="s">
        <v>505</v>
      </c>
    </row>
    <row r="1194" spans="4:68" x14ac:dyDescent="0.25">
      <c r="D1194" s="72">
        <v>411137</v>
      </c>
      <c r="E1194" s="72">
        <v>6100</v>
      </c>
      <c r="F1194" s="70">
        <v>45549</v>
      </c>
      <c r="G1194" s="72">
        <v>3200000</v>
      </c>
      <c r="H1194" s="72">
        <v>3488000</v>
      </c>
      <c r="I1194" s="72" t="s">
        <v>505</v>
      </c>
      <c r="J1194" s="72" t="s">
        <v>505</v>
      </c>
      <c r="K1194" s="72" t="s">
        <v>505</v>
      </c>
      <c r="L1194" s="72" t="s">
        <v>505</v>
      </c>
      <c r="M1194" s="72" t="s">
        <v>505</v>
      </c>
      <c r="N1194" s="72">
        <v>352000</v>
      </c>
      <c r="O1194" s="72" t="s">
        <v>505</v>
      </c>
      <c r="P1194" s="72">
        <v>64000</v>
      </c>
      <c r="Q1194" s="72" t="s">
        <v>505</v>
      </c>
      <c r="R1194" s="72" t="s">
        <v>505</v>
      </c>
      <c r="S1194" s="72">
        <v>0</v>
      </c>
      <c r="T1194" s="72" t="s">
        <v>505</v>
      </c>
      <c r="U1194" s="72" t="s">
        <v>505</v>
      </c>
      <c r="V1194" s="72">
        <v>0</v>
      </c>
      <c r="W1194" s="72" t="s">
        <v>505</v>
      </c>
      <c r="X1194" s="72" t="s">
        <v>505</v>
      </c>
      <c r="Y1194" s="72" t="s">
        <v>505</v>
      </c>
      <c r="Z1194" s="72" t="s">
        <v>505</v>
      </c>
      <c r="AA1194" s="72" t="s">
        <v>505</v>
      </c>
      <c r="AB1194" s="70">
        <v>45473</v>
      </c>
      <c r="AC1194" s="70">
        <v>45503</v>
      </c>
      <c r="AD1194" s="72" t="s">
        <v>1258</v>
      </c>
      <c r="AE1194" s="70">
        <v>45027.639618483794</v>
      </c>
      <c r="AF1194" s="72" t="s">
        <v>687</v>
      </c>
      <c r="AG1194" s="72" t="s">
        <v>505</v>
      </c>
      <c r="AH1194" s="72" t="s">
        <v>505</v>
      </c>
      <c r="AI1194" s="72" t="s">
        <v>505</v>
      </c>
      <c r="AJ1194" s="72" t="s">
        <v>505</v>
      </c>
      <c r="AK1194" s="72" t="s">
        <v>505</v>
      </c>
    </row>
    <row r="1195" spans="4:68" x14ac:dyDescent="0.25">
      <c r="D1195" s="72">
        <v>411140</v>
      </c>
      <c r="E1195" s="72">
        <v>6100</v>
      </c>
      <c r="F1195" s="70">
        <v>45640</v>
      </c>
      <c r="G1195" s="72">
        <v>3200000</v>
      </c>
      <c r="H1195" s="72">
        <v>3488000</v>
      </c>
      <c r="I1195" s="72" t="s">
        <v>505</v>
      </c>
      <c r="J1195" s="72" t="s">
        <v>505</v>
      </c>
      <c r="K1195" s="72" t="s">
        <v>505</v>
      </c>
      <c r="L1195" s="72" t="s">
        <v>505</v>
      </c>
      <c r="M1195" s="72" t="s">
        <v>505</v>
      </c>
      <c r="N1195" s="72">
        <v>352000</v>
      </c>
      <c r="O1195" s="72" t="s">
        <v>505</v>
      </c>
      <c r="P1195" s="72">
        <v>64000</v>
      </c>
      <c r="Q1195" s="72" t="s">
        <v>505</v>
      </c>
      <c r="R1195" s="72" t="s">
        <v>505</v>
      </c>
      <c r="S1195" s="72">
        <v>0</v>
      </c>
      <c r="T1195" s="72" t="s">
        <v>505</v>
      </c>
      <c r="U1195" s="72" t="s">
        <v>505</v>
      </c>
      <c r="V1195" s="72">
        <v>0</v>
      </c>
      <c r="W1195" s="72" t="s">
        <v>505</v>
      </c>
      <c r="X1195" s="72" t="s">
        <v>505</v>
      </c>
      <c r="Y1195" s="72" t="s">
        <v>505</v>
      </c>
      <c r="Z1195" s="72" t="s">
        <v>505</v>
      </c>
      <c r="AA1195" s="72" t="s">
        <v>505</v>
      </c>
      <c r="AB1195" s="70">
        <v>45565</v>
      </c>
      <c r="AC1195" s="70">
        <v>45595</v>
      </c>
      <c r="AD1195" s="72" t="s">
        <v>1259</v>
      </c>
      <c r="AE1195" s="70">
        <v>45027.639618483794</v>
      </c>
      <c r="AF1195" s="72" t="s">
        <v>687</v>
      </c>
      <c r="AG1195" s="72" t="s">
        <v>505</v>
      </c>
      <c r="AH1195" s="72" t="s">
        <v>505</v>
      </c>
      <c r="AI1195" s="72" t="s">
        <v>505</v>
      </c>
      <c r="AJ1195" s="72" t="s">
        <v>505</v>
      </c>
      <c r="AK1195" s="72" t="s">
        <v>505</v>
      </c>
    </row>
    <row r="1196" spans="4:68" x14ac:dyDescent="0.25">
      <c r="D1196" s="72">
        <v>411142</v>
      </c>
      <c r="E1196" s="72">
        <v>6100</v>
      </c>
      <c r="F1196" s="70">
        <v>45702</v>
      </c>
      <c r="G1196" s="72">
        <v>3200000</v>
      </c>
      <c r="H1196" s="72">
        <v>3488000</v>
      </c>
      <c r="I1196" s="72" t="s">
        <v>505</v>
      </c>
      <c r="J1196" s="72" t="s">
        <v>505</v>
      </c>
      <c r="K1196" s="72" t="s">
        <v>505</v>
      </c>
      <c r="L1196" s="72" t="s">
        <v>505</v>
      </c>
      <c r="M1196" s="72" t="s">
        <v>505</v>
      </c>
      <c r="N1196" s="72">
        <v>352000</v>
      </c>
      <c r="O1196" s="72" t="s">
        <v>505</v>
      </c>
      <c r="P1196" s="72">
        <v>64000</v>
      </c>
      <c r="Q1196" s="72" t="s">
        <v>505</v>
      </c>
      <c r="R1196" s="72" t="s">
        <v>505</v>
      </c>
      <c r="S1196" s="72">
        <v>0</v>
      </c>
      <c r="T1196" s="72" t="s">
        <v>505</v>
      </c>
      <c r="U1196" s="72" t="s">
        <v>505</v>
      </c>
      <c r="V1196" s="72">
        <v>0</v>
      </c>
      <c r="W1196" s="72" t="s">
        <v>505</v>
      </c>
      <c r="X1196" s="72" t="s">
        <v>505</v>
      </c>
      <c r="Y1196" s="72" t="s">
        <v>505</v>
      </c>
      <c r="Z1196" s="72" t="s">
        <v>505</v>
      </c>
      <c r="AA1196" s="72" t="s">
        <v>505</v>
      </c>
      <c r="AB1196" s="70">
        <v>45626</v>
      </c>
      <c r="AC1196" s="70">
        <v>45656</v>
      </c>
      <c r="AD1196" s="72" t="s">
        <v>1260</v>
      </c>
      <c r="AE1196" s="70">
        <v>45027.639618483794</v>
      </c>
      <c r="AF1196" s="72" t="s">
        <v>687</v>
      </c>
      <c r="AG1196" s="72" t="s">
        <v>505</v>
      </c>
      <c r="AH1196" s="72" t="s">
        <v>505</v>
      </c>
      <c r="AI1196" s="72" t="s">
        <v>505</v>
      </c>
      <c r="AJ1196" s="72" t="s">
        <v>505</v>
      </c>
      <c r="AK1196" s="72" t="s">
        <v>505</v>
      </c>
    </row>
    <row r="1197" spans="4:68" x14ac:dyDescent="0.25">
      <c r="D1197" s="72">
        <v>411145</v>
      </c>
      <c r="E1197" s="72">
        <v>6100</v>
      </c>
      <c r="F1197" s="70">
        <v>45791</v>
      </c>
      <c r="G1197" s="72">
        <v>3200000</v>
      </c>
      <c r="H1197" s="72">
        <v>3488000</v>
      </c>
      <c r="I1197" s="72" t="s">
        <v>505</v>
      </c>
      <c r="J1197" s="72" t="s">
        <v>505</v>
      </c>
      <c r="K1197" s="72" t="s">
        <v>505</v>
      </c>
      <c r="L1197" s="72" t="s">
        <v>505</v>
      </c>
      <c r="M1197" s="72" t="s">
        <v>505</v>
      </c>
      <c r="N1197" s="72">
        <v>352000</v>
      </c>
      <c r="O1197" s="72" t="s">
        <v>505</v>
      </c>
      <c r="P1197" s="72">
        <v>64000</v>
      </c>
      <c r="Q1197" s="72" t="s">
        <v>505</v>
      </c>
      <c r="R1197" s="72" t="s">
        <v>505</v>
      </c>
      <c r="S1197" s="72">
        <v>0</v>
      </c>
      <c r="T1197" s="72" t="s">
        <v>505</v>
      </c>
      <c r="U1197" s="72" t="s">
        <v>505</v>
      </c>
      <c r="V1197" s="72">
        <v>0</v>
      </c>
      <c r="W1197" s="72" t="s">
        <v>505</v>
      </c>
      <c r="X1197" s="72" t="s">
        <v>505</v>
      </c>
      <c r="Y1197" s="72" t="s">
        <v>505</v>
      </c>
      <c r="Z1197" s="72" t="s">
        <v>505</v>
      </c>
      <c r="AA1197" s="72" t="s">
        <v>505</v>
      </c>
      <c r="AB1197" s="70">
        <v>45716</v>
      </c>
      <c r="AC1197" s="70">
        <v>45746</v>
      </c>
      <c r="AD1197" s="72" t="s">
        <v>1261</v>
      </c>
      <c r="AE1197" s="70">
        <v>45027.639618483794</v>
      </c>
      <c r="AF1197" s="72" t="s">
        <v>687</v>
      </c>
      <c r="AG1197" s="72" t="s">
        <v>505</v>
      </c>
      <c r="AH1197" s="72" t="s">
        <v>505</v>
      </c>
      <c r="AI1197" s="72" t="s">
        <v>505</v>
      </c>
      <c r="AJ1197" s="72" t="s">
        <v>505</v>
      </c>
      <c r="AK1197" s="72" t="s">
        <v>505</v>
      </c>
    </row>
    <row r="1198" spans="4:68" x14ac:dyDescent="0.25">
      <c r="D1198" s="72">
        <v>411147</v>
      </c>
      <c r="E1198" s="72">
        <v>6100</v>
      </c>
      <c r="F1198" s="70">
        <v>45852</v>
      </c>
      <c r="G1198" s="72">
        <v>3200000</v>
      </c>
      <c r="H1198" s="72">
        <v>3488000</v>
      </c>
      <c r="I1198" s="72" t="s">
        <v>505</v>
      </c>
      <c r="J1198" s="72" t="s">
        <v>505</v>
      </c>
      <c r="K1198" s="72" t="s">
        <v>505</v>
      </c>
      <c r="L1198" s="72" t="s">
        <v>505</v>
      </c>
      <c r="M1198" s="72" t="s">
        <v>505</v>
      </c>
      <c r="N1198" s="72">
        <v>352000</v>
      </c>
      <c r="O1198" s="72" t="s">
        <v>505</v>
      </c>
      <c r="P1198" s="72">
        <v>64000</v>
      </c>
      <c r="Q1198" s="72" t="s">
        <v>505</v>
      </c>
      <c r="R1198" s="72" t="s">
        <v>505</v>
      </c>
      <c r="S1198" s="72">
        <v>0</v>
      </c>
      <c r="T1198" s="72" t="s">
        <v>505</v>
      </c>
      <c r="U1198" s="72" t="s">
        <v>505</v>
      </c>
      <c r="V1198" s="72">
        <v>0</v>
      </c>
      <c r="W1198" s="72" t="s">
        <v>505</v>
      </c>
      <c r="X1198" s="72" t="s">
        <v>505</v>
      </c>
      <c r="Y1198" s="72" t="s">
        <v>505</v>
      </c>
      <c r="Z1198" s="72" t="s">
        <v>505</v>
      </c>
      <c r="AA1198" s="72" t="s">
        <v>505</v>
      </c>
      <c r="AB1198" s="70">
        <v>45777</v>
      </c>
      <c r="AC1198" s="70">
        <v>45807</v>
      </c>
      <c r="AD1198" s="72" t="s">
        <v>1262</v>
      </c>
      <c r="AE1198" s="70">
        <v>45027.639618483794</v>
      </c>
      <c r="AF1198" s="72" t="s">
        <v>687</v>
      </c>
      <c r="AG1198" s="72" t="s">
        <v>505</v>
      </c>
      <c r="AH1198" s="72" t="s">
        <v>505</v>
      </c>
      <c r="AI1198" s="72" t="s">
        <v>505</v>
      </c>
      <c r="AJ1198" s="72" t="s">
        <v>505</v>
      </c>
      <c r="AK1198" s="72" t="s">
        <v>505</v>
      </c>
    </row>
    <row r="1199" spans="4:68" x14ac:dyDescent="0.25">
      <c r="D1199" s="72">
        <v>411149</v>
      </c>
      <c r="E1199" s="72">
        <v>6100</v>
      </c>
      <c r="F1199" s="70">
        <v>45914</v>
      </c>
      <c r="G1199" s="72">
        <v>3200000</v>
      </c>
      <c r="H1199" s="72">
        <v>3488000</v>
      </c>
      <c r="I1199" s="72" t="s">
        <v>505</v>
      </c>
      <c r="J1199" s="72" t="s">
        <v>505</v>
      </c>
      <c r="K1199" s="72" t="s">
        <v>505</v>
      </c>
      <c r="L1199" s="72" t="s">
        <v>505</v>
      </c>
      <c r="M1199" s="72" t="s">
        <v>505</v>
      </c>
      <c r="N1199" s="72">
        <v>352000</v>
      </c>
      <c r="O1199" s="72" t="s">
        <v>505</v>
      </c>
      <c r="P1199" s="72">
        <v>64000</v>
      </c>
      <c r="Q1199" s="72" t="s">
        <v>505</v>
      </c>
      <c r="R1199" s="72" t="s">
        <v>505</v>
      </c>
      <c r="S1199" s="72">
        <v>0</v>
      </c>
      <c r="T1199" s="72" t="s">
        <v>505</v>
      </c>
      <c r="U1199" s="72" t="s">
        <v>505</v>
      </c>
      <c r="V1199" s="72">
        <v>0</v>
      </c>
      <c r="W1199" s="72" t="s">
        <v>505</v>
      </c>
      <c r="X1199" s="72" t="s">
        <v>505</v>
      </c>
      <c r="Y1199" s="72" t="s">
        <v>505</v>
      </c>
      <c r="Z1199" s="72" t="s">
        <v>505</v>
      </c>
      <c r="AA1199" s="72" t="s">
        <v>505</v>
      </c>
      <c r="AB1199" s="70">
        <v>45838</v>
      </c>
      <c r="AC1199" s="70">
        <v>45868</v>
      </c>
      <c r="AD1199" s="72" t="s">
        <v>1263</v>
      </c>
      <c r="AE1199" s="70">
        <v>45027.639618483794</v>
      </c>
      <c r="AF1199" s="72" t="s">
        <v>687</v>
      </c>
      <c r="AG1199" s="72" t="s">
        <v>505</v>
      </c>
      <c r="AH1199" s="72" t="s">
        <v>505</v>
      </c>
      <c r="AI1199" s="72" t="s">
        <v>505</v>
      </c>
      <c r="AJ1199" s="72" t="s">
        <v>505</v>
      </c>
      <c r="AK1199" s="72" t="s">
        <v>505</v>
      </c>
    </row>
    <row r="1200" spans="4:68" x14ac:dyDescent="0.25">
      <c r="D1200" s="72">
        <v>411152</v>
      </c>
      <c r="E1200" s="72">
        <v>6100</v>
      </c>
      <c r="F1200" s="70">
        <v>46005</v>
      </c>
      <c r="G1200" s="72">
        <v>3200000</v>
      </c>
      <c r="H1200" s="72">
        <v>3488000</v>
      </c>
      <c r="I1200" s="72" t="s">
        <v>505</v>
      </c>
      <c r="J1200" s="72" t="s">
        <v>505</v>
      </c>
      <c r="K1200" s="72" t="s">
        <v>505</v>
      </c>
      <c r="L1200" s="72" t="s">
        <v>505</v>
      </c>
      <c r="M1200" s="72" t="s">
        <v>505</v>
      </c>
      <c r="N1200" s="72">
        <v>352000</v>
      </c>
      <c r="O1200" s="72" t="s">
        <v>505</v>
      </c>
      <c r="P1200" s="72">
        <v>64000</v>
      </c>
      <c r="Q1200" s="72" t="s">
        <v>505</v>
      </c>
      <c r="R1200" s="72" t="s">
        <v>505</v>
      </c>
      <c r="S1200" s="72">
        <v>0</v>
      </c>
      <c r="T1200" s="72" t="s">
        <v>505</v>
      </c>
      <c r="U1200" s="72" t="s">
        <v>505</v>
      </c>
      <c r="V1200" s="72">
        <v>0</v>
      </c>
      <c r="W1200" s="72" t="s">
        <v>505</v>
      </c>
      <c r="X1200" s="72" t="s">
        <v>505</v>
      </c>
      <c r="Y1200" s="72" t="s">
        <v>505</v>
      </c>
      <c r="Z1200" s="72" t="s">
        <v>505</v>
      </c>
      <c r="AA1200" s="72" t="s">
        <v>505</v>
      </c>
      <c r="AB1200" s="70">
        <v>45930</v>
      </c>
      <c r="AC1200" s="70">
        <v>45960</v>
      </c>
      <c r="AD1200" s="72" t="s">
        <v>1264</v>
      </c>
      <c r="AE1200" s="70">
        <v>45027.639618483794</v>
      </c>
      <c r="AF1200" s="72" t="s">
        <v>687</v>
      </c>
      <c r="AG1200" s="72" t="s">
        <v>505</v>
      </c>
      <c r="AH1200" s="72" t="s">
        <v>505</v>
      </c>
      <c r="AI1200" s="72" t="s">
        <v>505</v>
      </c>
      <c r="AJ1200" s="72" t="s">
        <v>505</v>
      </c>
      <c r="AK1200" s="72" t="s">
        <v>505</v>
      </c>
    </row>
    <row r="1201" spans="4:37" x14ac:dyDescent="0.25">
      <c r="D1201" s="72">
        <v>411154</v>
      </c>
      <c r="E1201" s="72">
        <v>6100</v>
      </c>
      <c r="F1201" s="70">
        <v>46067</v>
      </c>
      <c r="G1201" s="72">
        <v>3200000</v>
      </c>
      <c r="H1201" s="72">
        <v>3488000</v>
      </c>
      <c r="I1201" s="72" t="s">
        <v>505</v>
      </c>
      <c r="J1201" s="72" t="s">
        <v>505</v>
      </c>
      <c r="K1201" s="72" t="s">
        <v>505</v>
      </c>
      <c r="L1201" s="72" t="s">
        <v>505</v>
      </c>
      <c r="M1201" s="72" t="s">
        <v>505</v>
      </c>
      <c r="N1201" s="72">
        <v>352000</v>
      </c>
      <c r="O1201" s="72" t="s">
        <v>505</v>
      </c>
      <c r="P1201" s="72">
        <v>64000</v>
      </c>
      <c r="Q1201" s="72" t="s">
        <v>505</v>
      </c>
      <c r="R1201" s="72" t="s">
        <v>505</v>
      </c>
      <c r="S1201" s="72">
        <v>0</v>
      </c>
      <c r="T1201" s="72" t="s">
        <v>505</v>
      </c>
      <c r="U1201" s="72" t="s">
        <v>505</v>
      </c>
      <c r="V1201" s="72">
        <v>0</v>
      </c>
      <c r="W1201" s="72" t="s">
        <v>505</v>
      </c>
      <c r="X1201" s="72" t="s">
        <v>505</v>
      </c>
      <c r="Y1201" s="72" t="s">
        <v>505</v>
      </c>
      <c r="Z1201" s="72" t="s">
        <v>505</v>
      </c>
      <c r="AA1201" s="72" t="s">
        <v>505</v>
      </c>
      <c r="AB1201" s="70">
        <v>45991</v>
      </c>
      <c r="AC1201" s="70">
        <v>46021</v>
      </c>
      <c r="AD1201" s="72" t="s">
        <v>1265</v>
      </c>
      <c r="AE1201" s="70">
        <v>45027.639618483794</v>
      </c>
      <c r="AF1201" s="72" t="s">
        <v>687</v>
      </c>
      <c r="AG1201" s="72" t="s">
        <v>505</v>
      </c>
      <c r="AH1201" s="72" t="s">
        <v>505</v>
      </c>
      <c r="AI1201" s="72" t="s">
        <v>505</v>
      </c>
      <c r="AJ1201" s="72" t="s">
        <v>505</v>
      </c>
      <c r="AK1201" s="72" t="s">
        <v>505</v>
      </c>
    </row>
    <row r="1202" spans="4:37" x14ac:dyDescent="0.25">
      <c r="D1202" s="72">
        <v>411157</v>
      </c>
      <c r="E1202" s="72">
        <v>6100</v>
      </c>
      <c r="F1202" s="70">
        <v>46156</v>
      </c>
      <c r="G1202" s="72">
        <v>3200000</v>
      </c>
      <c r="H1202" s="72">
        <v>3488000</v>
      </c>
      <c r="I1202" s="72" t="s">
        <v>505</v>
      </c>
      <c r="J1202" s="72" t="s">
        <v>505</v>
      </c>
      <c r="K1202" s="72" t="s">
        <v>505</v>
      </c>
      <c r="L1202" s="72" t="s">
        <v>505</v>
      </c>
      <c r="M1202" s="72" t="s">
        <v>505</v>
      </c>
      <c r="N1202" s="72">
        <v>352000</v>
      </c>
      <c r="O1202" s="72" t="s">
        <v>505</v>
      </c>
      <c r="P1202" s="72">
        <v>64000</v>
      </c>
      <c r="Q1202" s="72" t="s">
        <v>505</v>
      </c>
      <c r="R1202" s="72" t="s">
        <v>505</v>
      </c>
      <c r="S1202" s="72">
        <v>0</v>
      </c>
      <c r="T1202" s="72" t="s">
        <v>505</v>
      </c>
      <c r="U1202" s="72" t="s">
        <v>505</v>
      </c>
      <c r="V1202" s="72">
        <v>0</v>
      </c>
      <c r="W1202" s="72" t="s">
        <v>505</v>
      </c>
      <c r="X1202" s="72" t="s">
        <v>505</v>
      </c>
      <c r="Y1202" s="72" t="s">
        <v>505</v>
      </c>
      <c r="Z1202" s="72" t="s">
        <v>505</v>
      </c>
      <c r="AA1202" s="72" t="s">
        <v>505</v>
      </c>
      <c r="AB1202" s="70">
        <v>46081</v>
      </c>
      <c r="AC1202" s="70">
        <v>46111</v>
      </c>
      <c r="AD1202" s="72" t="s">
        <v>1266</v>
      </c>
      <c r="AE1202" s="70">
        <v>45027.639618483794</v>
      </c>
      <c r="AF1202" s="72" t="s">
        <v>687</v>
      </c>
      <c r="AG1202" s="72" t="s">
        <v>505</v>
      </c>
      <c r="AH1202" s="72" t="s">
        <v>505</v>
      </c>
      <c r="AI1202" s="72" t="s">
        <v>505</v>
      </c>
      <c r="AJ1202" s="72" t="s">
        <v>505</v>
      </c>
      <c r="AK1202" s="72" t="s">
        <v>505</v>
      </c>
    </row>
    <row r="1204" spans="4:37" x14ac:dyDescent="0.25">
      <c r="D1204" s="72" t="s">
        <v>1221</v>
      </c>
    </row>
    <row r="1254" spans="2:4" x14ac:dyDescent="0.25">
      <c r="B1254" s="45">
        <v>0</v>
      </c>
      <c r="D1254" s="46" t="s">
        <v>1136</v>
      </c>
    </row>
    <row r="1255" spans="2:4" x14ac:dyDescent="0.25">
      <c r="D1255" s="54" t="s">
        <v>301</v>
      </c>
    </row>
    <row r="1257" spans="2:4" x14ac:dyDescent="0.25">
      <c r="D1257" s="72" t="s">
        <v>36</v>
      </c>
    </row>
    <row r="1258" spans="2:4" x14ac:dyDescent="0.25">
      <c r="D1258" s="49" t="s">
        <v>1139</v>
      </c>
    </row>
    <row r="1260" spans="2:4" x14ac:dyDescent="0.25">
      <c r="D1260" s="72" t="s">
        <v>1129</v>
      </c>
    </row>
    <row r="1303" spans="4:48" x14ac:dyDescent="0.25">
      <c r="AM1303" s="72" t="s">
        <v>1128</v>
      </c>
      <c r="AV1303" s="72" t="s">
        <v>1133</v>
      </c>
    </row>
    <row r="1304" spans="4:48" x14ac:dyDescent="0.25">
      <c r="D1304" s="51" t="s">
        <v>33</v>
      </c>
      <c r="E1304" s="47"/>
      <c r="F1304" s="47"/>
      <c r="G1304" s="47"/>
      <c r="H1304" s="47"/>
      <c r="I1304" s="47"/>
      <c r="J1304" s="47"/>
      <c r="K1304" s="47"/>
      <c r="L1304" s="47"/>
      <c r="M1304" s="47"/>
      <c r="N1304" s="47"/>
      <c r="O1304" s="47"/>
      <c r="P1304" s="47"/>
      <c r="Q1304" s="47"/>
      <c r="R1304" s="47"/>
      <c r="S1304" s="47"/>
      <c r="T1304" s="47"/>
      <c r="U1304" s="47"/>
      <c r="V1304" s="47"/>
      <c r="W1304" s="47"/>
    </row>
    <row r="1305" spans="4:48" x14ac:dyDescent="0.25">
      <c r="D1305" s="51" t="s">
        <v>344</v>
      </c>
      <c r="E1305" s="47"/>
      <c r="F1305" s="47"/>
      <c r="G1305" s="47"/>
      <c r="H1305" s="47"/>
      <c r="I1305" s="47"/>
      <c r="J1305" s="47"/>
      <c r="K1305" s="47"/>
      <c r="L1305" s="47"/>
      <c r="M1305" s="47"/>
      <c r="N1305" s="47"/>
      <c r="O1305" s="47"/>
      <c r="P1305" s="47"/>
      <c r="Q1305" s="47"/>
      <c r="R1305" s="47"/>
      <c r="S1305" s="47"/>
      <c r="T1305" s="47"/>
      <c r="U1305" s="47"/>
      <c r="V1305" s="47"/>
      <c r="W1305" s="47"/>
    </row>
    <row r="1306" spans="4:48" x14ac:dyDescent="0.25">
      <c r="D1306" s="51" t="s">
        <v>1137</v>
      </c>
      <c r="E1306" s="47"/>
      <c r="F1306" s="47"/>
      <c r="G1306" s="47"/>
      <c r="H1306" s="47"/>
      <c r="I1306" s="47"/>
      <c r="J1306" s="47"/>
      <c r="K1306" s="47"/>
      <c r="L1306" s="47"/>
      <c r="M1306" s="47"/>
      <c r="N1306" s="47"/>
      <c r="O1306" s="47"/>
      <c r="P1306" s="47"/>
      <c r="Q1306" s="47"/>
      <c r="R1306" s="47"/>
      <c r="S1306" s="47"/>
      <c r="T1306" s="47"/>
      <c r="U1306" s="47"/>
      <c r="V1306" s="47"/>
      <c r="W1306" s="47"/>
    </row>
    <row r="1307" spans="4:48" x14ac:dyDescent="0.25">
      <c r="D1307" s="51" t="s">
        <v>368</v>
      </c>
      <c r="E1307" s="47"/>
      <c r="F1307" s="47"/>
      <c r="G1307" s="47"/>
      <c r="H1307" s="47"/>
      <c r="I1307" s="47"/>
      <c r="J1307" s="47"/>
      <c r="K1307" s="47"/>
      <c r="L1307" s="47"/>
      <c r="M1307" s="47"/>
      <c r="N1307" s="47"/>
      <c r="O1307" s="47"/>
      <c r="P1307" s="47"/>
      <c r="Q1307" s="47"/>
      <c r="R1307" s="47"/>
      <c r="S1307" s="47"/>
      <c r="T1307" s="47"/>
      <c r="U1307" s="47"/>
      <c r="V1307" s="47"/>
      <c r="W1307" s="47"/>
    </row>
    <row r="1308" spans="4:48" x14ac:dyDescent="0.25">
      <c r="D1308" s="51" t="s">
        <v>257</v>
      </c>
      <c r="E1308" s="47"/>
      <c r="F1308" s="47"/>
      <c r="G1308" s="47"/>
      <c r="H1308" s="47"/>
      <c r="I1308" s="47"/>
      <c r="J1308" s="47"/>
      <c r="K1308" s="47"/>
      <c r="L1308" s="47"/>
      <c r="M1308" s="47"/>
      <c r="N1308" s="47"/>
      <c r="O1308" s="47"/>
      <c r="P1308" s="47"/>
      <c r="Q1308" s="47"/>
      <c r="R1308" s="47"/>
      <c r="S1308" s="47"/>
      <c r="T1308" s="47"/>
      <c r="U1308" s="47"/>
      <c r="V1308" s="47"/>
      <c r="W1308" s="47"/>
    </row>
    <row r="1309" spans="4:48" x14ac:dyDescent="0.25">
      <c r="D1309" s="51" t="s">
        <v>1138</v>
      </c>
      <c r="E1309" s="47"/>
      <c r="F1309" s="47"/>
      <c r="G1309" s="47"/>
      <c r="H1309" s="47"/>
      <c r="I1309" s="47"/>
      <c r="J1309" s="47"/>
      <c r="K1309" s="47"/>
      <c r="L1309" s="47"/>
      <c r="M1309" s="47"/>
      <c r="N1309" s="47"/>
      <c r="O1309" s="47"/>
      <c r="P1309" s="47"/>
      <c r="Q1309" s="47"/>
      <c r="R1309" s="47"/>
      <c r="S1309" s="47"/>
      <c r="T1309" s="47"/>
      <c r="U1309" s="47"/>
      <c r="V1309" s="47"/>
      <c r="W1309" s="47"/>
    </row>
    <row r="1311" spans="4:48" x14ac:dyDescent="0.25">
      <c r="D1311" s="52" t="s">
        <v>333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48"/>
      <c r="AM1311" s="48"/>
      <c r="AN1311" s="48"/>
    </row>
    <row r="1312" spans="4:48" x14ac:dyDescent="0.25">
      <c r="D1312" s="52" t="s">
        <v>312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48"/>
      <c r="AM1312" s="48"/>
      <c r="AN1312" s="48"/>
    </row>
    <row r="1313" spans="4:40" x14ac:dyDescent="0.25">
      <c r="D1313" s="52"/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48"/>
      <c r="AM1313" s="48"/>
      <c r="AN1313" s="48"/>
    </row>
    <row r="1314" spans="4:40" x14ac:dyDescent="0.25">
      <c r="D1314" s="52" t="s">
        <v>278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48"/>
      <c r="AM1314" s="48"/>
      <c r="AN1314" s="48"/>
    </row>
    <row r="1315" spans="4:40" x14ac:dyDescent="0.25">
      <c r="D1315" s="52" t="s">
        <v>280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48"/>
      <c r="AM1315" s="48"/>
      <c r="AN1315" s="48"/>
    </row>
    <row r="1316" spans="4:40" x14ac:dyDescent="0.25">
      <c r="D1316" s="52" t="s">
        <v>1140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48"/>
      <c r="AM1316" s="48"/>
      <c r="AN1316" s="48"/>
    </row>
    <row r="1317" spans="4:40" x14ac:dyDescent="0.25">
      <c r="D1317" s="52" t="s">
        <v>1142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48"/>
      <c r="AM1317" s="48"/>
      <c r="AN1317" s="48"/>
    </row>
    <row r="1318" spans="4:40" x14ac:dyDescent="0.25">
      <c r="D1318" s="52" t="s">
        <v>1141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48"/>
      <c r="AM1318" s="48"/>
      <c r="AN1318" s="48"/>
    </row>
    <row r="1319" spans="4:40" x14ac:dyDescent="0.25">
      <c r="D1319" s="52"/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48"/>
      <c r="AM1319" s="48"/>
      <c r="AN1319" s="48"/>
    </row>
    <row r="1320" spans="4:40" x14ac:dyDescent="0.25">
      <c r="D1320" s="52" t="s">
        <v>261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48"/>
      <c r="AM1320" s="48"/>
      <c r="AN1320" s="48"/>
    </row>
    <row r="1321" spans="4:40" x14ac:dyDescent="0.25">
      <c r="D1321" s="52" t="s">
        <v>262</v>
      </c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48"/>
      <c r="AM1321" s="48"/>
      <c r="AN1321" s="48"/>
    </row>
    <row r="1322" spans="4:40" x14ac:dyDescent="0.25">
      <c r="D1322" s="52" t="s">
        <v>334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48"/>
      <c r="AM1322" s="48"/>
      <c r="AN1322" s="48"/>
    </row>
    <row r="1324" spans="4:40" x14ac:dyDescent="0.25">
      <c r="D1324" s="72" t="s">
        <v>1143</v>
      </c>
    </row>
    <row r="1370" spans="4:4" x14ac:dyDescent="0.25">
      <c r="D1370" s="72" t="s">
        <v>1143</v>
      </c>
    </row>
    <row r="1417" spans="2:4" x14ac:dyDescent="0.25">
      <c r="B1417" s="45">
        <v>0</v>
      </c>
      <c r="D1417" s="46" t="s">
        <v>1145</v>
      </c>
    </row>
    <row r="1418" spans="2:4" x14ac:dyDescent="0.25">
      <c r="D1418" s="54" t="s">
        <v>302</v>
      </c>
    </row>
    <row r="1420" spans="2:4" x14ac:dyDescent="0.25">
      <c r="D1420" s="72" t="s">
        <v>36</v>
      </c>
    </row>
    <row r="1421" spans="2:4" x14ac:dyDescent="0.25">
      <c r="D1421" s="49" t="s">
        <v>1171</v>
      </c>
    </row>
    <row r="1423" spans="2:4" x14ac:dyDescent="0.25">
      <c r="D1423" s="72" t="s">
        <v>738</v>
      </c>
    </row>
    <row r="1468" spans="4:39" x14ac:dyDescent="0.25">
      <c r="AM1468" s="72" t="s">
        <v>307</v>
      </c>
    </row>
    <row r="1469" spans="4:39" x14ac:dyDescent="0.25">
      <c r="AM1469" s="46" t="s">
        <v>737</v>
      </c>
    </row>
    <row r="1471" spans="4:39" x14ac:dyDescent="0.25">
      <c r="D1471" s="51" t="s">
        <v>33</v>
      </c>
      <c r="E1471" s="47"/>
      <c r="F1471" s="47"/>
      <c r="G1471" s="47"/>
      <c r="H1471" s="47"/>
      <c r="I1471" s="47"/>
      <c r="J1471" s="47"/>
      <c r="K1471" s="47"/>
      <c r="L1471" s="47"/>
      <c r="M1471" s="47"/>
      <c r="N1471" s="47"/>
      <c r="O1471" s="47"/>
      <c r="P1471" s="47"/>
      <c r="Q1471" s="47"/>
      <c r="R1471" s="47"/>
      <c r="S1471" s="47"/>
      <c r="T1471" s="47"/>
      <c r="U1471" s="47"/>
      <c r="V1471" s="47"/>
      <c r="W1471" s="47"/>
    </row>
    <row r="1472" spans="4:39" x14ac:dyDescent="0.25">
      <c r="D1472" s="51" t="s">
        <v>344</v>
      </c>
      <c r="E1472" s="47"/>
      <c r="F1472" s="47"/>
      <c r="G1472" s="47"/>
      <c r="H1472" s="47"/>
      <c r="I1472" s="47"/>
      <c r="J1472" s="47"/>
      <c r="K1472" s="47"/>
      <c r="L1472" s="47"/>
      <c r="M1472" s="47"/>
      <c r="N1472" s="47"/>
      <c r="O1472" s="47"/>
      <c r="P1472" s="47"/>
      <c r="Q1472" s="47"/>
      <c r="R1472" s="47"/>
      <c r="S1472" s="47"/>
      <c r="T1472" s="47"/>
      <c r="U1472" s="47"/>
      <c r="V1472" s="47"/>
      <c r="W1472" s="47"/>
    </row>
    <row r="1473" spans="4:40" x14ac:dyDescent="0.25">
      <c r="D1473" s="51" t="s">
        <v>1137</v>
      </c>
      <c r="E1473" s="47"/>
      <c r="F1473" s="47"/>
      <c r="G1473" s="47"/>
      <c r="H1473" s="47"/>
      <c r="I1473" s="47"/>
      <c r="J1473" s="47"/>
      <c r="K1473" s="47"/>
      <c r="L1473" s="47"/>
      <c r="M1473" s="47"/>
      <c r="N1473" s="47"/>
      <c r="O1473" s="47"/>
      <c r="P1473" s="47"/>
      <c r="Q1473" s="47"/>
      <c r="R1473" s="47"/>
      <c r="S1473" s="47"/>
      <c r="T1473" s="47"/>
      <c r="U1473" s="47"/>
      <c r="V1473" s="47"/>
      <c r="W1473" s="47"/>
    </row>
    <row r="1474" spans="4:40" x14ac:dyDescent="0.25">
      <c r="D1474" s="51" t="s">
        <v>368</v>
      </c>
      <c r="E1474" s="47"/>
      <c r="F1474" s="47"/>
      <c r="G1474" s="47"/>
      <c r="H1474" s="47"/>
      <c r="I1474" s="47"/>
      <c r="J1474" s="47"/>
      <c r="K1474" s="47"/>
      <c r="L1474" s="47"/>
      <c r="M1474" s="47"/>
      <c r="N1474" s="47"/>
      <c r="O1474" s="47"/>
      <c r="P1474" s="47"/>
      <c r="Q1474" s="47"/>
      <c r="R1474" s="47"/>
      <c r="S1474" s="47"/>
      <c r="T1474" s="47"/>
      <c r="U1474" s="47"/>
      <c r="V1474" s="47"/>
      <c r="W1474" s="47"/>
    </row>
    <row r="1475" spans="4:40" x14ac:dyDescent="0.25">
      <c r="D1475" s="51" t="s">
        <v>257</v>
      </c>
      <c r="E1475" s="47"/>
      <c r="F1475" s="47"/>
      <c r="G1475" s="47"/>
      <c r="H1475" s="47"/>
      <c r="I1475" s="47"/>
      <c r="J1475" s="47"/>
      <c r="K1475" s="47"/>
      <c r="L1475" s="47"/>
      <c r="M1475" s="47"/>
      <c r="N1475" s="47"/>
      <c r="O1475" s="47"/>
      <c r="P1475" s="47"/>
      <c r="Q1475" s="47"/>
      <c r="R1475" s="47"/>
      <c r="S1475" s="47"/>
      <c r="T1475" s="47"/>
      <c r="U1475" s="47"/>
      <c r="V1475" s="47"/>
      <c r="W1475" s="47"/>
    </row>
    <row r="1476" spans="4:40" x14ac:dyDescent="0.25">
      <c r="D1476" s="51" t="s">
        <v>1150</v>
      </c>
      <c r="E1476" s="47"/>
      <c r="F1476" s="47"/>
      <c r="G1476" s="47"/>
      <c r="H1476" s="47"/>
      <c r="I1476" s="47"/>
      <c r="J1476" s="47"/>
      <c r="K1476" s="47"/>
      <c r="L1476" s="47"/>
      <c r="M1476" s="47"/>
      <c r="N1476" s="47"/>
      <c r="O1476" s="47"/>
      <c r="P1476" s="47"/>
      <c r="Q1476" s="47"/>
      <c r="R1476" s="47"/>
      <c r="S1476" s="47"/>
      <c r="T1476" s="47"/>
      <c r="U1476" s="47"/>
      <c r="V1476" s="47"/>
      <c r="W1476" s="47"/>
    </row>
    <row r="1478" spans="4:40" x14ac:dyDescent="0.25">
      <c r="D1478" s="52" t="s">
        <v>333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48"/>
      <c r="AD1478" s="48"/>
      <c r="AE1478" s="48"/>
      <c r="AF1478" s="48"/>
      <c r="AG1478" s="48"/>
      <c r="AH1478" s="48"/>
      <c r="AI1478" s="48"/>
      <c r="AJ1478" s="48"/>
      <c r="AK1478" s="48"/>
      <c r="AL1478" s="48"/>
      <c r="AM1478" s="48"/>
      <c r="AN1478" s="48"/>
    </row>
    <row r="1479" spans="4:40" x14ac:dyDescent="0.25">
      <c r="D1479" s="52" t="s">
        <v>312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  <c r="S1479" s="48"/>
      <c r="T1479" s="48"/>
      <c r="U1479" s="48"/>
      <c r="V1479" s="48"/>
      <c r="W1479" s="48"/>
      <c r="X1479" s="48"/>
      <c r="Y1479" s="48"/>
      <c r="Z1479" s="48"/>
      <c r="AA1479" s="48"/>
      <c r="AB1479" s="48"/>
      <c r="AC1479" s="48"/>
      <c r="AD1479" s="48"/>
      <c r="AE1479" s="48"/>
      <c r="AF1479" s="48"/>
      <c r="AG1479" s="48"/>
      <c r="AH1479" s="48"/>
      <c r="AI1479" s="48"/>
      <c r="AJ1479" s="48"/>
      <c r="AK1479" s="48"/>
      <c r="AL1479" s="48"/>
      <c r="AM1479" s="48"/>
      <c r="AN1479" s="48"/>
    </row>
    <row r="1480" spans="4:40" x14ac:dyDescent="0.25">
      <c r="D1480" s="52"/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  <c r="AL1480" s="48"/>
      <c r="AM1480" s="48"/>
      <c r="AN1480" s="48"/>
    </row>
    <row r="1481" spans="4:40" x14ac:dyDescent="0.25">
      <c r="D1481" s="52" t="s">
        <v>278</v>
      </c>
      <c r="E1481" s="48"/>
      <c r="F1481" s="48"/>
      <c r="G1481" s="48"/>
      <c r="H1481" s="48"/>
      <c r="I1481" s="48"/>
      <c r="J1481" s="48"/>
      <c r="K1481" s="48"/>
      <c r="L1481" s="48"/>
      <c r="M1481" s="48"/>
      <c r="N1481" s="48"/>
      <c r="O1481" s="48"/>
      <c r="P1481" s="48"/>
      <c r="Q1481" s="48"/>
      <c r="R1481" s="48"/>
      <c r="S1481" s="48"/>
      <c r="T1481" s="48"/>
      <c r="U1481" s="48"/>
      <c r="V1481" s="48"/>
      <c r="W1481" s="48"/>
      <c r="X1481" s="48"/>
      <c r="Y1481" s="48"/>
      <c r="Z1481" s="48"/>
      <c r="AA1481" s="48"/>
      <c r="AB1481" s="48"/>
      <c r="AC1481" s="48"/>
      <c r="AD1481" s="48"/>
      <c r="AE1481" s="48"/>
      <c r="AF1481" s="48"/>
      <c r="AG1481" s="48"/>
      <c r="AH1481" s="48"/>
      <c r="AI1481" s="48"/>
      <c r="AJ1481" s="48"/>
      <c r="AK1481" s="48"/>
      <c r="AL1481" s="48"/>
      <c r="AM1481" s="48"/>
      <c r="AN1481" s="48"/>
    </row>
    <row r="1482" spans="4:40" x14ac:dyDescent="0.25">
      <c r="D1482" s="52" t="s">
        <v>280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  <c r="S1482" s="48"/>
      <c r="T1482" s="48"/>
      <c r="U1482" s="48"/>
      <c r="V1482" s="48"/>
      <c r="W1482" s="48"/>
      <c r="X1482" s="48"/>
      <c r="Y1482" s="48"/>
      <c r="Z1482" s="48"/>
      <c r="AA1482" s="48"/>
      <c r="AB1482" s="48"/>
      <c r="AC1482" s="48"/>
      <c r="AD1482" s="48"/>
      <c r="AE1482" s="48"/>
      <c r="AF1482" s="48"/>
      <c r="AG1482" s="48"/>
      <c r="AH1482" s="48"/>
      <c r="AI1482" s="48"/>
      <c r="AJ1482" s="48"/>
      <c r="AK1482" s="48"/>
      <c r="AL1482" s="48"/>
      <c r="AM1482" s="48"/>
      <c r="AN1482" s="48"/>
    </row>
    <row r="1483" spans="4:40" x14ac:dyDescent="0.25">
      <c r="D1483" s="52" t="s">
        <v>1170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  <c r="S1483" s="48"/>
      <c r="T1483" s="48"/>
      <c r="U1483" s="48"/>
      <c r="V1483" s="48"/>
      <c r="W1483" s="48"/>
      <c r="X1483" s="48"/>
      <c r="Y1483" s="48"/>
      <c r="Z1483" s="48"/>
      <c r="AA1483" s="48"/>
      <c r="AB1483" s="48"/>
      <c r="AC1483" s="48"/>
      <c r="AD1483" s="48"/>
      <c r="AE1483" s="48"/>
      <c r="AF1483" s="48"/>
      <c r="AG1483" s="48"/>
      <c r="AH1483" s="48"/>
      <c r="AI1483" s="48"/>
      <c r="AJ1483" s="48"/>
      <c r="AK1483" s="48"/>
      <c r="AL1483" s="48"/>
      <c r="AM1483" s="48"/>
      <c r="AN1483" s="48"/>
    </row>
    <row r="1484" spans="4:40" x14ac:dyDescent="0.25">
      <c r="D1484" s="52" t="s">
        <v>1148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  <c r="S1484" s="48"/>
      <c r="T1484" s="48"/>
      <c r="U1484" s="48"/>
      <c r="V1484" s="48"/>
      <c r="W1484" s="48"/>
      <c r="X1484" s="48"/>
      <c r="Y1484" s="48"/>
      <c r="Z1484" s="48"/>
      <c r="AA1484" s="48"/>
      <c r="AB1484" s="48"/>
      <c r="AC1484" s="48"/>
      <c r="AD1484" s="48"/>
      <c r="AE1484" s="48"/>
      <c r="AF1484" s="48"/>
      <c r="AG1484" s="48"/>
      <c r="AH1484" s="48"/>
      <c r="AI1484" s="48"/>
      <c r="AJ1484" s="48"/>
      <c r="AK1484" s="48"/>
      <c r="AL1484" s="48"/>
      <c r="AM1484" s="48"/>
      <c r="AN1484" s="48"/>
    </row>
    <row r="1485" spans="4:40" x14ac:dyDescent="0.25">
      <c r="D1485" s="52" t="s">
        <v>1149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  <c r="S1485" s="48"/>
      <c r="T1485" s="48"/>
      <c r="U1485" s="48"/>
      <c r="V1485" s="48"/>
      <c r="W1485" s="48"/>
      <c r="X1485" s="48"/>
      <c r="Y1485" s="48"/>
      <c r="Z1485" s="48"/>
      <c r="AA1485" s="48"/>
      <c r="AB1485" s="48"/>
      <c r="AC1485" s="48"/>
      <c r="AD1485" s="48"/>
      <c r="AE1485" s="48"/>
      <c r="AF1485" s="48"/>
      <c r="AG1485" s="48"/>
      <c r="AH1485" s="48"/>
      <c r="AI1485" s="48"/>
      <c r="AJ1485" s="48"/>
      <c r="AK1485" s="48"/>
      <c r="AL1485" s="48"/>
      <c r="AM1485" s="48"/>
      <c r="AN1485" s="48"/>
    </row>
    <row r="1486" spans="4:40" x14ac:dyDescent="0.25">
      <c r="D1486" s="52"/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  <c r="AL1486" s="48"/>
      <c r="AM1486" s="48"/>
      <c r="AN1486" s="48"/>
    </row>
    <row r="1487" spans="4:40" x14ac:dyDescent="0.25">
      <c r="D1487" s="52" t="s">
        <v>261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  <c r="AA1487" s="48"/>
      <c r="AB1487" s="48"/>
      <c r="AC1487" s="48"/>
      <c r="AD1487" s="48"/>
      <c r="AE1487" s="48"/>
      <c r="AF1487" s="48"/>
      <c r="AG1487" s="48"/>
      <c r="AH1487" s="48"/>
      <c r="AI1487" s="48"/>
      <c r="AJ1487" s="48"/>
      <c r="AK1487" s="48"/>
      <c r="AL1487" s="48"/>
      <c r="AM1487" s="48"/>
      <c r="AN1487" s="48"/>
    </row>
    <row r="1488" spans="4:40" x14ac:dyDescent="0.25">
      <c r="D1488" s="52" t="s">
        <v>262</v>
      </c>
      <c r="E1488" s="48"/>
      <c r="F1488" s="48"/>
      <c r="G1488" s="48"/>
      <c r="H1488" s="48"/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  <c r="AA1488" s="48"/>
      <c r="AB1488" s="48"/>
      <c r="AC1488" s="48"/>
      <c r="AD1488" s="48"/>
      <c r="AE1488" s="48"/>
      <c r="AF1488" s="48"/>
      <c r="AG1488" s="48"/>
      <c r="AH1488" s="48"/>
      <c r="AI1488" s="48"/>
      <c r="AJ1488" s="48"/>
      <c r="AK1488" s="48"/>
      <c r="AL1488" s="48"/>
      <c r="AM1488" s="48"/>
      <c r="AN1488" s="48"/>
    </row>
    <row r="1489" spans="4:40" x14ac:dyDescent="0.25">
      <c r="D1489" s="52" t="s">
        <v>334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  <c r="AA1489" s="48"/>
      <c r="AB1489" s="48"/>
      <c r="AC1489" s="48"/>
      <c r="AD1489" s="48"/>
      <c r="AE1489" s="48"/>
      <c r="AF1489" s="48"/>
      <c r="AG1489" s="48"/>
      <c r="AH1489" s="48"/>
      <c r="AI1489" s="48"/>
      <c r="AJ1489" s="48"/>
      <c r="AK1489" s="48"/>
      <c r="AL1489" s="48"/>
      <c r="AM1489" s="48"/>
      <c r="AN1489" s="48"/>
    </row>
    <row r="1491" spans="4:40" x14ac:dyDescent="0.25">
      <c r="D1491" s="72" t="s">
        <v>738</v>
      </c>
    </row>
    <row r="1520" spans="51:60" x14ac:dyDescent="0.25">
      <c r="AY1520" s="72" t="s">
        <v>307</v>
      </c>
      <c r="BH1520" s="72" t="s">
        <v>338</v>
      </c>
    </row>
    <row r="1521" spans="4:60" x14ac:dyDescent="0.25">
      <c r="AY1521" s="46" t="s">
        <v>737</v>
      </c>
      <c r="BH1521" s="46" t="s">
        <v>1160</v>
      </c>
    </row>
    <row r="1523" spans="4:60" x14ac:dyDescent="0.25">
      <c r="D1523" s="52" t="s">
        <v>333</v>
      </c>
      <c r="E1523" s="48"/>
      <c r="F1523" s="48"/>
      <c r="G1523" s="48"/>
      <c r="H1523" s="48"/>
      <c r="I1523" s="48"/>
      <c r="J1523" s="48"/>
      <c r="K1523" s="48"/>
      <c r="L1523" s="48"/>
      <c r="M1523" s="48"/>
      <c r="N1523" s="48"/>
      <c r="O1523" s="48"/>
      <c r="P1523" s="48"/>
      <c r="Q1523" s="48"/>
      <c r="R1523" s="48"/>
      <c r="S1523" s="48"/>
      <c r="T1523" s="48"/>
      <c r="U1523" s="48"/>
      <c r="V1523" s="48"/>
      <c r="W1523" s="48"/>
      <c r="X1523" s="48"/>
      <c r="Y1523" s="48"/>
    </row>
    <row r="1524" spans="4:60" x14ac:dyDescent="0.25">
      <c r="D1524" s="52" t="s">
        <v>312</v>
      </c>
      <c r="E1524" s="48"/>
      <c r="F1524" s="48"/>
      <c r="G1524" s="48"/>
      <c r="H1524" s="48"/>
      <c r="I1524" s="48"/>
      <c r="J1524" s="48"/>
      <c r="K1524" s="48"/>
      <c r="L1524" s="48"/>
      <c r="M1524" s="48"/>
      <c r="N1524" s="48"/>
      <c r="O1524" s="48"/>
      <c r="P1524" s="48"/>
      <c r="Q1524" s="48"/>
      <c r="R1524" s="48"/>
      <c r="S1524" s="48"/>
      <c r="T1524" s="48"/>
      <c r="U1524" s="48"/>
      <c r="V1524" s="48"/>
      <c r="W1524" s="48"/>
      <c r="X1524" s="48"/>
      <c r="Y1524" s="48"/>
    </row>
    <row r="1525" spans="4:60" x14ac:dyDescent="0.25">
      <c r="D1525" s="52"/>
      <c r="E1525" s="48"/>
      <c r="F1525" s="48"/>
      <c r="G1525" s="48"/>
      <c r="H1525" s="48"/>
      <c r="I1525" s="48"/>
      <c r="J1525" s="48"/>
      <c r="K1525" s="48"/>
      <c r="L1525" s="48"/>
      <c r="M1525" s="48"/>
      <c r="N1525" s="48"/>
      <c r="O1525" s="48"/>
      <c r="P1525" s="48"/>
      <c r="Q1525" s="48"/>
      <c r="R1525" s="48"/>
      <c r="S1525" s="48"/>
      <c r="T1525" s="48"/>
      <c r="U1525" s="48"/>
      <c r="V1525" s="48"/>
      <c r="W1525" s="48"/>
      <c r="X1525" s="48"/>
      <c r="Y1525" s="48"/>
    </row>
    <row r="1526" spans="4:60" x14ac:dyDescent="0.25">
      <c r="D1526" s="52" t="s">
        <v>581</v>
      </c>
      <c r="E1526" s="48"/>
      <c r="F1526" s="48"/>
      <c r="G1526" s="48"/>
      <c r="H1526" s="48"/>
      <c r="I1526" s="48"/>
      <c r="J1526" s="48"/>
      <c r="K1526" s="48"/>
      <c r="L1526" s="48"/>
      <c r="M1526" s="48"/>
      <c r="N1526" s="48"/>
      <c r="O1526" s="48"/>
      <c r="P1526" s="48"/>
      <c r="Q1526" s="48"/>
      <c r="R1526" s="48"/>
      <c r="S1526" s="48"/>
      <c r="T1526" s="48"/>
      <c r="U1526" s="48"/>
      <c r="V1526" s="48"/>
      <c r="W1526" s="48"/>
      <c r="X1526" s="48"/>
      <c r="Y1526" s="48"/>
    </row>
    <row r="1527" spans="4:60" x14ac:dyDescent="0.25">
      <c r="D1527" s="52" t="s">
        <v>280</v>
      </c>
      <c r="E1527" s="48"/>
      <c r="F1527" s="48"/>
      <c r="G1527" s="48"/>
      <c r="H1527" s="48"/>
      <c r="I1527" s="48"/>
      <c r="J1527" s="48"/>
      <c r="K1527" s="48"/>
      <c r="L1527" s="48"/>
      <c r="M1527" s="48"/>
      <c r="N1527" s="48"/>
      <c r="O1527" s="48"/>
      <c r="P1527" s="48"/>
      <c r="Q1527" s="48"/>
      <c r="R1527" s="48"/>
      <c r="S1527" s="48"/>
      <c r="T1527" s="48"/>
      <c r="U1527" s="48"/>
      <c r="V1527" s="48"/>
      <c r="W1527" s="48"/>
      <c r="X1527" s="48"/>
      <c r="Y1527" s="48"/>
    </row>
    <row r="1528" spans="4:60" x14ac:dyDescent="0.25">
      <c r="D1528" s="52" t="s">
        <v>1161</v>
      </c>
      <c r="E1528" s="48"/>
      <c r="F1528" s="48"/>
      <c r="G1528" s="48"/>
      <c r="H1528" s="48"/>
      <c r="I1528" s="48"/>
      <c r="J1528" s="48"/>
      <c r="K1528" s="48"/>
      <c r="L1528" s="48"/>
      <c r="M1528" s="48"/>
      <c r="N1528" s="48"/>
      <c r="O1528" s="48"/>
      <c r="P1528" s="48"/>
      <c r="Q1528" s="48"/>
      <c r="R1528" s="48"/>
      <c r="S1528" s="48"/>
      <c r="T1528" s="48"/>
      <c r="U1528" s="48"/>
      <c r="V1528" s="48"/>
      <c r="W1528" s="48"/>
      <c r="X1528" s="48"/>
      <c r="Y1528" s="48"/>
    </row>
    <row r="1529" spans="4:60" x14ac:dyDescent="0.25">
      <c r="D1529" s="52" t="s">
        <v>1162</v>
      </c>
      <c r="E1529" s="48"/>
      <c r="F1529" s="48"/>
      <c r="G1529" s="48"/>
      <c r="H1529" s="48"/>
      <c r="I1529" s="48"/>
      <c r="J1529" s="48"/>
      <c r="K1529" s="48"/>
      <c r="L1529" s="48"/>
      <c r="M1529" s="48"/>
      <c r="N1529" s="48"/>
      <c r="O1529" s="48"/>
      <c r="P1529" s="48"/>
      <c r="Q1529" s="48"/>
      <c r="R1529" s="48"/>
      <c r="S1529" s="48"/>
      <c r="T1529" s="48"/>
      <c r="U1529" s="48"/>
      <c r="V1529" s="48"/>
      <c r="W1529" s="48"/>
      <c r="X1529" s="48"/>
      <c r="Y1529" s="48"/>
    </row>
    <row r="1530" spans="4:60" x14ac:dyDescent="0.25">
      <c r="D1530" s="52" t="s">
        <v>1163</v>
      </c>
      <c r="E1530" s="48"/>
      <c r="F1530" s="48"/>
      <c r="G1530" s="48"/>
      <c r="H1530" s="48"/>
      <c r="I1530" s="48"/>
      <c r="J1530" s="48"/>
      <c r="K1530" s="48"/>
      <c r="L1530" s="48"/>
      <c r="M1530" s="48"/>
      <c r="N1530" s="48"/>
      <c r="O1530" s="48"/>
      <c r="P1530" s="48"/>
      <c r="Q1530" s="48"/>
      <c r="R1530" s="48"/>
      <c r="S1530" s="48"/>
      <c r="T1530" s="48"/>
      <c r="U1530" s="48"/>
      <c r="V1530" s="48"/>
      <c r="W1530" s="48"/>
      <c r="X1530" s="48"/>
      <c r="Y1530" s="48"/>
    </row>
    <row r="1531" spans="4:60" x14ac:dyDescent="0.25">
      <c r="D1531" s="52" t="s">
        <v>1164</v>
      </c>
      <c r="E1531" s="48"/>
      <c r="F1531" s="48"/>
      <c r="G1531" s="48"/>
      <c r="H1531" s="48"/>
      <c r="I1531" s="48"/>
      <c r="J1531" s="48"/>
      <c r="K1531" s="48"/>
      <c r="L1531" s="48"/>
      <c r="M1531" s="48"/>
      <c r="N1531" s="48"/>
      <c r="O1531" s="48"/>
      <c r="P1531" s="48"/>
      <c r="Q1531" s="48"/>
      <c r="R1531" s="48"/>
      <c r="S1531" s="48"/>
      <c r="T1531" s="48"/>
      <c r="U1531" s="48"/>
      <c r="V1531" s="48"/>
      <c r="W1531" s="48"/>
      <c r="X1531" s="48"/>
      <c r="Y1531" s="48"/>
    </row>
    <row r="1532" spans="4:60" x14ac:dyDescent="0.25">
      <c r="D1532" s="52" t="s">
        <v>1165</v>
      </c>
      <c r="E1532" s="48"/>
      <c r="F1532" s="48"/>
      <c r="G1532" s="48"/>
      <c r="H1532" s="48"/>
      <c r="I1532" s="48"/>
      <c r="J1532" s="48"/>
      <c r="K1532" s="48"/>
      <c r="L1532" s="48"/>
      <c r="M1532" s="48"/>
      <c r="N1532" s="48"/>
      <c r="O1532" s="48"/>
      <c r="P1532" s="48"/>
      <c r="Q1532" s="48"/>
      <c r="R1532" s="48"/>
      <c r="S1532" s="48"/>
      <c r="T1532" s="48"/>
      <c r="U1532" s="48"/>
      <c r="V1532" s="48"/>
      <c r="W1532" s="48"/>
      <c r="X1532" s="48"/>
      <c r="Y1532" s="48"/>
    </row>
    <row r="1533" spans="4:60" x14ac:dyDescent="0.25">
      <c r="D1533" s="52" t="s">
        <v>1166</v>
      </c>
      <c r="E1533" s="48"/>
      <c r="F1533" s="48"/>
      <c r="G1533" s="48"/>
      <c r="H1533" s="48"/>
      <c r="I1533" s="48"/>
      <c r="J1533" s="48"/>
      <c r="K1533" s="48"/>
      <c r="L1533" s="48"/>
      <c r="M1533" s="48"/>
      <c r="N1533" s="48"/>
      <c r="O1533" s="48"/>
      <c r="P1533" s="48"/>
      <c r="Q1533" s="48"/>
      <c r="R1533" s="48"/>
      <c r="S1533" s="48"/>
      <c r="T1533" s="48"/>
      <c r="U1533" s="48"/>
      <c r="V1533" s="48"/>
      <c r="W1533" s="48"/>
      <c r="X1533" s="48"/>
      <c r="Y1533" s="48"/>
    </row>
    <row r="1534" spans="4:60" x14ac:dyDescent="0.25">
      <c r="D1534" s="52" t="s">
        <v>1167</v>
      </c>
      <c r="E1534" s="48"/>
      <c r="F1534" s="48"/>
      <c r="G1534" s="48"/>
      <c r="H1534" s="48"/>
      <c r="I1534" s="48"/>
      <c r="J1534" s="48"/>
      <c r="K1534" s="48"/>
      <c r="L1534" s="48"/>
      <c r="M1534" s="48"/>
      <c r="N1534" s="48"/>
      <c r="O1534" s="48"/>
      <c r="P1534" s="48"/>
      <c r="Q1534" s="48"/>
      <c r="R1534" s="48"/>
      <c r="S1534" s="48"/>
      <c r="T1534" s="48"/>
      <c r="U1534" s="48"/>
      <c r="V1534" s="48"/>
      <c r="W1534" s="48"/>
      <c r="X1534" s="48"/>
      <c r="Y1534" s="48"/>
    </row>
    <row r="1535" spans="4:60" x14ac:dyDescent="0.25">
      <c r="D1535" s="52" t="s">
        <v>1168</v>
      </c>
      <c r="E1535" s="48"/>
      <c r="F1535" s="48"/>
      <c r="G1535" s="48"/>
      <c r="H1535" s="48"/>
      <c r="I1535" s="48"/>
      <c r="J1535" s="48"/>
      <c r="K1535" s="48"/>
      <c r="L1535" s="48"/>
      <c r="M1535" s="48"/>
      <c r="N1535" s="48"/>
      <c r="O1535" s="48"/>
      <c r="P1535" s="48"/>
      <c r="Q1535" s="48"/>
      <c r="R1535" s="48"/>
      <c r="S1535" s="48"/>
      <c r="T1535" s="48"/>
      <c r="U1535" s="48"/>
      <c r="V1535" s="48"/>
      <c r="W1535" s="48"/>
      <c r="X1535" s="48"/>
      <c r="Y1535" s="48"/>
    </row>
    <row r="1536" spans="4:60" x14ac:dyDescent="0.25">
      <c r="D1536" s="52" t="s">
        <v>1169</v>
      </c>
      <c r="E1536" s="48"/>
      <c r="F1536" s="48"/>
      <c r="G1536" s="48"/>
      <c r="H1536" s="48"/>
      <c r="I1536" s="48"/>
      <c r="J1536" s="48"/>
      <c r="K1536" s="48"/>
      <c r="L1536" s="48"/>
      <c r="M1536" s="48"/>
      <c r="N1536" s="48"/>
      <c r="O1536" s="48"/>
      <c r="P1536" s="48"/>
      <c r="Q1536" s="48"/>
      <c r="R1536" s="48"/>
      <c r="S1536" s="48"/>
      <c r="T1536" s="48"/>
      <c r="U1536" s="48"/>
      <c r="V1536" s="48"/>
      <c r="W1536" s="48"/>
      <c r="X1536" s="48"/>
      <c r="Y1536" s="48"/>
    </row>
    <row r="1537" spans="4:25" x14ac:dyDescent="0.25">
      <c r="D1537" s="52"/>
      <c r="E1537" s="48"/>
      <c r="F1537" s="48"/>
      <c r="G1537" s="48"/>
      <c r="H1537" s="48"/>
      <c r="I1537" s="48"/>
      <c r="J1537" s="48"/>
      <c r="K1537" s="48"/>
      <c r="L1537" s="48"/>
      <c r="M1537" s="48"/>
      <c r="N1537" s="48"/>
      <c r="O1537" s="48"/>
      <c r="P1537" s="48"/>
      <c r="Q1537" s="48"/>
      <c r="R1537" s="48"/>
      <c r="S1537" s="48"/>
      <c r="T1537" s="48"/>
      <c r="U1537" s="48"/>
      <c r="V1537" s="48"/>
      <c r="W1537" s="48"/>
      <c r="X1537" s="48"/>
      <c r="Y1537" s="48"/>
    </row>
    <row r="1538" spans="4:25" x14ac:dyDescent="0.25">
      <c r="D1538" s="52" t="s">
        <v>261</v>
      </c>
      <c r="E1538" s="48"/>
      <c r="F1538" s="48"/>
      <c r="G1538" s="48"/>
      <c r="H1538" s="48"/>
      <c r="I1538" s="48"/>
      <c r="J1538" s="48"/>
      <c r="K1538" s="48"/>
      <c r="L1538" s="48"/>
      <c r="M1538" s="48"/>
      <c r="N1538" s="48"/>
      <c r="O1538" s="48"/>
      <c r="P1538" s="48"/>
      <c r="Q1538" s="48"/>
      <c r="R1538" s="48"/>
      <c r="S1538" s="48"/>
      <c r="T1538" s="48"/>
      <c r="U1538" s="48"/>
      <c r="V1538" s="48"/>
      <c r="W1538" s="48"/>
      <c r="X1538" s="48"/>
      <c r="Y1538" s="48"/>
    </row>
    <row r="1539" spans="4:25" x14ac:dyDescent="0.25">
      <c r="D1539" s="52" t="s">
        <v>262</v>
      </c>
      <c r="E1539" s="48"/>
      <c r="F1539" s="48"/>
      <c r="G1539" s="48"/>
      <c r="H1539" s="48"/>
      <c r="I1539" s="48"/>
      <c r="J1539" s="48"/>
      <c r="K1539" s="48"/>
      <c r="L1539" s="48"/>
      <c r="M1539" s="48"/>
      <c r="N1539" s="48"/>
      <c r="O1539" s="48"/>
      <c r="P1539" s="48"/>
      <c r="Q1539" s="48"/>
      <c r="R1539" s="48"/>
      <c r="S1539" s="48"/>
      <c r="T1539" s="48"/>
      <c r="U1539" s="48"/>
      <c r="V1539" s="48"/>
      <c r="W1539" s="48"/>
      <c r="X1539" s="48"/>
      <c r="Y1539" s="48"/>
    </row>
    <row r="1540" spans="4:25" x14ac:dyDescent="0.25">
      <c r="D1540" s="52" t="s">
        <v>334</v>
      </c>
      <c r="E1540" s="48"/>
      <c r="F1540" s="48"/>
      <c r="G1540" s="48"/>
      <c r="H1540" s="48"/>
      <c r="I1540" s="48"/>
      <c r="J1540" s="48"/>
      <c r="K1540" s="48"/>
      <c r="L1540" s="48"/>
      <c r="M1540" s="48"/>
      <c r="N1540" s="48"/>
      <c r="O1540" s="48"/>
      <c r="P1540" s="48"/>
      <c r="Q1540" s="48"/>
      <c r="R1540" s="48"/>
      <c r="S1540" s="48"/>
      <c r="T1540" s="48"/>
      <c r="U1540" s="48"/>
      <c r="V1540" s="48"/>
      <c r="W1540" s="48"/>
      <c r="X1540" s="48"/>
      <c r="Y1540" s="48"/>
    </row>
    <row r="1542" spans="4:25" x14ac:dyDescent="0.25">
      <c r="D1542" s="72" t="s">
        <v>1173</v>
      </c>
    </row>
    <row r="1597" spans="40:59" x14ac:dyDescent="0.25">
      <c r="AN1597" s="51" t="s">
        <v>33</v>
      </c>
      <c r="AO1597" s="47"/>
      <c r="AP1597" s="47"/>
      <c r="AQ1597" s="47"/>
      <c r="AR1597" s="47"/>
      <c r="AS1597" s="47"/>
      <c r="AT1597" s="47"/>
      <c r="AU1597" s="47"/>
      <c r="AV1597" s="47"/>
      <c r="AW1597" s="47"/>
      <c r="AX1597" s="47"/>
      <c r="AY1597" s="47"/>
      <c r="AZ1597" s="47"/>
      <c r="BA1597" s="47"/>
      <c r="BB1597" s="47"/>
      <c r="BC1597" s="47"/>
      <c r="BD1597" s="47"/>
      <c r="BE1597" s="47"/>
      <c r="BF1597" s="47"/>
      <c r="BG1597" s="47"/>
    </row>
    <row r="1598" spans="40:59" x14ac:dyDescent="0.25">
      <c r="AN1598" s="51" t="s">
        <v>1191</v>
      </c>
      <c r="AO1598" s="47"/>
      <c r="AP1598" s="47"/>
      <c r="AQ1598" s="47"/>
      <c r="AR1598" s="47"/>
      <c r="AS1598" s="47"/>
      <c r="AT1598" s="47"/>
      <c r="AU1598" s="47"/>
      <c r="AV1598" s="47"/>
      <c r="AW1598" s="47"/>
      <c r="AX1598" s="47"/>
      <c r="AY1598" s="47"/>
      <c r="AZ1598" s="47"/>
      <c r="BA1598" s="47"/>
      <c r="BB1598" s="47"/>
      <c r="BC1598" s="47"/>
      <c r="BD1598" s="47"/>
      <c r="BE1598" s="47"/>
      <c r="BF1598" s="47"/>
      <c r="BG1598" s="47"/>
    </row>
    <row r="1599" spans="40:59" x14ac:dyDescent="0.25">
      <c r="AN1599" s="51" t="s">
        <v>1192</v>
      </c>
      <c r="AO1599" s="47"/>
      <c r="AP1599" s="47"/>
      <c r="AQ1599" s="47"/>
      <c r="AR1599" s="47"/>
      <c r="AS1599" s="47"/>
      <c r="AT1599" s="47"/>
      <c r="AU1599" s="47"/>
      <c r="AV1599" s="47"/>
      <c r="AW1599" s="47"/>
      <c r="AX1599" s="47"/>
      <c r="AY1599" s="47"/>
      <c r="AZ1599" s="47"/>
      <c r="BA1599" s="47"/>
      <c r="BB1599" s="47"/>
      <c r="BC1599" s="47"/>
      <c r="BD1599" s="47"/>
      <c r="BE1599" s="47"/>
      <c r="BF1599" s="47"/>
      <c r="BG1599" s="47"/>
    </row>
    <row r="1600" spans="40:59" x14ac:dyDescent="0.25">
      <c r="AN1600" s="51" t="s">
        <v>1193</v>
      </c>
      <c r="AO1600" s="47"/>
      <c r="AP1600" s="47"/>
      <c r="AQ1600" s="47"/>
      <c r="AR1600" s="47"/>
      <c r="AS1600" s="47"/>
      <c r="AT1600" s="47"/>
      <c r="AU1600" s="47"/>
      <c r="AV1600" s="47"/>
      <c r="AW1600" s="47"/>
      <c r="AX1600" s="47"/>
      <c r="AY1600" s="47"/>
      <c r="AZ1600" s="47"/>
      <c r="BA1600" s="47"/>
      <c r="BB1600" s="47"/>
      <c r="BC1600" s="47"/>
      <c r="BD1600" s="47"/>
      <c r="BE1600" s="47"/>
      <c r="BF1600" s="47"/>
      <c r="BG1600" s="47"/>
    </row>
    <row r="1601" spans="40:59" x14ac:dyDescent="0.25">
      <c r="AN1601" s="51" t="s">
        <v>257</v>
      </c>
      <c r="AO1601" s="47"/>
      <c r="AP1601" s="47"/>
      <c r="AQ1601" s="47"/>
      <c r="AR1601" s="47"/>
      <c r="AS1601" s="47"/>
      <c r="AT1601" s="47"/>
      <c r="AU1601" s="47"/>
      <c r="AV1601" s="47"/>
      <c r="AW1601" s="47"/>
      <c r="AX1601" s="47"/>
      <c r="AY1601" s="47"/>
      <c r="AZ1601" s="47"/>
      <c r="BA1601" s="47"/>
      <c r="BB1601" s="47"/>
      <c r="BC1601" s="47"/>
      <c r="BD1601" s="47"/>
      <c r="BE1601" s="47"/>
      <c r="BF1601" s="47"/>
      <c r="BG1601" s="47"/>
    </row>
    <row r="1602" spans="40:59" x14ac:dyDescent="0.25">
      <c r="AN1602" s="51" t="s">
        <v>1194</v>
      </c>
      <c r="AO1602" s="47"/>
      <c r="AP1602" s="47"/>
      <c r="AQ1602" s="47"/>
      <c r="AR1602" s="47"/>
      <c r="AS1602" s="47"/>
      <c r="AT1602" s="47"/>
      <c r="AU1602" s="47"/>
      <c r="AV1602" s="47"/>
      <c r="AW1602" s="47"/>
      <c r="AX1602" s="47"/>
      <c r="AY1602" s="47"/>
      <c r="AZ1602" s="47"/>
      <c r="BA1602" s="47"/>
      <c r="BB1602" s="47"/>
      <c r="BC1602" s="47"/>
      <c r="BD1602" s="47"/>
      <c r="BE1602" s="47"/>
      <c r="BF1602" s="47"/>
      <c r="BG1602" s="47"/>
    </row>
    <row r="1603" spans="40:59" x14ac:dyDescent="0.25">
      <c r="AN1603" s="51" t="s">
        <v>277</v>
      </c>
      <c r="AO1603" s="47"/>
      <c r="AP1603" s="47"/>
      <c r="AQ1603" s="47"/>
      <c r="AR1603" s="47"/>
      <c r="AS1603" s="47"/>
      <c r="AT1603" s="47"/>
      <c r="AU1603" s="47"/>
      <c r="AV1603" s="47"/>
      <c r="AW1603" s="47"/>
      <c r="AX1603" s="47"/>
      <c r="AY1603" s="47"/>
      <c r="AZ1603" s="47"/>
      <c r="BA1603" s="47"/>
      <c r="BB1603" s="47"/>
      <c r="BC1603" s="47"/>
      <c r="BD1603" s="47"/>
      <c r="BE1603" s="47"/>
      <c r="BF1603" s="47"/>
      <c r="BG1603" s="47"/>
    </row>
    <row r="1604" spans="40:59" x14ac:dyDescent="0.25">
      <c r="AN1604" s="51" t="s">
        <v>317</v>
      </c>
      <c r="AO1604" s="47"/>
      <c r="AP1604" s="47"/>
      <c r="AQ1604" s="47"/>
      <c r="AR1604" s="47"/>
      <c r="AS1604" s="47"/>
      <c r="AT1604" s="47"/>
      <c r="AU1604" s="47"/>
      <c r="AV1604" s="47"/>
      <c r="AW1604" s="47"/>
      <c r="AX1604" s="47"/>
      <c r="AY1604" s="47"/>
      <c r="AZ1604" s="47"/>
      <c r="BA1604" s="47"/>
      <c r="BB1604" s="47"/>
      <c r="BC1604" s="47"/>
      <c r="BD1604" s="47"/>
      <c r="BE1604" s="47"/>
      <c r="BF1604" s="47"/>
      <c r="BG1604" s="47"/>
    </row>
    <row r="1605" spans="40:59" x14ac:dyDescent="0.25">
      <c r="AN1605" s="51" t="s">
        <v>318</v>
      </c>
      <c r="AO1605" s="47"/>
      <c r="AP1605" s="47"/>
      <c r="AQ1605" s="47"/>
      <c r="AR1605" s="47"/>
      <c r="AS1605" s="47"/>
      <c r="AT1605" s="47"/>
      <c r="AU1605" s="47"/>
      <c r="AV1605" s="47"/>
      <c r="AW1605" s="47"/>
      <c r="AX1605" s="47"/>
      <c r="AY1605" s="47"/>
      <c r="AZ1605" s="47"/>
      <c r="BA1605" s="47"/>
      <c r="BB1605" s="47"/>
      <c r="BC1605" s="47"/>
      <c r="BD1605" s="47"/>
      <c r="BE1605" s="47"/>
      <c r="BF1605" s="47"/>
      <c r="BG1605" s="47"/>
    </row>
    <row r="1606" spans="40:59" x14ac:dyDescent="0.25">
      <c r="AN1606" s="51" t="s">
        <v>362</v>
      </c>
      <c r="AO1606" s="47"/>
      <c r="AP1606" s="47"/>
      <c r="AQ1606" s="47"/>
      <c r="AR1606" s="47"/>
      <c r="AS1606" s="47"/>
      <c r="AT1606" s="47"/>
      <c r="AU1606" s="47"/>
      <c r="AV1606" s="47"/>
      <c r="AW1606" s="47"/>
      <c r="AX1606" s="47"/>
      <c r="AY1606" s="47"/>
      <c r="AZ1606" s="47"/>
      <c r="BA1606" s="47"/>
      <c r="BB1606" s="47"/>
      <c r="BC1606" s="47"/>
      <c r="BD1606" s="47"/>
      <c r="BE1606" s="47"/>
      <c r="BF1606" s="47"/>
      <c r="BG1606" s="47"/>
    </row>
    <row r="1607" spans="40:59" x14ac:dyDescent="0.25">
      <c r="AN1607" s="51" t="s">
        <v>363</v>
      </c>
      <c r="AO1607" s="47"/>
      <c r="AP1607" s="47"/>
      <c r="AQ1607" s="47"/>
      <c r="AR1607" s="47"/>
      <c r="AS1607" s="47"/>
      <c r="AT1607" s="47"/>
      <c r="AU1607" s="47"/>
      <c r="AV1607" s="47"/>
      <c r="AW1607" s="47"/>
      <c r="AX1607" s="47"/>
      <c r="AY1607" s="47"/>
      <c r="AZ1607" s="47"/>
      <c r="BA1607" s="47"/>
      <c r="BB1607" s="47"/>
      <c r="BC1607" s="47"/>
      <c r="BD1607" s="47"/>
      <c r="BE1607" s="47"/>
      <c r="BF1607" s="47"/>
      <c r="BG1607" s="47"/>
    </row>
    <row r="1608" spans="40:59" x14ac:dyDescent="0.25">
      <c r="AN1608" s="51" t="s">
        <v>1147</v>
      </c>
      <c r="AO1608" s="47"/>
      <c r="AP1608" s="47"/>
      <c r="AQ1608" s="47"/>
      <c r="AR1608" s="47"/>
      <c r="AS1608" s="47"/>
      <c r="AT1608" s="47"/>
      <c r="AU1608" s="47"/>
      <c r="AV1608" s="47"/>
      <c r="AW1608" s="47"/>
      <c r="AX1608" s="47"/>
      <c r="AY1608" s="47"/>
      <c r="AZ1608" s="47"/>
      <c r="BA1608" s="47"/>
      <c r="BB1608" s="47"/>
      <c r="BC1608" s="47"/>
      <c r="BD1608" s="47"/>
      <c r="BE1608" s="47"/>
      <c r="BF1608" s="47"/>
      <c r="BG1608" s="47"/>
    </row>
    <row r="1650" spans="4:4" x14ac:dyDescent="0.25">
      <c r="D1650" s="72" t="s">
        <v>1197</v>
      </c>
    </row>
    <row r="1698" spans="4:4" x14ac:dyDescent="0.25">
      <c r="D1698" s="46" t="s">
        <v>1271</v>
      </c>
    </row>
    <row r="1700" spans="4:4" x14ac:dyDescent="0.25">
      <c r="D1700" s="72" t="s">
        <v>1197</v>
      </c>
    </row>
    <row r="1755" spans="2:4" x14ac:dyDescent="0.25">
      <c r="B1755" s="45">
        <v>0</v>
      </c>
      <c r="D1755" s="46" t="s">
        <v>360</v>
      </c>
    </row>
    <row r="1756" spans="2:4" x14ac:dyDescent="0.25">
      <c r="D1756" s="54" t="s">
        <v>302</v>
      </c>
    </row>
    <row r="1758" spans="2:4" x14ac:dyDescent="0.25">
      <c r="D1758" s="72" t="s">
        <v>1184</v>
      </c>
    </row>
    <row r="1774" spans="39:39" x14ac:dyDescent="0.25">
      <c r="AM1774" s="72" t="s">
        <v>1185</v>
      </c>
    </row>
    <row r="1775" spans="39:39" x14ac:dyDescent="0.25">
      <c r="AM1775" s="72" t="s">
        <v>1186</v>
      </c>
    </row>
    <row r="1776" spans="39:39" x14ac:dyDescent="0.25">
      <c r="AM1776" s="72" t="s">
        <v>1187</v>
      </c>
    </row>
    <row r="1777" spans="39:39" x14ac:dyDescent="0.25">
      <c r="AM1777" s="72" t="s">
        <v>1188</v>
      </c>
    </row>
    <row r="1778" spans="39:39" x14ac:dyDescent="0.25">
      <c r="AM1778" s="72" t="s">
        <v>1189</v>
      </c>
    </row>
    <row r="1779" spans="39:39" x14ac:dyDescent="0.25">
      <c r="AM1779" s="72" t="s">
        <v>846</v>
      </c>
    </row>
    <row r="1780" spans="39:39" x14ac:dyDescent="0.25">
      <c r="AM1780" s="72" t="s">
        <v>1190</v>
      </c>
    </row>
    <row r="1781" spans="39:39" x14ac:dyDescent="0.25">
      <c r="AM1781" s="72" t="s">
        <v>696</v>
      </c>
    </row>
    <row r="1804" spans="40:76" x14ac:dyDescent="0.25">
      <c r="AN1804" s="72" t="s">
        <v>1185</v>
      </c>
      <c r="AW1804" s="72" t="s">
        <v>1199</v>
      </c>
      <c r="BG1804" s="51" t="s">
        <v>34</v>
      </c>
      <c r="BH1804" s="47"/>
      <c r="BI1804" s="47"/>
      <c r="BJ1804" s="47"/>
      <c r="BK1804" s="47"/>
      <c r="BL1804" s="47"/>
      <c r="BM1804" s="47"/>
      <c r="BN1804" s="47"/>
      <c r="BO1804" s="47"/>
      <c r="BP1804" s="47"/>
      <c r="BQ1804" s="47"/>
      <c r="BR1804" s="47"/>
      <c r="BS1804" s="47"/>
      <c r="BT1804" s="47"/>
      <c r="BU1804" s="47"/>
      <c r="BV1804" s="47"/>
      <c r="BW1804" s="47"/>
      <c r="BX1804" s="47"/>
    </row>
    <row r="1805" spans="40:76" x14ac:dyDescent="0.25">
      <c r="AN1805" s="72" t="s">
        <v>1186</v>
      </c>
      <c r="AW1805" s="72" t="s">
        <v>1200</v>
      </c>
      <c r="BG1805" s="51" t="s">
        <v>460</v>
      </c>
      <c r="BH1805" s="47"/>
      <c r="BI1805" s="47"/>
      <c r="BJ1805" s="47"/>
      <c r="BK1805" s="47"/>
      <c r="BL1805" s="47"/>
      <c r="BM1805" s="47"/>
      <c r="BN1805" s="47"/>
      <c r="BO1805" s="47"/>
      <c r="BP1805" s="47"/>
      <c r="BQ1805" s="47"/>
      <c r="BR1805" s="47"/>
      <c r="BS1805" s="47"/>
      <c r="BT1805" s="47"/>
      <c r="BU1805" s="47"/>
      <c r="BV1805" s="47"/>
      <c r="BW1805" s="47"/>
      <c r="BX1805" s="47"/>
    </row>
    <row r="1806" spans="40:76" x14ac:dyDescent="0.25">
      <c r="AN1806" s="72" t="s">
        <v>1187</v>
      </c>
      <c r="AW1806" s="72" t="s">
        <v>1201</v>
      </c>
      <c r="BG1806" s="51" t="s">
        <v>425</v>
      </c>
      <c r="BH1806" s="47"/>
      <c r="BI1806" s="47"/>
      <c r="BJ1806" s="47"/>
      <c r="BK1806" s="47"/>
      <c r="BL1806" s="47"/>
      <c r="BM1806" s="47"/>
      <c r="BN1806" s="47"/>
      <c r="BO1806" s="47"/>
      <c r="BP1806" s="47"/>
      <c r="BQ1806" s="47"/>
      <c r="BR1806" s="47"/>
      <c r="BS1806" s="47"/>
      <c r="BT1806" s="47"/>
      <c r="BU1806" s="47"/>
      <c r="BV1806" s="47"/>
      <c r="BW1806" s="47"/>
      <c r="BX1806" s="47"/>
    </row>
    <row r="1807" spans="40:76" x14ac:dyDescent="0.25">
      <c r="AN1807" s="72" t="s">
        <v>1188</v>
      </c>
      <c r="AW1807" s="72" t="s">
        <v>1202</v>
      </c>
      <c r="BG1807" s="51" t="s">
        <v>1207</v>
      </c>
      <c r="BH1807" s="47"/>
      <c r="BI1807" s="47"/>
      <c r="BJ1807" s="47"/>
      <c r="BK1807" s="47"/>
      <c r="BL1807" s="47"/>
      <c r="BM1807" s="47"/>
      <c r="BN1807" s="47"/>
      <c r="BO1807" s="47"/>
      <c r="BP1807" s="47"/>
      <c r="BQ1807" s="47"/>
      <c r="BR1807" s="47"/>
      <c r="BS1807" s="47"/>
      <c r="BT1807" s="47"/>
      <c r="BU1807" s="47"/>
      <c r="BV1807" s="47"/>
      <c r="BW1807" s="47"/>
      <c r="BX1807" s="47"/>
    </row>
    <row r="1808" spans="40:76" x14ac:dyDescent="0.25">
      <c r="AN1808" s="72" t="s">
        <v>1189</v>
      </c>
      <c r="AW1808" s="72" t="s">
        <v>1203</v>
      </c>
      <c r="BG1808" s="51" t="s">
        <v>1208</v>
      </c>
      <c r="BH1808" s="47"/>
      <c r="BI1808" s="47"/>
      <c r="BJ1808" s="47"/>
      <c r="BK1808" s="47"/>
      <c r="BL1808" s="47"/>
      <c r="BM1808" s="47"/>
      <c r="BN1808" s="47"/>
      <c r="BO1808" s="47"/>
      <c r="BP1808" s="47"/>
      <c r="BQ1808" s="47"/>
      <c r="BR1808" s="47"/>
      <c r="BS1808" s="47"/>
      <c r="BT1808" s="47"/>
      <c r="BU1808" s="47"/>
      <c r="BV1808" s="47"/>
      <c r="BW1808" s="47"/>
      <c r="BX1808" s="47"/>
    </row>
    <row r="1809" spans="40:76" x14ac:dyDescent="0.25">
      <c r="AN1809" s="72" t="s">
        <v>846</v>
      </c>
      <c r="AW1809" s="72" t="s">
        <v>1204</v>
      </c>
      <c r="BG1809" s="51" t="s">
        <v>1209</v>
      </c>
      <c r="BH1809" s="47"/>
      <c r="BI1809" s="47"/>
      <c r="BJ1809" s="47"/>
      <c r="BK1809" s="47"/>
      <c r="BL1809" s="47"/>
      <c r="BM1809" s="47"/>
      <c r="BN1809" s="47"/>
      <c r="BO1809" s="47"/>
      <c r="BP1809" s="47"/>
      <c r="BQ1809" s="47"/>
      <c r="BR1809" s="47"/>
      <c r="BS1809" s="47"/>
      <c r="BT1809" s="47"/>
      <c r="BU1809" s="47"/>
      <c r="BV1809" s="47"/>
      <c r="BW1809" s="47"/>
      <c r="BX1809" s="47"/>
    </row>
    <row r="1810" spans="40:76" x14ac:dyDescent="0.25">
      <c r="AN1810" s="72" t="s">
        <v>1190</v>
      </c>
      <c r="AW1810" s="72" t="s">
        <v>1205</v>
      </c>
      <c r="BG1810" s="51" t="s">
        <v>1210</v>
      </c>
      <c r="BH1810" s="47"/>
      <c r="BI1810" s="47"/>
      <c r="BJ1810" s="47"/>
      <c r="BK1810" s="47"/>
      <c r="BL1810" s="47"/>
      <c r="BM1810" s="47"/>
      <c r="BN1810" s="47"/>
      <c r="BO1810" s="47"/>
      <c r="BP1810" s="47"/>
      <c r="BQ1810" s="47"/>
      <c r="BR1810" s="47"/>
      <c r="BS1810" s="47"/>
      <c r="BT1810" s="47"/>
      <c r="BU1810" s="47"/>
      <c r="BV1810" s="47"/>
      <c r="BW1810" s="47"/>
      <c r="BX1810" s="47"/>
    </row>
    <row r="1811" spans="40:76" x14ac:dyDescent="0.25">
      <c r="AN1811" s="72" t="s">
        <v>696</v>
      </c>
      <c r="AW1811" s="72" t="s">
        <v>1206</v>
      </c>
      <c r="BG1811" s="51" t="s">
        <v>1211</v>
      </c>
      <c r="BH1811" s="47"/>
      <c r="BI1811" s="47"/>
      <c r="BJ1811" s="47"/>
      <c r="BK1811" s="47"/>
      <c r="BL1811" s="47"/>
      <c r="BM1811" s="47"/>
      <c r="BN1811" s="47"/>
      <c r="BO1811" s="47"/>
      <c r="BP1811" s="47"/>
      <c r="BQ1811" s="47"/>
      <c r="BR1811" s="47"/>
      <c r="BS1811" s="47"/>
      <c r="BT1811" s="47"/>
      <c r="BU1811" s="47"/>
      <c r="BV1811" s="47"/>
      <c r="BW1811" s="47"/>
      <c r="BX1811" s="47"/>
    </row>
    <row r="1812" spans="40:76" x14ac:dyDescent="0.25">
      <c r="BG1812" s="51" t="s">
        <v>1212</v>
      </c>
      <c r="BH1812" s="47"/>
      <c r="BI1812" s="47"/>
      <c r="BJ1812" s="47"/>
      <c r="BK1812" s="47"/>
      <c r="BL1812" s="47"/>
      <c r="BM1812" s="47"/>
      <c r="BN1812" s="47"/>
      <c r="BO1812" s="47"/>
      <c r="BP1812" s="47"/>
      <c r="BQ1812" s="47"/>
      <c r="BR1812" s="47"/>
      <c r="BS1812" s="47"/>
      <c r="BT1812" s="47"/>
      <c r="BU1812" s="47"/>
      <c r="BV1812" s="47"/>
      <c r="BW1812" s="47"/>
      <c r="BX1812" s="47"/>
    </row>
    <row r="1813" spans="40:76" x14ac:dyDescent="0.25">
      <c r="BG1813" s="51" t="s">
        <v>1213</v>
      </c>
      <c r="BH1813" s="47"/>
      <c r="BI1813" s="47"/>
      <c r="BJ1813" s="47"/>
      <c r="BK1813" s="47"/>
      <c r="BL1813" s="47"/>
      <c r="BM1813" s="47"/>
      <c r="BN1813" s="47"/>
      <c r="BO1813" s="47"/>
      <c r="BP1813" s="47"/>
      <c r="BQ1813" s="47"/>
      <c r="BR1813" s="47"/>
      <c r="BS1813" s="47"/>
      <c r="BT1813" s="47"/>
      <c r="BU1813" s="47"/>
      <c r="BV1813" s="47"/>
      <c r="BW1813" s="47"/>
      <c r="BX1813" s="47"/>
    </row>
    <row r="1814" spans="40:76" x14ac:dyDescent="0.25">
      <c r="BG1814" s="51" t="s">
        <v>1214</v>
      </c>
      <c r="BH1814" s="47"/>
      <c r="BI1814" s="47"/>
      <c r="BJ1814" s="47"/>
      <c r="BK1814" s="47"/>
      <c r="BL1814" s="47"/>
      <c r="BM1814" s="47"/>
      <c r="BN1814" s="47"/>
      <c r="BO1814" s="47"/>
      <c r="BP1814" s="47"/>
      <c r="BQ1814" s="47"/>
      <c r="BR1814" s="47"/>
      <c r="BS1814" s="47"/>
      <c r="BT1814" s="47"/>
      <c r="BU1814" s="47"/>
      <c r="BV1814" s="47"/>
      <c r="BW1814" s="47"/>
      <c r="BX1814" s="47"/>
    </row>
    <row r="1815" spans="40:76" x14ac:dyDescent="0.25">
      <c r="BG1815" s="51" t="s">
        <v>276</v>
      </c>
      <c r="BH1815" s="47"/>
      <c r="BI1815" s="47"/>
      <c r="BJ1815" s="47"/>
      <c r="BK1815" s="47"/>
      <c r="BL1815" s="47"/>
      <c r="BM1815" s="47"/>
      <c r="BN1815" s="47"/>
      <c r="BO1815" s="47"/>
      <c r="BP1815" s="47"/>
      <c r="BQ1815" s="47"/>
      <c r="BR1815" s="47"/>
      <c r="BS1815" s="47"/>
      <c r="BT1815" s="47"/>
      <c r="BU1815" s="47"/>
      <c r="BV1815" s="47"/>
      <c r="BW1815" s="47"/>
      <c r="BX1815" s="47"/>
    </row>
    <row r="1816" spans="40:76" x14ac:dyDescent="0.25">
      <c r="BG1816" s="38" t="s">
        <v>1219</v>
      </c>
      <c r="BH1816" s="47"/>
      <c r="BI1816" s="47"/>
      <c r="BJ1816" s="47"/>
      <c r="BK1816" s="47"/>
      <c r="BL1816" s="47"/>
      <c r="BM1816" s="47"/>
      <c r="BN1816" s="47"/>
      <c r="BO1816" s="47"/>
      <c r="BP1816" s="47"/>
      <c r="BQ1816" s="47"/>
      <c r="BR1816" s="47"/>
      <c r="BS1816" s="47"/>
      <c r="BT1816" s="47"/>
      <c r="BU1816" s="47"/>
      <c r="BV1816" s="47"/>
      <c r="BW1816" s="47"/>
      <c r="BX1816" s="47"/>
    </row>
    <row r="1817" spans="40:76" x14ac:dyDescent="0.25">
      <c r="BG1817" s="51" t="s">
        <v>1215</v>
      </c>
      <c r="BH1817" s="47"/>
      <c r="BI1817" s="47"/>
      <c r="BJ1817" s="47"/>
      <c r="BK1817" s="47"/>
      <c r="BL1817" s="47"/>
      <c r="BM1817" s="47"/>
      <c r="BN1817" s="47"/>
      <c r="BO1817" s="47"/>
      <c r="BP1817" s="47"/>
      <c r="BQ1817" s="47"/>
      <c r="BR1817" s="47"/>
      <c r="BS1817" s="47"/>
      <c r="BT1817" s="47"/>
      <c r="BU1817" s="47"/>
      <c r="BV1817" s="47"/>
      <c r="BW1817" s="47"/>
      <c r="BX1817" s="47"/>
    </row>
    <row r="1818" spans="40:76" x14ac:dyDescent="0.25">
      <c r="BG1818" s="51" t="s">
        <v>1216</v>
      </c>
      <c r="BH1818" s="47"/>
      <c r="BI1818" s="47"/>
      <c r="BJ1818" s="47"/>
      <c r="BK1818" s="47"/>
      <c r="BL1818" s="47"/>
      <c r="BM1818" s="47"/>
      <c r="BN1818" s="47"/>
      <c r="BO1818" s="47"/>
      <c r="BP1818" s="47"/>
      <c r="BQ1818" s="47"/>
      <c r="BR1818" s="47"/>
      <c r="BS1818" s="47"/>
      <c r="BT1818" s="47"/>
      <c r="BU1818" s="47"/>
      <c r="BV1818" s="47"/>
      <c r="BW1818" s="47"/>
      <c r="BX1818" s="47"/>
    </row>
    <row r="1883" spans="2:4" x14ac:dyDescent="0.25">
      <c r="B1883" s="45">
        <v>0</v>
      </c>
      <c r="D1883" s="62" t="s">
        <v>1198</v>
      </c>
    </row>
    <row r="1884" spans="2:4" x14ac:dyDescent="0.25">
      <c r="D1884" s="54" t="s">
        <v>301</v>
      </c>
    </row>
    <row r="1886" spans="2:4" x14ac:dyDescent="0.25">
      <c r="D1886" s="72" t="s">
        <v>36</v>
      </c>
    </row>
    <row r="1889" spans="4:4" x14ac:dyDescent="0.25">
      <c r="D1889" s="72" t="s">
        <v>1195</v>
      </c>
    </row>
    <row r="1913" spans="4:4" x14ac:dyDescent="0.25">
      <c r="D1913" s="72" t="s">
        <v>365</v>
      </c>
    </row>
    <row r="1914" spans="4:4" x14ac:dyDescent="0.25">
      <c r="D1914" s="28" t="s">
        <v>1196</v>
      </c>
    </row>
    <row r="1923" spans="2:4" x14ac:dyDescent="0.25">
      <c r="B1923" s="43">
        <v>0</v>
      </c>
      <c r="D1923" s="46" t="s">
        <v>1225</v>
      </c>
    </row>
    <row r="1924" spans="2:4" x14ac:dyDescent="0.25">
      <c r="D1924" s="54" t="s">
        <v>303</v>
      </c>
    </row>
    <row r="1925" spans="2:4" x14ac:dyDescent="0.25">
      <c r="D1925" s="50" t="s">
        <v>35</v>
      </c>
    </row>
    <row r="2010" spans="2:4" x14ac:dyDescent="0.25">
      <c r="B2010" s="43">
        <v>0</v>
      </c>
      <c r="D2010" s="46" t="s">
        <v>495</v>
      </c>
    </row>
    <row r="2011" spans="2:4" x14ac:dyDescent="0.25">
      <c r="D2011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8119E-A057-41FF-842D-C3103094C33E}">
  <sheetPr codeName="Sheet67"/>
  <dimension ref="A2:J25"/>
  <sheetViews>
    <sheetView topLeftCell="A11" workbookViewId="0">
      <selection activeCell="B24" sqref="B24"/>
    </sheetView>
  </sheetViews>
  <sheetFormatPr defaultColWidth="2.85546875" defaultRowHeight="15" x14ac:dyDescent="0.25"/>
  <cols>
    <col min="1" max="1" width="9" style="128" bestFit="1" customWidth="1"/>
    <col min="2" max="2" width="39.42578125" style="128" bestFit="1" customWidth="1"/>
    <col min="3" max="3" width="16" style="128" bestFit="1" customWidth="1"/>
    <col min="4" max="4" width="17" style="128" bestFit="1" customWidth="1"/>
    <col min="5" max="5" width="17.5703125" style="128" bestFit="1" customWidth="1"/>
    <col min="6" max="6" width="10.42578125" style="128" bestFit="1" customWidth="1"/>
    <col min="7" max="7" width="10.5703125" style="128" bestFit="1" customWidth="1"/>
    <col min="8" max="8" width="8.28515625" style="128" bestFit="1" customWidth="1"/>
    <col min="9" max="9" width="7.5703125" style="128" bestFit="1" customWidth="1"/>
    <col min="10" max="10" width="10" style="128" bestFit="1" customWidth="1"/>
    <col min="11" max="16384" width="2.85546875" style="128"/>
  </cols>
  <sheetData>
    <row r="2" spans="1:10" ht="18.75" x14ac:dyDescent="0.25">
      <c r="A2" s="291" t="s">
        <v>582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1115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89" t="s">
        <v>342</v>
      </c>
      <c r="B4" s="89" t="s">
        <v>32</v>
      </c>
      <c r="C4" s="89" t="s">
        <v>31</v>
      </c>
      <c r="D4" s="89" t="s">
        <v>316</v>
      </c>
      <c r="E4" s="89" t="s">
        <v>341</v>
      </c>
      <c r="F4" s="89" t="s">
        <v>371</v>
      </c>
      <c r="G4" s="89" t="s">
        <v>254</v>
      </c>
      <c r="H4" s="89" t="s">
        <v>30</v>
      </c>
      <c r="I4" s="89" t="s">
        <v>29</v>
      </c>
      <c r="J4" s="89" t="s">
        <v>28</v>
      </c>
    </row>
    <row r="5" spans="1:10" ht="45" x14ac:dyDescent="0.25">
      <c r="A5" s="94" t="s">
        <v>465</v>
      </c>
      <c r="B5" s="90" t="s">
        <v>464</v>
      </c>
      <c r="C5" s="90" t="s">
        <v>407</v>
      </c>
      <c r="D5" s="90" t="s">
        <v>315</v>
      </c>
      <c r="E5" s="90" t="s">
        <v>274</v>
      </c>
      <c r="F5" s="91">
        <v>44930.588194443997</v>
      </c>
      <c r="G5" s="91">
        <v>45366.546527778002</v>
      </c>
      <c r="H5" s="90" t="s">
        <v>23</v>
      </c>
      <c r="I5" s="90" t="s">
        <v>18</v>
      </c>
      <c r="J5" s="90" t="s">
        <v>547</v>
      </c>
    </row>
    <row r="6" spans="1:10" ht="45" x14ac:dyDescent="0.25">
      <c r="A6" s="92" t="s">
        <v>856</v>
      </c>
      <c r="B6" s="92" t="s">
        <v>858</v>
      </c>
      <c r="C6" s="92" t="s">
        <v>332</v>
      </c>
      <c r="D6" s="92" t="s">
        <v>315</v>
      </c>
      <c r="E6" s="92" t="s">
        <v>274</v>
      </c>
      <c r="F6" s="93">
        <v>45048.363888888998</v>
      </c>
      <c r="G6" s="93">
        <v>45484.363888888998</v>
      </c>
      <c r="H6" s="92" t="s">
        <v>23</v>
      </c>
      <c r="I6" s="92" t="s">
        <v>18</v>
      </c>
      <c r="J6" s="92" t="s">
        <v>260</v>
      </c>
    </row>
    <row r="7" spans="1:10" ht="45" x14ac:dyDescent="0.25">
      <c r="A7" s="90" t="s">
        <v>881</v>
      </c>
      <c r="B7" s="90" t="s">
        <v>883</v>
      </c>
      <c r="C7" s="90" t="s">
        <v>320</v>
      </c>
      <c r="D7" s="90" t="s">
        <v>315</v>
      </c>
      <c r="E7" s="90" t="s">
        <v>274</v>
      </c>
      <c r="F7" s="91">
        <v>45048.486805556</v>
      </c>
      <c r="G7" s="91">
        <v>45484.361805556</v>
      </c>
      <c r="H7" s="90" t="s">
        <v>23</v>
      </c>
      <c r="I7" s="90" t="s">
        <v>18</v>
      </c>
      <c r="J7" s="90" t="s">
        <v>260</v>
      </c>
    </row>
    <row r="8" spans="1:10" ht="60" x14ac:dyDescent="0.25">
      <c r="A8" s="92" t="s">
        <v>902</v>
      </c>
      <c r="B8" s="92" t="s">
        <v>903</v>
      </c>
      <c r="C8" s="92" t="s">
        <v>463</v>
      </c>
      <c r="D8" s="92" t="s">
        <v>315</v>
      </c>
      <c r="E8" s="92" t="s">
        <v>274</v>
      </c>
      <c r="F8" s="93">
        <v>45048.673611111</v>
      </c>
      <c r="G8" s="93">
        <v>45484.340277777999</v>
      </c>
      <c r="H8" s="92" t="s">
        <v>23</v>
      </c>
      <c r="I8" s="92" t="s">
        <v>18</v>
      </c>
      <c r="J8" s="92" t="s">
        <v>260</v>
      </c>
    </row>
    <row r="9" spans="1:10" ht="90" x14ac:dyDescent="0.25">
      <c r="A9" s="90" t="s">
        <v>917</v>
      </c>
      <c r="B9" s="90" t="s">
        <v>918</v>
      </c>
      <c r="C9" s="90" t="s">
        <v>439</v>
      </c>
      <c r="D9" s="90" t="s">
        <v>315</v>
      </c>
      <c r="E9" s="90" t="s">
        <v>274</v>
      </c>
      <c r="F9" s="91">
        <v>45049.345833332998</v>
      </c>
      <c r="G9" s="91">
        <v>45484.345833332998</v>
      </c>
      <c r="H9" s="90" t="s">
        <v>23</v>
      </c>
      <c r="I9" s="90" t="s">
        <v>18</v>
      </c>
      <c r="J9" s="90" t="s">
        <v>260</v>
      </c>
    </row>
    <row r="10" spans="1:10" ht="45" x14ac:dyDescent="0.25">
      <c r="A10" s="92" t="s">
        <v>926</v>
      </c>
      <c r="B10" s="92" t="s">
        <v>925</v>
      </c>
      <c r="C10" s="92" t="s">
        <v>439</v>
      </c>
      <c r="D10" s="92" t="s">
        <v>315</v>
      </c>
      <c r="E10" s="92" t="s">
        <v>274</v>
      </c>
      <c r="F10" s="93">
        <v>45049.377083332998</v>
      </c>
      <c r="G10" s="93">
        <v>45484.335416667003</v>
      </c>
      <c r="H10" s="92" t="s">
        <v>23</v>
      </c>
      <c r="I10" s="92" t="s">
        <v>18</v>
      </c>
      <c r="J10" s="92" t="s">
        <v>260</v>
      </c>
    </row>
    <row r="11" spans="1:10" ht="60" x14ac:dyDescent="0.25">
      <c r="A11" s="90" t="s">
        <v>932</v>
      </c>
      <c r="B11" s="90" t="s">
        <v>929</v>
      </c>
      <c r="C11" s="90" t="s">
        <v>463</v>
      </c>
      <c r="D11" s="90" t="s">
        <v>315</v>
      </c>
      <c r="E11" s="90" t="s">
        <v>274</v>
      </c>
      <c r="F11" s="91">
        <v>45049.397222222004</v>
      </c>
      <c r="G11" s="91">
        <v>45484.355555556001</v>
      </c>
      <c r="H11" s="90" t="s">
        <v>23</v>
      </c>
      <c r="I11" s="90" t="s">
        <v>18</v>
      </c>
      <c r="J11" s="90" t="s">
        <v>260</v>
      </c>
    </row>
    <row r="12" spans="1:10" ht="45" x14ac:dyDescent="0.25">
      <c r="A12" s="92" t="s">
        <v>1001</v>
      </c>
      <c r="B12" s="92" t="s">
        <v>1002</v>
      </c>
      <c r="C12" s="92" t="s">
        <v>320</v>
      </c>
      <c r="D12" s="92" t="s">
        <v>315</v>
      </c>
      <c r="E12" s="92" t="s">
        <v>274</v>
      </c>
      <c r="F12" s="93">
        <v>45050.385416666999</v>
      </c>
      <c r="G12" s="93">
        <v>45484.34375</v>
      </c>
      <c r="H12" s="92" t="s">
        <v>23</v>
      </c>
      <c r="I12" s="92" t="s">
        <v>18</v>
      </c>
      <c r="J12" s="92" t="s">
        <v>260</v>
      </c>
    </row>
    <row r="13" spans="1:10" ht="45" x14ac:dyDescent="0.25">
      <c r="A13" s="90" t="s">
        <v>1024</v>
      </c>
      <c r="B13" s="90" t="s">
        <v>1026</v>
      </c>
      <c r="C13" s="90" t="s">
        <v>457</v>
      </c>
      <c r="D13" s="90" t="s">
        <v>315</v>
      </c>
      <c r="E13" s="90" t="s">
        <v>274</v>
      </c>
      <c r="F13" s="91">
        <v>45050.594444444003</v>
      </c>
      <c r="G13" s="91">
        <v>45484.344444444003</v>
      </c>
      <c r="H13" s="90" t="s">
        <v>23</v>
      </c>
      <c r="I13" s="90" t="s">
        <v>18</v>
      </c>
      <c r="J13" s="90" t="s">
        <v>260</v>
      </c>
    </row>
    <row r="14" spans="1:10" ht="45" x14ac:dyDescent="0.25">
      <c r="A14" s="92" t="s">
        <v>1032</v>
      </c>
      <c r="B14" s="92" t="s">
        <v>1034</v>
      </c>
      <c r="C14" s="92" t="s">
        <v>457</v>
      </c>
      <c r="D14" s="92" t="s">
        <v>315</v>
      </c>
      <c r="E14" s="92" t="s">
        <v>274</v>
      </c>
      <c r="F14" s="93">
        <v>45050.604166666999</v>
      </c>
      <c r="G14" s="93">
        <v>45484.354166666999</v>
      </c>
      <c r="H14" s="92" t="s">
        <v>23</v>
      </c>
      <c r="I14" s="92" t="s">
        <v>18</v>
      </c>
      <c r="J14" s="92" t="s">
        <v>260</v>
      </c>
    </row>
    <row r="15" spans="1:10" ht="45" x14ac:dyDescent="0.25">
      <c r="A15" s="90" t="s">
        <v>1073</v>
      </c>
      <c r="B15" s="90" t="s">
        <v>1074</v>
      </c>
      <c r="C15" s="90" t="s">
        <v>457</v>
      </c>
      <c r="D15" s="90" t="s">
        <v>315</v>
      </c>
      <c r="E15" s="90" t="s">
        <v>274</v>
      </c>
      <c r="F15" s="91">
        <v>45050.636805556001</v>
      </c>
      <c r="G15" s="91">
        <v>45484.345138889003</v>
      </c>
      <c r="H15" s="90" t="s">
        <v>23</v>
      </c>
      <c r="I15" s="90" t="s">
        <v>18</v>
      </c>
      <c r="J15" s="90" t="s">
        <v>255</v>
      </c>
    </row>
    <row r="16" spans="1:10" ht="45" x14ac:dyDescent="0.25">
      <c r="A16" s="125" t="s">
        <v>1114</v>
      </c>
      <c r="B16" s="125" t="s">
        <v>1113</v>
      </c>
      <c r="C16" s="125" t="s">
        <v>457</v>
      </c>
      <c r="D16" s="125" t="s">
        <v>315</v>
      </c>
      <c r="E16" s="125" t="s">
        <v>274</v>
      </c>
      <c r="F16" s="126">
        <v>45051.305555555999</v>
      </c>
      <c r="G16" s="126">
        <v>45484.333333333001</v>
      </c>
      <c r="H16" s="125" t="s">
        <v>23</v>
      </c>
      <c r="I16" s="125" t="s">
        <v>18</v>
      </c>
      <c r="J16" s="125" t="s">
        <v>255</v>
      </c>
    </row>
    <row r="17" spans="1:10" ht="45" x14ac:dyDescent="0.25">
      <c r="A17" s="99"/>
      <c r="B17" s="99"/>
      <c r="C17" s="123" t="s">
        <v>1073</v>
      </c>
      <c r="D17" s="123" t="s">
        <v>1074</v>
      </c>
      <c r="E17" s="99"/>
      <c r="F17" s="100"/>
      <c r="G17" s="100"/>
      <c r="H17" s="99"/>
      <c r="I17" s="99"/>
      <c r="J17" s="99"/>
    </row>
    <row r="19" spans="1:10" ht="105" x14ac:dyDescent="0.25">
      <c r="A19" s="99" t="s">
        <v>1117</v>
      </c>
      <c r="B19" s="99" t="s">
        <v>1118</v>
      </c>
      <c r="C19" s="99"/>
      <c r="D19" s="99"/>
      <c r="E19" s="99"/>
      <c r="F19" s="100"/>
      <c r="G19" s="100"/>
      <c r="H19" s="99"/>
      <c r="I19" s="99"/>
      <c r="J19" s="101" t="s">
        <v>324</v>
      </c>
    </row>
    <row r="20" spans="1:10" ht="45" x14ac:dyDescent="0.25">
      <c r="A20" s="95" t="s">
        <v>1123</v>
      </c>
      <c r="B20" s="95" t="s">
        <v>1121</v>
      </c>
      <c r="C20" s="95"/>
      <c r="D20" s="95"/>
      <c r="E20" s="95"/>
      <c r="F20" s="97"/>
      <c r="G20" s="97"/>
      <c r="H20" s="95"/>
      <c r="I20" s="95"/>
      <c r="J20" s="105" t="s">
        <v>324</v>
      </c>
    </row>
    <row r="21" spans="1:10" ht="30" x14ac:dyDescent="0.25">
      <c r="A21" s="99" t="s">
        <v>1130</v>
      </c>
      <c r="B21" s="99" t="s">
        <v>685</v>
      </c>
      <c r="C21" s="99"/>
      <c r="D21" s="99"/>
      <c r="E21" s="99"/>
      <c r="F21" s="100"/>
      <c r="G21" s="100"/>
      <c r="H21" s="99"/>
      <c r="I21" s="99"/>
      <c r="J21" s="101" t="s">
        <v>324</v>
      </c>
    </row>
    <row r="22" spans="1:10" ht="30" x14ac:dyDescent="0.25">
      <c r="A22" s="95" t="s">
        <v>1134</v>
      </c>
      <c r="B22" s="95" t="s">
        <v>1135</v>
      </c>
      <c r="C22" s="95"/>
      <c r="D22" s="95"/>
      <c r="E22" s="95"/>
      <c r="F22" s="97"/>
      <c r="G22" s="97"/>
      <c r="H22" s="95"/>
      <c r="I22" s="95"/>
      <c r="J22" s="105" t="s">
        <v>324</v>
      </c>
    </row>
    <row r="23" spans="1:10" ht="45" x14ac:dyDescent="0.25">
      <c r="A23" s="102" t="s">
        <v>1144</v>
      </c>
      <c r="B23" s="99" t="s">
        <v>1146</v>
      </c>
      <c r="C23" s="99"/>
      <c r="D23" s="99"/>
      <c r="E23" s="99"/>
      <c r="F23" s="100"/>
      <c r="G23" s="100"/>
      <c r="H23" s="99"/>
      <c r="I23" s="99"/>
      <c r="J23" s="101" t="s">
        <v>324</v>
      </c>
    </row>
    <row r="24" spans="1:10" ht="30" x14ac:dyDescent="0.25">
      <c r="A24" s="99" t="s">
        <v>1223</v>
      </c>
      <c r="B24" s="99" t="s">
        <v>1224</v>
      </c>
      <c r="C24" s="99"/>
      <c r="D24" s="99"/>
      <c r="E24" s="99"/>
      <c r="F24" s="100"/>
      <c r="G24" s="100"/>
      <c r="H24" s="99"/>
      <c r="I24" s="99"/>
      <c r="J24" s="101" t="s">
        <v>324</v>
      </c>
    </row>
    <row r="25" spans="1:10" x14ac:dyDescent="0.25">
      <c r="A25" s="99"/>
      <c r="B25" s="99"/>
      <c r="C25" s="99"/>
      <c r="D25" s="99"/>
      <c r="E25" s="99"/>
      <c r="F25" s="100"/>
      <c r="G25" s="100"/>
      <c r="H25" s="99"/>
      <c r="I25" s="99"/>
      <c r="J25" s="101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4344-C277-4089-9192-D0069241098B}">
  <sheetPr codeName="Sheet68"/>
  <dimension ref="B2:BM739"/>
  <sheetViews>
    <sheetView topLeftCell="A435" workbookViewId="0">
      <selection activeCell="D471" sqref="D471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1099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3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3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1110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1100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1101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0" spans="2:13" x14ac:dyDescent="0.25">
      <c r="D50" s="72" t="s">
        <v>307</v>
      </c>
      <c r="M50" s="72" t="s">
        <v>1270</v>
      </c>
    </row>
    <row r="51" spans="2:13" x14ac:dyDescent="0.25">
      <c r="D51" s="72" t="s">
        <v>1268</v>
      </c>
      <c r="M51" s="72" t="s">
        <v>1269</v>
      </c>
    </row>
    <row r="55" spans="2:13" x14ac:dyDescent="0.25">
      <c r="B55" s="43">
        <v>0</v>
      </c>
      <c r="D55" s="46" t="s">
        <v>1225</v>
      </c>
    </row>
    <row r="56" spans="2:13" x14ac:dyDescent="0.25">
      <c r="D56" s="54" t="s">
        <v>765</v>
      </c>
    </row>
    <row r="58" spans="2:13" x14ac:dyDescent="0.25">
      <c r="D58" s="72" t="s">
        <v>36</v>
      </c>
    </row>
    <row r="59" spans="2:13" x14ac:dyDescent="0.25">
      <c r="D59" s="49" t="s">
        <v>1226</v>
      </c>
    </row>
    <row r="61" spans="2:13" x14ac:dyDescent="0.25">
      <c r="D61" s="72" t="s">
        <v>1222</v>
      </c>
    </row>
    <row r="85" spans="4:4" x14ac:dyDescent="0.25">
      <c r="D85" s="72" t="s">
        <v>1227</v>
      </c>
    </row>
    <row r="104" spans="4:11" x14ac:dyDescent="0.25">
      <c r="D104" s="53" t="s">
        <v>1314</v>
      </c>
      <c r="H104" s="72" t="s">
        <v>1317</v>
      </c>
      <c r="J104" s="72" t="s">
        <v>1318</v>
      </c>
      <c r="K104" s="53" t="s">
        <v>1315</v>
      </c>
    </row>
    <row r="105" spans="4:11" x14ac:dyDescent="0.25">
      <c r="D105" s="53" t="s">
        <v>1315</v>
      </c>
      <c r="H105" s="72" t="s">
        <v>1317</v>
      </c>
      <c r="J105" s="72" t="s">
        <v>1318</v>
      </c>
      <c r="K105" s="53" t="s">
        <v>1316</v>
      </c>
    </row>
    <row r="106" spans="4:11" x14ac:dyDescent="0.25">
      <c r="D106" s="53" t="s">
        <v>1316</v>
      </c>
      <c r="H106" s="72" t="s">
        <v>1317</v>
      </c>
      <c r="J106" s="72" t="s">
        <v>1318</v>
      </c>
      <c r="K106" s="53" t="s">
        <v>832</v>
      </c>
    </row>
    <row r="108" spans="4:11" x14ac:dyDescent="0.25">
      <c r="D108" s="46" t="s">
        <v>1099</v>
      </c>
    </row>
    <row r="110" spans="4:11" x14ac:dyDescent="0.25">
      <c r="D110" s="72" t="s">
        <v>1324</v>
      </c>
    </row>
    <row r="173" spans="2:4" x14ac:dyDescent="0.25">
      <c r="B173" s="43">
        <v>0</v>
      </c>
      <c r="D173" s="46" t="s">
        <v>1282</v>
      </c>
    </row>
    <row r="174" spans="2:4" x14ac:dyDescent="0.25">
      <c r="D174" s="54" t="s">
        <v>302</v>
      </c>
    </row>
    <row r="176" spans="2:4" x14ac:dyDescent="0.25">
      <c r="D176" s="72" t="s">
        <v>36</v>
      </c>
    </row>
    <row r="177" spans="4:4" x14ac:dyDescent="0.25">
      <c r="D177" s="49" t="s">
        <v>1287</v>
      </c>
    </row>
    <row r="179" spans="4:4" x14ac:dyDescent="0.25">
      <c r="D179" s="72" t="s">
        <v>1279</v>
      </c>
    </row>
    <row r="227" spans="4:40" x14ac:dyDescent="0.25">
      <c r="D227" s="72" t="s">
        <v>309</v>
      </c>
    </row>
    <row r="228" spans="4:40" x14ac:dyDescent="0.25">
      <c r="D228" s="46" t="s">
        <v>1288</v>
      </c>
      <c r="U228" s="53" t="s">
        <v>1295</v>
      </c>
    </row>
    <row r="230" spans="4:40" x14ac:dyDescent="0.25">
      <c r="D230" s="51" t="s">
        <v>1289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</row>
    <row r="231" spans="4:40" x14ac:dyDescent="0.25">
      <c r="D231" s="51" t="s">
        <v>1290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</row>
    <row r="232" spans="4:40" x14ac:dyDescent="0.25">
      <c r="D232" s="51" t="s">
        <v>1291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</row>
    <row r="233" spans="4:40" x14ac:dyDescent="0.25">
      <c r="D233" s="51" t="s">
        <v>368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</row>
    <row r="234" spans="4:40" x14ac:dyDescent="0.25">
      <c r="D234" s="51" t="s">
        <v>1292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</row>
    <row r="235" spans="4:40" x14ac:dyDescent="0.25">
      <c r="D235" s="51" t="s">
        <v>1293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</row>
    <row r="236" spans="4:40" x14ac:dyDescent="0.25">
      <c r="D236" s="51" t="s">
        <v>1294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</row>
    <row r="238" spans="4:40" x14ac:dyDescent="0.25">
      <c r="D238" s="52" t="s">
        <v>333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</row>
    <row r="239" spans="4:40" x14ac:dyDescent="0.25">
      <c r="D239" s="52" t="s">
        <v>312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</row>
    <row r="240" spans="4:40" x14ac:dyDescent="0.25">
      <c r="D240" s="52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</row>
    <row r="241" spans="4:40" x14ac:dyDescent="0.25">
      <c r="D241" s="52" t="s">
        <v>299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</row>
    <row r="242" spans="4:40" x14ac:dyDescent="0.25">
      <c r="D242" s="52" t="s">
        <v>280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</row>
    <row r="243" spans="4:40" x14ac:dyDescent="0.25">
      <c r="D243" s="52" t="s">
        <v>1296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</row>
    <row r="244" spans="4:40" x14ac:dyDescent="0.25">
      <c r="D244" s="52" t="s">
        <v>1297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</row>
    <row r="245" spans="4:40" x14ac:dyDescent="0.25">
      <c r="D245" s="52" t="s">
        <v>1298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</row>
    <row r="246" spans="4:40" x14ac:dyDescent="0.25">
      <c r="D246" s="52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</row>
    <row r="247" spans="4:40" x14ac:dyDescent="0.25">
      <c r="D247" s="52" t="s">
        <v>261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</row>
    <row r="248" spans="4:40" x14ac:dyDescent="0.25">
      <c r="D248" s="52" t="s">
        <v>262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</row>
    <row r="249" spans="4:40" x14ac:dyDescent="0.25">
      <c r="D249" s="52" t="s">
        <v>334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</row>
    <row r="251" spans="4:40" x14ac:dyDescent="0.25">
      <c r="D251" s="72" t="s">
        <v>1299</v>
      </c>
    </row>
    <row r="299" spans="2:4" x14ac:dyDescent="0.25">
      <c r="B299" s="43">
        <v>0</v>
      </c>
      <c r="D299" s="62" t="s">
        <v>1285</v>
      </c>
    </row>
    <row r="300" spans="2:4" x14ac:dyDescent="0.25">
      <c r="D300" s="54" t="s">
        <v>301</v>
      </c>
    </row>
    <row r="302" spans="2:4" x14ac:dyDescent="0.25">
      <c r="D302" s="72" t="s">
        <v>36</v>
      </c>
    </row>
    <row r="305" spans="4:4" x14ac:dyDescent="0.25">
      <c r="D305" s="72" t="s">
        <v>1280</v>
      </c>
    </row>
    <row r="342" spans="2:4" x14ac:dyDescent="0.25">
      <c r="B342" s="43">
        <v>0</v>
      </c>
      <c r="D342" s="46" t="s">
        <v>1302</v>
      </c>
    </row>
    <row r="343" spans="2:4" x14ac:dyDescent="0.25">
      <c r="D343" s="54" t="s">
        <v>304</v>
      </c>
    </row>
    <row r="345" spans="2:4" x14ac:dyDescent="0.25">
      <c r="D345" s="72" t="s">
        <v>36</v>
      </c>
    </row>
    <row r="346" spans="2:4" x14ac:dyDescent="0.25">
      <c r="D346" s="49" t="s">
        <v>1322</v>
      </c>
    </row>
    <row r="348" spans="2:4" x14ac:dyDescent="0.25">
      <c r="D348" s="72" t="s">
        <v>1300</v>
      </c>
    </row>
    <row r="384" spans="4:4" x14ac:dyDescent="0.25">
      <c r="D384" s="72" t="s">
        <v>307</v>
      </c>
    </row>
    <row r="385" spans="4:4" x14ac:dyDescent="0.25">
      <c r="D385" s="46" t="s">
        <v>732</v>
      </c>
    </row>
    <row r="387" spans="4:4" x14ac:dyDescent="0.25">
      <c r="D387" s="72" t="s">
        <v>1323</v>
      </c>
    </row>
    <row r="428" spans="2:4" x14ac:dyDescent="0.25">
      <c r="B428" s="43">
        <v>0</v>
      </c>
      <c r="D428" s="62" t="s">
        <v>1321</v>
      </c>
    </row>
    <row r="429" spans="2:4" x14ac:dyDescent="0.25">
      <c r="D429" s="54" t="s">
        <v>301</v>
      </c>
    </row>
    <row r="431" spans="2:4" x14ac:dyDescent="0.25">
      <c r="D431" s="72" t="s">
        <v>36</v>
      </c>
    </row>
    <row r="434" spans="4:4" x14ac:dyDescent="0.25">
      <c r="D434" s="72" t="s">
        <v>1304</v>
      </c>
    </row>
    <row r="468" spans="4:4" x14ac:dyDescent="0.25">
      <c r="D468" s="72" t="s">
        <v>1305</v>
      </c>
    </row>
    <row r="469" spans="4:4" x14ac:dyDescent="0.25">
      <c r="D469" s="72" t="s">
        <v>1306</v>
      </c>
    </row>
    <row r="470" spans="4:4" x14ac:dyDescent="0.25">
      <c r="D470" s="72" t="s">
        <v>1307</v>
      </c>
    </row>
    <row r="471" spans="4:4" x14ac:dyDescent="0.25">
      <c r="D471" s="72" t="s">
        <v>1308</v>
      </c>
    </row>
    <row r="472" spans="4:4" x14ac:dyDescent="0.25">
      <c r="D472" s="72" t="s">
        <v>1309</v>
      </c>
    </row>
    <row r="473" spans="4:4" x14ac:dyDescent="0.25">
      <c r="D473" s="72" t="s">
        <v>1310</v>
      </c>
    </row>
    <row r="474" spans="4:4" x14ac:dyDescent="0.25">
      <c r="D474" s="72" t="s">
        <v>1311</v>
      </c>
    </row>
    <row r="475" spans="4:4" x14ac:dyDescent="0.25">
      <c r="D475" s="72" t="s">
        <v>1312</v>
      </c>
    </row>
    <row r="476" spans="4:4" x14ac:dyDescent="0.25">
      <c r="D476" s="72" t="s">
        <v>1313</v>
      </c>
    </row>
    <row r="514" spans="2:4" x14ac:dyDescent="0.25">
      <c r="B514" s="43">
        <v>0</v>
      </c>
      <c r="D514" s="46" t="s">
        <v>495</v>
      </c>
    </row>
    <row r="515" spans="2:4" x14ac:dyDescent="0.25">
      <c r="D515" s="54" t="s">
        <v>303</v>
      </c>
    </row>
    <row r="517" spans="2:4" x14ac:dyDescent="0.25">
      <c r="D517" s="72" t="s">
        <v>1197</v>
      </c>
    </row>
    <row r="562" spans="4:39" x14ac:dyDescent="0.25">
      <c r="AM562" s="72" t="s">
        <v>338</v>
      </c>
    </row>
    <row r="563" spans="4:39" x14ac:dyDescent="0.25">
      <c r="AM563" s="46" t="s">
        <v>1325</v>
      </c>
    </row>
    <row r="565" spans="4:39" x14ac:dyDescent="0.25">
      <c r="D565" s="72" t="s">
        <v>1326</v>
      </c>
    </row>
    <row r="604" spans="50:65" x14ac:dyDescent="0.25">
      <c r="AX604" s="52" t="s">
        <v>333</v>
      </c>
      <c r="AY604" s="48"/>
      <c r="AZ604" s="48"/>
      <c r="BA604" s="48"/>
      <c r="BB604" s="48"/>
      <c r="BC604" s="48"/>
      <c r="BD604" s="48"/>
      <c r="BE604" s="48"/>
      <c r="BF604" s="48"/>
      <c r="BG604" s="48"/>
      <c r="BH604" s="48"/>
      <c r="BI604" s="48"/>
      <c r="BJ604" s="48"/>
      <c r="BK604" s="48"/>
      <c r="BL604" s="48"/>
      <c r="BM604" s="48"/>
    </row>
    <row r="605" spans="50:65" x14ac:dyDescent="0.25">
      <c r="AX605" s="52" t="s">
        <v>312</v>
      </c>
      <c r="AY605" s="48"/>
      <c r="AZ605" s="48"/>
      <c r="BA605" s="48"/>
      <c r="BB605" s="48"/>
      <c r="BC605" s="48"/>
      <c r="BD605" s="48"/>
      <c r="BE605" s="48"/>
      <c r="BF605" s="48"/>
      <c r="BG605" s="48"/>
      <c r="BH605" s="48"/>
      <c r="BI605" s="48"/>
      <c r="BJ605" s="48"/>
      <c r="BK605" s="48"/>
      <c r="BL605" s="48"/>
      <c r="BM605" s="48"/>
    </row>
    <row r="606" spans="50:65" x14ac:dyDescent="0.25">
      <c r="AX606" s="52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  <c r="BI606" s="48"/>
      <c r="BJ606" s="48"/>
      <c r="BK606" s="48"/>
      <c r="BL606" s="48"/>
      <c r="BM606" s="48"/>
    </row>
    <row r="607" spans="50:65" x14ac:dyDescent="0.25">
      <c r="AX607" s="52" t="s">
        <v>581</v>
      </c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  <c r="BI607" s="48"/>
      <c r="BJ607" s="48"/>
      <c r="BK607" s="48"/>
      <c r="BL607" s="48"/>
      <c r="BM607" s="48"/>
    </row>
    <row r="608" spans="50:65" x14ac:dyDescent="0.25">
      <c r="AX608" s="52" t="s">
        <v>280</v>
      </c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  <c r="BI608" s="48"/>
      <c r="BJ608" s="48"/>
      <c r="BK608" s="48"/>
      <c r="BL608" s="48"/>
      <c r="BM608" s="48"/>
    </row>
    <row r="609" spans="50:65" x14ac:dyDescent="0.25">
      <c r="AX609" s="52" t="s">
        <v>1327</v>
      </c>
      <c r="AY609" s="48"/>
      <c r="AZ609" s="48"/>
      <c r="BA609" s="48"/>
      <c r="BB609" s="48"/>
      <c r="BC609" s="48"/>
      <c r="BD609" s="48"/>
      <c r="BE609" s="48"/>
      <c r="BF609" s="48"/>
      <c r="BG609" s="48"/>
      <c r="BH609" s="48"/>
      <c r="BI609" s="48"/>
      <c r="BJ609" s="48"/>
      <c r="BK609" s="48"/>
      <c r="BL609" s="48"/>
      <c r="BM609" s="48"/>
    </row>
    <row r="610" spans="50:65" x14ac:dyDescent="0.25">
      <c r="AX610" s="52" t="s">
        <v>1328</v>
      </c>
      <c r="AY610" s="48"/>
      <c r="AZ610" s="48"/>
      <c r="BA610" s="48"/>
      <c r="BB610" s="48"/>
      <c r="BC610" s="48"/>
      <c r="BD610" s="48"/>
      <c r="BE610" s="48"/>
      <c r="BF610" s="48"/>
      <c r="BG610" s="48"/>
      <c r="BH610" s="48"/>
      <c r="BI610" s="48"/>
      <c r="BJ610" s="48"/>
      <c r="BK610" s="48"/>
      <c r="BL610" s="48"/>
      <c r="BM610" s="48"/>
    </row>
    <row r="611" spans="50:65" x14ac:dyDescent="0.25">
      <c r="AX611" s="52" t="s">
        <v>1329</v>
      </c>
      <c r="AY611" s="48"/>
      <c r="AZ611" s="48"/>
      <c r="BA611" s="48"/>
      <c r="BB611" s="48"/>
      <c r="BC611" s="48"/>
      <c r="BD611" s="48"/>
      <c r="BE611" s="48"/>
      <c r="BF611" s="48"/>
      <c r="BG611" s="48"/>
      <c r="BH611" s="48"/>
      <c r="BI611" s="48"/>
      <c r="BJ611" s="48"/>
      <c r="BK611" s="48"/>
      <c r="BL611" s="48"/>
      <c r="BM611" s="48"/>
    </row>
    <row r="612" spans="50:65" x14ac:dyDescent="0.25">
      <c r="AX612" s="52" t="s">
        <v>1169</v>
      </c>
      <c r="AY612" s="48"/>
      <c r="AZ612" s="48"/>
      <c r="BA612" s="48"/>
      <c r="BB612" s="48"/>
      <c r="BC612" s="48"/>
      <c r="BD612" s="48"/>
      <c r="BE612" s="48"/>
      <c r="BF612" s="48"/>
      <c r="BG612" s="48"/>
      <c r="BH612" s="48"/>
      <c r="BI612" s="48"/>
      <c r="BJ612" s="48"/>
      <c r="BK612" s="48"/>
      <c r="BL612" s="48"/>
      <c r="BM612" s="48"/>
    </row>
    <row r="613" spans="50:65" x14ac:dyDescent="0.25">
      <c r="AX613" s="52"/>
      <c r="AY613" s="48"/>
      <c r="AZ613" s="48"/>
      <c r="BA613" s="48"/>
      <c r="BB613" s="48"/>
      <c r="BC613" s="48"/>
      <c r="BD613" s="48"/>
      <c r="BE613" s="48"/>
      <c r="BF613" s="48"/>
      <c r="BG613" s="48"/>
      <c r="BH613" s="48"/>
      <c r="BI613" s="48"/>
      <c r="BJ613" s="48"/>
      <c r="BK613" s="48"/>
      <c r="BL613" s="48"/>
      <c r="BM613" s="48"/>
    </row>
    <row r="614" spans="50:65" x14ac:dyDescent="0.25">
      <c r="AX614" s="52" t="s">
        <v>261</v>
      </c>
      <c r="AY614" s="48"/>
      <c r="AZ614" s="48"/>
      <c r="BA614" s="48"/>
      <c r="BB614" s="48"/>
      <c r="BC614" s="48"/>
      <c r="BD614" s="48"/>
      <c r="BE614" s="48"/>
      <c r="BF614" s="48"/>
      <c r="BG614" s="48"/>
      <c r="BH614" s="48"/>
      <c r="BI614" s="48"/>
      <c r="BJ614" s="48"/>
      <c r="BK614" s="48"/>
      <c r="BL614" s="48"/>
      <c r="BM614" s="48"/>
    </row>
    <row r="615" spans="50:65" x14ac:dyDescent="0.25">
      <c r="AX615" s="52" t="s">
        <v>262</v>
      </c>
      <c r="AY615" s="48"/>
      <c r="AZ615" s="48"/>
      <c r="BA615" s="48"/>
      <c r="BB615" s="48"/>
      <c r="BC615" s="48"/>
      <c r="BD615" s="48"/>
      <c r="BE615" s="48"/>
      <c r="BF615" s="48"/>
      <c r="BG615" s="48"/>
      <c r="BH615" s="48"/>
      <c r="BI615" s="48"/>
      <c r="BJ615" s="48"/>
      <c r="BK615" s="48"/>
      <c r="BL615" s="48"/>
      <c r="BM615" s="48"/>
    </row>
    <row r="616" spans="50:65" x14ac:dyDescent="0.25">
      <c r="AX616" s="52" t="s">
        <v>334</v>
      </c>
      <c r="AY616" s="48"/>
      <c r="AZ616" s="48"/>
      <c r="BA616" s="48"/>
      <c r="BB616" s="48"/>
      <c r="BC616" s="48"/>
      <c r="BD616" s="48"/>
      <c r="BE616" s="48"/>
      <c r="BF616" s="48"/>
      <c r="BG616" s="48"/>
      <c r="BH616" s="48"/>
      <c r="BI616" s="48"/>
      <c r="BJ616" s="48"/>
      <c r="BK616" s="48"/>
      <c r="BL616" s="48"/>
      <c r="BM616" s="48"/>
    </row>
    <row r="652" spans="2:4" x14ac:dyDescent="0.25">
      <c r="B652" s="43">
        <v>0</v>
      </c>
      <c r="D652" s="46" t="s">
        <v>495</v>
      </c>
    </row>
    <row r="653" spans="2:4" x14ac:dyDescent="0.25">
      <c r="D653" s="54" t="s">
        <v>303</v>
      </c>
    </row>
    <row r="655" spans="2:4" x14ac:dyDescent="0.25">
      <c r="D655" s="72" t="s">
        <v>36</v>
      </c>
    </row>
    <row r="658" spans="4:4" x14ac:dyDescent="0.25">
      <c r="D658" s="72" t="s">
        <v>1330</v>
      </c>
    </row>
    <row r="684" spans="4:4" x14ac:dyDescent="0.25">
      <c r="D684" s="72" t="s">
        <v>1331</v>
      </c>
    </row>
    <row r="738" spans="2:4" x14ac:dyDescent="0.25">
      <c r="B738" s="43">
        <v>0</v>
      </c>
      <c r="D738" s="46" t="s">
        <v>495</v>
      </c>
    </row>
    <row r="739" spans="2:4" x14ac:dyDescent="0.25">
      <c r="D739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DE961-3517-443B-9B20-B6DD7FB28797}">
  <sheetPr codeName="Sheet69"/>
  <dimension ref="A2:J27"/>
  <sheetViews>
    <sheetView topLeftCell="A18" workbookViewId="0">
      <selection activeCell="C33" sqref="C33"/>
    </sheetView>
  </sheetViews>
  <sheetFormatPr defaultColWidth="2.85546875" defaultRowHeight="15" x14ac:dyDescent="0.25"/>
  <cols>
    <col min="1" max="1" width="9" style="129" bestFit="1" customWidth="1"/>
    <col min="2" max="2" width="40" style="129" customWidth="1"/>
    <col min="3" max="3" width="16" style="129" bestFit="1" customWidth="1"/>
    <col min="4" max="4" width="17" style="129" bestFit="1" customWidth="1"/>
    <col min="5" max="5" width="18.85546875" style="129" bestFit="1" customWidth="1"/>
    <col min="6" max="6" width="10.42578125" style="129" bestFit="1" customWidth="1"/>
    <col min="7" max="7" width="10.5703125" style="129" bestFit="1" customWidth="1"/>
    <col min="8" max="8" width="8.28515625" style="129" bestFit="1" customWidth="1"/>
    <col min="9" max="9" width="7.5703125" style="129" bestFit="1" customWidth="1"/>
    <col min="10" max="10" width="10" style="129" bestFit="1" customWidth="1"/>
    <col min="11" max="16384" width="2.85546875" style="129"/>
  </cols>
  <sheetData>
    <row r="2" spans="1:10" ht="18.75" x14ac:dyDescent="0.25">
      <c r="A2" s="289" t="s">
        <v>710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1278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856</v>
      </c>
      <c r="B6" s="58" t="s">
        <v>858</v>
      </c>
      <c r="C6" s="58" t="s">
        <v>332</v>
      </c>
      <c r="D6" s="58" t="s">
        <v>315</v>
      </c>
      <c r="E6" s="58" t="s">
        <v>274</v>
      </c>
      <c r="F6" s="80">
        <v>45048.363888888998</v>
      </c>
      <c r="G6" s="80">
        <v>45484.363888888998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881</v>
      </c>
      <c r="B7" s="61" t="s">
        <v>883</v>
      </c>
      <c r="C7" s="61" t="s">
        <v>320</v>
      </c>
      <c r="D7" s="61" t="s">
        <v>315</v>
      </c>
      <c r="E7" s="61" t="s">
        <v>274</v>
      </c>
      <c r="F7" s="79">
        <v>45048.486805556</v>
      </c>
      <c r="G7" s="79">
        <v>45484.361805556</v>
      </c>
      <c r="H7" s="61" t="s">
        <v>23</v>
      </c>
      <c r="I7" s="61" t="s">
        <v>18</v>
      </c>
      <c r="J7" s="61" t="s">
        <v>260</v>
      </c>
    </row>
    <row r="8" spans="1:10" ht="60" x14ac:dyDescent="0.25">
      <c r="A8" s="58" t="s">
        <v>902</v>
      </c>
      <c r="B8" s="58" t="s">
        <v>903</v>
      </c>
      <c r="C8" s="58" t="s">
        <v>463</v>
      </c>
      <c r="D8" s="58" t="s">
        <v>315</v>
      </c>
      <c r="E8" s="58" t="s">
        <v>274</v>
      </c>
      <c r="F8" s="80">
        <v>45048.673611111</v>
      </c>
      <c r="G8" s="80">
        <v>45484.340277777999</v>
      </c>
      <c r="H8" s="58" t="s">
        <v>23</v>
      </c>
      <c r="I8" s="58" t="s">
        <v>18</v>
      </c>
      <c r="J8" s="58" t="s">
        <v>260</v>
      </c>
    </row>
    <row r="9" spans="1:10" ht="90" x14ac:dyDescent="0.25">
      <c r="A9" s="61" t="s">
        <v>917</v>
      </c>
      <c r="B9" s="61" t="s">
        <v>918</v>
      </c>
      <c r="C9" s="61" t="s">
        <v>439</v>
      </c>
      <c r="D9" s="61" t="s">
        <v>315</v>
      </c>
      <c r="E9" s="61" t="s">
        <v>274</v>
      </c>
      <c r="F9" s="79">
        <v>45049.345833332998</v>
      </c>
      <c r="G9" s="79">
        <v>45484.345833332998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926</v>
      </c>
      <c r="B10" s="58" t="s">
        <v>925</v>
      </c>
      <c r="C10" s="58" t="s">
        <v>439</v>
      </c>
      <c r="D10" s="58" t="s">
        <v>315</v>
      </c>
      <c r="E10" s="58" t="s">
        <v>274</v>
      </c>
      <c r="F10" s="80">
        <v>45049.377083332998</v>
      </c>
      <c r="G10" s="80">
        <v>45484.335416667003</v>
      </c>
      <c r="H10" s="58" t="s">
        <v>23</v>
      </c>
      <c r="I10" s="58" t="s">
        <v>18</v>
      </c>
      <c r="J10" s="58" t="s">
        <v>260</v>
      </c>
    </row>
    <row r="11" spans="1:10" ht="60" x14ac:dyDescent="0.25">
      <c r="A11" s="61" t="s">
        <v>932</v>
      </c>
      <c r="B11" s="61" t="s">
        <v>929</v>
      </c>
      <c r="C11" s="61" t="s">
        <v>463</v>
      </c>
      <c r="D11" s="61" t="s">
        <v>315</v>
      </c>
      <c r="E11" s="61" t="s">
        <v>274</v>
      </c>
      <c r="F11" s="79">
        <v>45049.397222222004</v>
      </c>
      <c r="G11" s="79">
        <v>45484.355555556001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1001</v>
      </c>
      <c r="B12" s="58" t="s">
        <v>1002</v>
      </c>
      <c r="C12" s="58" t="s">
        <v>320</v>
      </c>
      <c r="D12" s="58" t="s">
        <v>315</v>
      </c>
      <c r="E12" s="58" t="s">
        <v>274</v>
      </c>
      <c r="F12" s="80">
        <v>45050.385416666999</v>
      </c>
      <c r="G12" s="80">
        <v>45484.34375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1024</v>
      </c>
      <c r="B13" s="61" t="s">
        <v>1026</v>
      </c>
      <c r="C13" s="61" t="s">
        <v>457</v>
      </c>
      <c r="D13" s="61" t="s">
        <v>315</v>
      </c>
      <c r="E13" s="61" t="s">
        <v>274</v>
      </c>
      <c r="F13" s="79">
        <v>45050.594444444003</v>
      </c>
      <c r="G13" s="79">
        <v>45484.344444444003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1032</v>
      </c>
      <c r="B14" s="58" t="s">
        <v>1034</v>
      </c>
      <c r="C14" s="58" t="s">
        <v>457</v>
      </c>
      <c r="D14" s="58" t="s">
        <v>315</v>
      </c>
      <c r="E14" s="58" t="s">
        <v>274</v>
      </c>
      <c r="F14" s="80">
        <v>45050.604166666999</v>
      </c>
      <c r="G14" s="80">
        <v>45484.354166666999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1073</v>
      </c>
      <c r="B15" s="61" t="s">
        <v>1074</v>
      </c>
      <c r="C15" s="61" t="s">
        <v>457</v>
      </c>
      <c r="D15" s="61" t="s">
        <v>315</v>
      </c>
      <c r="E15" s="61" t="s">
        <v>274</v>
      </c>
      <c r="F15" s="79">
        <v>45050.636805556001</v>
      </c>
      <c r="G15" s="79">
        <v>45484.345138889003</v>
      </c>
      <c r="H15" s="61" t="s">
        <v>23</v>
      </c>
      <c r="I15" s="61" t="s">
        <v>18</v>
      </c>
      <c r="J15" s="61" t="s">
        <v>260</v>
      </c>
    </row>
    <row r="16" spans="1:10" ht="105" x14ac:dyDescent="0.25">
      <c r="A16" s="56" t="s">
        <v>1117</v>
      </c>
      <c r="B16" s="56" t="s">
        <v>1277</v>
      </c>
      <c r="C16" s="56" t="s">
        <v>463</v>
      </c>
      <c r="D16" s="56" t="s">
        <v>315</v>
      </c>
      <c r="E16" s="56" t="s">
        <v>274</v>
      </c>
      <c r="F16" s="81">
        <v>45051.410416667</v>
      </c>
      <c r="G16" s="81">
        <v>45484.368750000001</v>
      </c>
      <c r="H16" s="56" t="s">
        <v>23</v>
      </c>
      <c r="I16" s="56" t="s">
        <v>18</v>
      </c>
      <c r="J16" s="56" t="s">
        <v>255</v>
      </c>
    </row>
    <row r="17" spans="1:10" ht="45" x14ac:dyDescent="0.25">
      <c r="A17" s="60" t="s">
        <v>1130</v>
      </c>
      <c r="B17" s="60" t="s">
        <v>685</v>
      </c>
      <c r="C17" s="60" t="s">
        <v>439</v>
      </c>
      <c r="D17" s="60" t="s">
        <v>315</v>
      </c>
      <c r="E17" s="60" t="s">
        <v>274</v>
      </c>
      <c r="F17" s="87">
        <v>45051.434722222002</v>
      </c>
      <c r="G17" s="87">
        <v>45484.351388889001</v>
      </c>
      <c r="H17" s="60" t="s">
        <v>23</v>
      </c>
      <c r="I17" s="60" t="s">
        <v>18</v>
      </c>
      <c r="J17" s="60" t="s">
        <v>255</v>
      </c>
    </row>
    <row r="18" spans="1:10" ht="45" x14ac:dyDescent="0.25">
      <c r="A18" s="56" t="s">
        <v>1144</v>
      </c>
      <c r="B18" s="56" t="s">
        <v>1146</v>
      </c>
      <c r="C18" s="56" t="s">
        <v>439</v>
      </c>
      <c r="D18" s="56" t="s">
        <v>315</v>
      </c>
      <c r="E18" s="56" t="s">
        <v>274</v>
      </c>
      <c r="F18" s="81">
        <v>45051.466666667002</v>
      </c>
      <c r="G18" s="81">
        <v>45484.341666667002</v>
      </c>
      <c r="H18" s="56" t="s">
        <v>23</v>
      </c>
      <c r="I18" s="56" t="s">
        <v>18</v>
      </c>
      <c r="J18" s="56" t="s">
        <v>255</v>
      </c>
    </row>
    <row r="19" spans="1:10" ht="45" x14ac:dyDescent="0.25">
      <c r="A19" s="66" t="s">
        <v>1276</v>
      </c>
      <c r="B19" s="66" t="s">
        <v>1275</v>
      </c>
      <c r="C19" s="66" t="s">
        <v>1274</v>
      </c>
      <c r="D19" s="66" t="s">
        <v>315</v>
      </c>
      <c r="E19" s="66" t="s">
        <v>681</v>
      </c>
      <c r="F19" s="130">
        <v>45051.561805555997</v>
      </c>
      <c r="G19" s="130">
        <v>45484.353472221999</v>
      </c>
      <c r="H19" s="66" t="s">
        <v>23</v>
      </c>
      <c r="I19" s="66" t="s">
        <v>18</v>
      </c>
      <c r="J19" s="66" t="s">
        <v>255</v>
      </c>
    </row>
    <row r="20" spans="1:10" ht="90" x14ac:dyDescent="0.25">
      <c r="A20" s="56" t="s">
        <v>1273</v>
      </c>
      <c r="B20" s="56" t="s">
        <v>1272</v>
      </c>
      <c r="C20" s="56" t="s">
        <v>463</v>
      </c>
      <c r="D20" s="56" t="s">
        <v>315</v>
      </c>
      <c r="E20" s="56" t="s">
        <v>274</v>
      </c>
      <c r="F20" s="81">
        <v>45051.561805555997</v>
      </c>
      <c r="G20" s="81">
        <v>45484.353472221999</v>
      </c>
      <c r="H20" s="56" t="s">
        <v>23</v>
      </c>
      <c r="I20" s="56" t="s">
        <v>18</v>
      </c>
      <c r="J20" s="56" t="s">
        <v>255</v>
      </c>
    </row>
    <row r="21" spans="1:10" ht="45" x14ac:dyDescent="0.25">
      <c r="A21" s="60" t="s">
        <v>1223</v>
      </c>
      <c r="B21" s="60" t="s">
        <v>1224</v>
      </c>
      <c r="C21" s="60" t="s">
        <v>769</v>
      </c>
      <c r="D21" s="60" t="s">
        <v>315</v>
      </c>
      <c r="E21" s="60" t="s">
        <v>274</v>
      </c>
      <c r="F21" s="87">
        <v>45051.633333332997</v>
      </c>
      <c r="G21" s="87">
        <v>45484.341666667002</v>
      </c>
      <c r="H21" s="60" t="s">
        <v>23</v>
      </c>
      <c r="I21" s="60" t="s">
        <v>18</v>
      </c>
      <c r="J21" s="60" t="s">
        <v>255</v>
      </c>
    </row>
    <row r="23" spans="1:10" ht="30" x14ac:dyDescent="0.25">
      <c r="A23" s="57" t="s">
        <v>1281</v>
      </c>
      <c r="B23" s="55" t="s">
        <v>1283</v>
      </c>
      <c r="C23" s="55"/>
      <c r="D23" s="55"/>
      <c r="E23" s="55"/>
      <c r="F23" s="82"/>
      <c r="G23" s="82"/>
      <c r="H23" s="55"/>
      <c r="I23" s="55"/>
      <c r="J23" s="55" t="s">
        <v>324</v>
      </c>
    </row>
    <row r="24" spans="1:10" ht="30" x14ac:dyDescent="0.25">
      <c r="A24" s="131" t="s">
        <v>1284</v>
      </c>
      <c r="B24" s="131" t="s">
        <v>1286</v>
      </c>
      <c r="C24" s="131"/>
      <c r="D24" s="131"/>
      <c r="E24" s="131"/>
      <c r="F24" s="132"/>
      <c r="G24" s="132"/>
      <c r="H24" s="131"/>
      <c r="I24" s="131"/>
      <c r="J24" s="131" t="s">
        <v>324</v>
      </c>
    </row>
    <row r="25" spans="1:10" x14ac:dyDescent="0.25">
      <c r="A25" s="55" t="s">
        <v>1301</v>
      </c>
      <c r="B25" s="55" t="s">
        <v>1303</v>
      </c>
      <c r="C25" s="55"/>
      <c r="D25" s="55"/>
      <c r="E25" s="55"/>
      <c r="F25" s="82"/>
      <c r="G25" s="82"/>
      <c r="H25" s="55"/>
      <c r="I25" s="55"/>
      <c r="J25" s="55" t="s">
        <v>324</v>
      </c>
    </row>
    <row r="26" spans="1:10" ht="30" x14ac:dyDescent="0.25">
      <c r="A26" s="55" t="s">
        <v>1319</v>
      </c>
      <c r="B26" s="55" t="s">
        <v>1320</v>
      </c>
      <c r="C26" s="55"/>
      <c r="D26" s="55"/>
      <c r="E26" s="55"/>
      <c r="F26" s="82"/>
      <c r="G26" s="82"/>
      <c r="H26" s="55"/>
      <c r="I26" s="55"/>
      <c r="J26" s="55" t="s">
        <v>324</v>
      </c>
    </row>
    <row r="27" spans="1:10" x14ac:dyDescent="0.25">
      <c r="A27" s="55"/>
      <c r="B27" s="55"/>
      <c r="C27" s="55"/>
      <c r="D27" s="55"/>
      <c r="E27" s="55"/>
      <c r="F27" s="82"/>
      <c r="G27" s="82"/>
      <c r="H27" s="55"/>
      <c r="I27" s="55"/>
      <c r="J27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DCEF8-088C-4582-90C5-61EFF32DE5CF}">
  <sheetPr codeName="Sheet70"/>
  <dimension ref="B2:BK1057"/>
  <sheetViews>
    <sheetView topLeftCell="A580" workbookViewId="0">
      <selection activeCell="D583" sqref="D583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1102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1109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1103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1104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1349</v>
      </c>
    </row>
    <row r="56" spans="2:4" x14ac:dyDescent="0.25">
      <c r="D56" s="72" t="s">
        <v>1416</v>
      </c>
    </row>
    <row r="57" spans="2:4" x14ac:dyDescent="0.25">
      <c r="D57" s="54" t="s">
        <v>304</v>
      </c>
    </row>
    <row r="61" spans="2:4" x14ac:dyDescent="0.25">
      <c r="B61" s="45">
        <v>0</v>
      </c>
      <c r="D61" s="46" t="s">
        <v>1337</v>
      </c>
    </row>
    <row r="62" spans="2:4" x14ac:dyDescent="0.25">
      <c r="D62" s="54" t="s">
        <v>302</v>
      </c>
    </row>
    <row r="64" spans="2:4" x14ac:dyDescent="0.25">
      <c r="D64" s="72" t="s">
        <v>36</v>
      </c>
    </row>
    <row r="65" spans="4:4" x14ac:dyDescent="0.25">
      <c r="D65" s="49" t="s">
        <v>1342</v>
      </c>
    </row>
    <row r="67" spans="4:4" x14ac:dyDescent="0.25">
      <c r="D67" s="72" t="s">
        <v>1334</v>
      </c>
    </row>
    <row r="90" spans="4:19" x14ac:dyDescent="0.25">
      <c r="D90" s="72" t="s">
        <v>267</v>
      </c>
    </row>
    <row r="91" spans="4:19" x14ac:dyDescent="0.25">
      <c r="D91" s="36" t="s">
        <v>888</v>
      </c>
    </row>
    <row r="93" spans="4:19" x14ac:dyDescent="0.25">
      <c r="D93" s="51" t="s">
        <v>1338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</row>
    <row r="94" spans="4:19" x14ac:dyDescent="0.25">
      <c r="D94" s="51" t="s">
        <v>1339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</row>
    <row r="95" spans="4:19" x14ac:dyDescent="0.25">
      <c r="D95" s="51" t="s">
        <v>1340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</row>
    <row r="96" spans="4:19" x14ac:dyDescent="0.25">
      <c r="D96" s="51" t="s">
        <v>264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</row>
    <row r="97" spans="4:40" x14ac:dyDescent="0.25">
      <c r="D97" s="51" t="s">
        <v>275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</row>
    <row r="98" spans="4:40" x14ac:dyDescent="0.25">
      <c r="D98" s="51" t="s">
        <v>271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</row>
    <row r="99" spans="4:40" x14ac:dyDescent="0.25">
      <c r="D99" s="51" t="s">
        <v>1341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</row>
    <row r="101" spans="4:40" x14ac:dyDescent="0.25">
      <c r="D101" s="52" t="s">
        <v>333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</row>
    <row r="102" spans="4:40" x14ac:dyDescent="0.25">
      <c r="D102" s="52" t="s">
        <v>312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</row>
    <row r="103" spans="4:40" x14ac:dyDescent="0.25">
      <c r="D103" s="52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</row>
    <row r="104" spans="4:40" x14ac:dyDescent="0.25">
      <c r="D104" s="52" t="s">
        <v>265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</row>
    <row r="105" spans="4:40" x14ac:dyDescent="0.25">
      <c r="D105" s="52" t="s">
        <v>280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</row>
    <row r="106" spans="4:40" x14ac:dyDescent="0.25">
      <c r="D106" s="52" t="s">
        <v>1343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</row>
    <row r="107" spans="4:40" x14ac:dyDescent="0.25">
      <c r="D107" s="52" t="s">
        <v>1344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</row>
    <row r="108" spans="4:40" x14ac:dyDescent="0.25">
      <c r="D108" s="52" t="s">
        <v>1345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</row>
    <row r="109" spans="4:40" x14ac:dyDescent="0.25">
      <c r="D109" s="52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</row>
    <row r="110" spans="4:40" x14ac:dyDescent="0.25">
      <c r="D110" s="52" t="s">
        <v>265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4:40" x14ac:dyDescent="0.25">
      <c r="D111" s="52" t="s">
        <v>280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4:40" x14ac:dyDescent="0.25">
      <c r="D112" s="52" t="s">
        <v>1346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4:40" x14ac:dyDescent="0.25">
      <c r="D113" s="52" t="s">
        <v>1344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4" spans="4:40" x14ac:dyDescent="0.25">
      <c r="D114" s="52" t="s">
        <v>1347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</row>
    <row r="115" spans="4:40" x14ac:dyDescent="0.25">
      <c r="D115" s="52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</row>
    <row r="116" spans="4:40" x14ac:dyDescent="0.25">
      <c r="D116" s="52" t="s">
        <v>261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</row>
    <row r="117" spans="4:40" x14ac:dyDescent="0.25">
      <c r="D117" s="52" t="s">
        <v>262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</row>
    <row r="118" spans="4:40" x14ac:dyDescent="0.25">
      <c r="D118" s="52" t="s">
        <v>334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20" spans="4:40" x14ac:dyDescent="0.25">
      <c r="D120" s="72" t="s">
        <v>1348</v>
      </c>
    </row>
    <row r="155" spans="2:4" x14ac:dyDescent="0.25">
      <c r="B155" s="45">
        <v>0</v>
      </c>
      <c r="D155" s="46" t="s">
        <v>1352</v>
      </c>
    </row>
    <row r="156" spans="2:4" x14ac:dyDescent="0.25">
      <c r="D156" s="54" t="s">
        <v>302</v>
      </c>
    </row>
    <row r="158" spans="2:4" x14ac:dyDescent="0.25">
      <c r="D158" s="72" t="s">
        <v>1351</v>
      </c>
    </row>
    <row r="192" spans="4:4" x14ac:dyDescent="0.25">
      <c r="D192" s="72" t="s">
        <v>307</v>
      </c>
    </row>
    <row r="193" spans="4:23" x14ac:dyDescent="0.25">
      <c r="D193" s="72" t="s">
        <v>695</v>
      </c>
      <c r="M193" s="72" t="s">
        <v>1357</v>
      </c>
    </row>
    <row r="194" spans="4:23" x14ac:dyDescent="0.25">
      <c r="D194" s="72" t="s">
        <v>1353</v>
      </c>
      <c r="M194" s="72" t="s">
        <v>1358</v>
      </c>
    </row>
    <row r="196" spans="4:23" x14ac:dyDescent="0.25">
      <c r="D196" s="51" t="s">
        <v>34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</row>
    <row r="197" spans="4:23" x14ac:dyDescent="0.25">
      <c r="D197" s="51" t="s">
        <v>460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</row>
    <row r="198" spans="4:23" x14ac:dyDescent="0.25">
      <c r="D198" s="51" t="s">
        <v>425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</row>
    <row r="199" spans="4:23" x14ac:dyDescent="0.25">
      <c r="D199" s="51" t="s">
        <v>1354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</row>
    <row r="200" spans="4:23" x14ac:dyDescent="0.25">
      <c r="D200" s="51" t="s">
        <v>1355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</row>
    <row r="201" spans="4:23" x14ac:dyDescent="0.25">
      <c r="D201" s="51" t="s">
        <v>276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</row>
    <row r="202" spans="4:23" x14ac:dyDescent="0.25">
      <c r="D202" s="51" t="s">
        <v>615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</row>
    <row r="204" spans="4:23" x14ac:dyDescent="0.25">
      <c r="D204" s="72" t="s">
        <v>1356</v>
      </c>
    </row>
    <row r="221" spans="4:37" x14ac:dyDescent="0.25">
      <c r="D221" s="51" t="s">
        <v>343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</row>
    <row r="222" spans="4:37" x14ac:dyDescent="0.25">
      <c r="D222" s="51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</row>
    <row r="223" spans="4:37" x14ac:dyDescent="0.25">
      <c r="D223" s="51" t="s">
        <v>37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</row>
    <row r="224" spans="4:37" x14ac:dyDescent="0.25">
      <c r="D224" s="51" t="s">
        <v>337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</row>
    <row r="225" spans="2:63" customFormat="1" x14ac:dyDescent="0.25">
      <c r="B225" s="72"/>
      <c r="C225" s="72"/>
      <c r="D225" s="52" t="s">
        <v>375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72"/>
      <c r="AM225" s="72"/>
      <c r="AN225" s="72"/>
      <c r="AO225" s="72"/>
      <c r="AP225" s="72"/>
      <c r="AQ225" s="72"/>
      <c r="AR225" s="72"/>
      <c r="AS225" s="72"/>
      <c r="AT225" s="72"/>
      <c r="AU225" s="72"/>
      <c r="AV225" s="72"/>
      <c r="AW225" s="72"/>
      <c r="AX225" s="72"/>
      <c r="AY225" s="72"/>
      <c r="AZ225" s="72"/>
      <c r="BA225" s="72"/>
      <c r="BB225" s="72"/>
      <c r="BC225" s="72"/>
      <c r="BD225" s="72"/>
      <c r="BE225" s="72"/>
      <c r="BF225" s="72"/>
      <c r="BG225" s="72"/>
      <c r="BH225" s="72"/>
      <c r="BI225" s="72"/>
      <c r="BJ225" s="72"/>
      <c r="BK225" s="72"/>
    </row>
    <row r="226" spans="2:63" customFormat="1" x14ac:dyDescent="0.25">
      <c r="B226" s="72"/>
      <c r="C226" s="72"/>
      <c r="D226" s="51" t="s">
        <v>427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72"/>
      <c r="AM226" s="72"/>
      <c r="AN226" s="72"/>
      <c r="AO226" s="72"/>
      <c r="AP226" s="72"/>
      <c r="AQ226" s="72"/>
      <c r="AR226" s="72"/>
      <c r="AS226" s="72"/>
      <c r="AT226" s="72"/>
      <c r="AU226" s="72"/>
      <c r="AV226" s="72"/>
      <c r="AW226" s="72"/>
      <c r="AX226" s="72"/>
      <c r="AY226" s="72"/>
      <c r="AZ226" s="72"/>
      <c r="BA226" s="72"/>
      <c r="BB226" s="72"/>
      <c r="BC226" s="72"/>
      <c r="BD226" s="72"/>
      <c r="BE226" s="72"/>
      <c r="BF226" s="72"/>
      <c r="BG226" s="72"/>
      <c r="BH226" s="72"/>
      <c r="BI226" s="72"/>
      <c r="BJ226" s="72"/>
      <c r="BK226" s="72"/>
    </row>
    <row r="227" spans="2:63" customFormat="1" x14ac:dyDescent="0.25">
      <c r="B227" s="72"/>
      <c r="C227" s="72"/>
      <c r="D227" s="75" t="s">
        <v>352</v>
      </c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2"/>
      <c r="AM227" s="72"/>
      <c r="AN227" s="72"/>
      <c r="AO227" s="72"/>
      <c r="AP227" s="72"/>
      <c r="AQ227" s="72"/>
      <c r="AR227" s="72"/>
      <c r="AS227" s="72"/>
      <c r="AT227" s="72"/>
      <c r="AU227" s="72"/>
      <c r="AV227" s="72"/>
      <c r="AW227" s="72"/>
      <c r="AX227" s="72"/>
      <c r="AY227" s="72"/>
      <c r="AZ227" s="72"/>
      <c r="BA227" s="72"/>
      <c r="BB227" s="72"/>
      <c r="BC227" s="72"/>
      <c r="BD227" s="72"/>
      <c r="BE227" s="72"/>
      <c r="BF227" s="72"/>
      <c r="BG227" s="72"/>
      <c r="BH227" s="72"/>
      <c r="BI227" s="72"/>
      <c r="BJ227" s="72"/>
      <c r="BK227" s="72"/>
    </row>
    <row r="228" spans="2:63" customFormat="1" x14ac:dyDescent="0.25">
      <c r="B228" s="72"/>
      <c r="C228" s="72"/>
      <c r="D228" s="75" t="s">
        <v>440</v>
      </c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2"/>
      <c r="AM228" s="72"/>
      <c r="AN228" s="72"/>
      <c r="AO228" s="72"/>
      <c r="AP228" s="72"/>
      <c r="AQ228" s="72"/>
      <c r="AR228" s="72"/>
      <c r="AS228" s="72"/>
      <c r="AT228" s="72"/>
      <c r="AU228" s="72"/>
      <c r="AV228" s="72"/>
      <c r="AW228" s="72"/>
      <c r="AX228" s="72"/>
      <c r="AY228" s="72"/>
      <c r="AZ228" s="72"/>
      <c r="BA228" s="72"/>
      <c r="BB228" s="72"/>
      <c r="BC228" s="72"/>
      <c r="BD228" s="72"/>
      <c r="BE228" s="72"/>
      <c r="BF228" s="72"/>
      <c r="BG228" s="72"/>
      <c r="BH228" s="72"/>
      <c r="BI228" s="72"/>
      <c r="BJ228" s="72"/>
      <c r="BK228" s="72"/>
    </row>
    <row r="229" spans="2:63" customFormat="1" x14ac:dyDescent="0.25">
      <c r="B229" s="72"/>
      <c r="C229" s="72"/>
      <c r="D229" s="75" t="s">
        <v>538</v>
      </c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2"/>
      <c r="AM229" s="72"/>
      <c r="AN229" s="72"/>
      <c r="AO229" s="72"/>
      <c r="AP229" s="72"/>
      <c r="AQ229" s="72"/>
      <c r="AR229" s="72"/>
      <c r="AS229" s="72"/>
      <c r="AT229" s="72"/>
      <c r="AU229" s="72"/>
      <c r="AV229" s="72"/>
      <c r="AW229" s="72"/>
      <c r="AX229" s="72"/>
      <c r="AY229" s="72"/>
      <c r="AZ229" s="72"/>
      <c r="BA229" s="72"/>
      <c r="BB229" s="72"/>
      <c r="BC229" s="72"/>
      <c r="BD229" s="72"/>
      <c r="BE229" s="72"/>
      <c r="BF229" s="72"/>
      <c r="BG229" s="72"/>
      <c r="BH229" s="72"/>
      <c r="BI229" s="72"/>
      <c r="BJ229" s="72"/>
      <c r="BK229" s="72"/>
    </row>
    <row r="230" spans="2:63" customFormat="1" x14ac:dyDescent="0.25">
      <c r="B230" s="72"/>
      <c r="C230" s="72"/>
      <c r="D230" s="77" t="s">
        <v>711</v>
      </c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  <c r="AE230" s="78"/>
      <c r="AF230" s="78"/>
      <c r="AG230" s="78"/>
      <c r="AH230" s="78"/>
      <c r="AI230" s="78"/>
      <c r="AJ230" s="78"/>
      <c r="AK230" s="78"/>
      <c r="AL230" s="72"/>
      <c r="AM230" s="72"/>
      <c r="AN230" s="72"/>
      <c r="AO230" s="72"/>
      <c r="AP230" s="72"/>
      <c r="AQ230" s="72"/>
      <c r="AR230" s="72"/>
      <c r="AS230" s="72"/>
      <c r="AT230" s="72"/>
      <c r="AU230" s="72"/>
      <c r="AV230" s="72"/>
      <c r="AW230" s="72"/>
      <c r="AX230" s="72"/>
      <c r="AY230" s="72"/>
      <c r="AZ230" s="72"/>
      <c r="BA230" s="72"/>
      <c r="BB230" s="72"/>
      <c r="BC230" s="72"/>
      <c r="BD230" s="72"/>
      <c r="BE230" s="72"/>
      <c r="BF230" s="72"/>
      <c r="BG230" s="72"/>
      <c r="BH230" s="72"/>
      <c r="BI230" s="72"/>
      <c r="BJ230" s="72"/>
      <c r="BK230" s="72"/>
    </row>
    <row r="231" spans="2:63" customFormat="1" x14ac:dyDescent="0.25">
      <c r="B231" s="72"/>
      <c r="C231" s="72"/>
      <c r="D231" s="77" t="s">
        <v>353</v>
      </c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/>
      <c r="AF231" s="78"/>
      <c r="AG231" s="78"/>
      <c r="AH231" s="78"/>
      <c r="AI231" s="78"/>
      <c r="AJ231" s="78"/>
      <c r="AK231" s="78"/>
      <c r="AL231" s="72"/>
      <c r="AM231" s="72"/>
      <c r="AN231" s="72"/>
      <c r="AO231" s="72"/>
      <c r="AP231" s="72"/>
      <c r="AQ231" s="72"/>
      <c r="AR231" s="72"/>
      <c r="AS231" s="72"/>
      <c r="AT231" s="72"/>
      <c r="AU231" s="72"/>
      <c r="AV231" s="72"/>
      <c r="AW231" s="72"/>
      <c r="AX231" s="72"/>
      <c r="AY231" s="72"/>
      <c r="AZ231" s="72"/>
      <c r="BA231" s="72"/>
      <c r="BB231" s="72"/>
      <c r="BC231" s="72"/>
      <c r="BD231" s="72"/>
      <c r="BE231" s="72"/>
      <c r="BF231" s="72"/>
      <c r="BG231" s="72"/>
      <c r="BH231" s="72"/>
      <c r="BI231" s="72"/>
      <c r="BJ231" s="72"/>
      <c r="BK231" s="72"/>
    </row>
    <row r="232" spans="2:63" customFormat="1" x14ac:dyDescent="0.25">
      <c r="B232" s="72"/>
      <c r="C232" s="72"/>
      <c r="D232" s="77" t="s">
        <v>712</v>
      </c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  <c r="AD232" s="78"/>
      <c r="AE232" s="78"/>
      <c r="AF232" s="78"/>
      <c r="AG232" s="78"/>
      <c r="AH232" s="78"/>
      <c r="AI232" s="78"/>
      <c r="AJ232" s="78"/>
      <c r="AK232" s="78"/>
      <c r="AL232" s="72"/>
      <c r="AM232" s="72"/>
      <c r="AN232" s="72"/>
      <c r="AO232" s="72"/>
      <c r="AP232" s="72"/>
      <c r="AQ232" s="72"/>
      <c r="AR232" s="72"/>
      <c r="AS232" s="72"/>
      <c r="AT232" s="72"/>
      <c r="AU232" s="72"/>
      <c r="AV232" s="72"/>
      <c r="AW232" s="72"/>
      <c r="AX232" s="72"/>
      <c r="AY232" s="72"/>
      <c r="AZ232" s="72"/>
      <c r="BA232" s="72"/>
      <c r="BB232" s="72"/>
      <c r="BC232" s="72"/>
      <c r="BD232" s="72"/>
      <c r="BE232" s="72"/>
      <c r="BF232" s="72"/>
      <c r="BG232" s="72"/>
      <c r="BH232" s="72"/>
      <c r="BI232" s="72"/>
      <c r="BJ232" s="72"/>
      <c r="BK232" s="72"/>
    </row>
    <row r="233" spans="2:63" customFormat="1" x14ac:dyDescent="0.25">
      <c r="B233" s="72"/>
      <c r="C233" s="72"/>
      <c r="D233" s="38" t="s">
        <v>528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72"/>
      <c r="AM233" s="72"/>
      <c r="AN233" s="72"/>
      <c r="AO233" s="72"/>
      <c r="AP233" s="72"/>
      <c r="AQ233" s="72"/>
      <c r="AR233" s="72"/>
      <c r="AS233" s="72"/>
      <c r="AT233" s="72"/>
      <c r="AU233" s="72"/>
      <c r="AV233" s="72"/>
      <c r="AW233" s="72"/>
      <c r="AX233" s="72"/>
      <c r="AY233" s="72"/>
      <c r="AZ233" s="72"/>
      <c r="BA233" s="72"/>
      <c r="BB233" s="72"/>
      <c r="BC233" s="72"/>
      <c r="BD233" s="72"/>
      <c r="BE233" s="72"/>
      <c r="BF233" s="72"/>
      <c r="BG233" s="72"/>
      <c r="BH233" s="72"/>
      <c r="BI233" s="72"/>
      <c r="BJ233" s="72"/>
      <c r="BK233" s="72"/>
    </row>
    <row r="234" spans="2:63" customFormat="1" x14ac:dyDescent="0.25">
      <c r="B234" s="72"/>
      <c r="C234" s="72"/>
      <c r="D234" s="38" t="s">
        <v>662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72"/>
      <c r="AM234" s="72"/>
      <c r="AN234" s="72"/>
      <c r="AO234" s="72"/>
      <c r="AP234" s="72"/>
      <c r="AQ234" s="72"/>
      <c r="AR234" s="72"/>
      <c r="AS234" s="72"/>
      <c r="AT234" s="72"/>
      <c r="AU234" s="72"/>
      <c r="AV234" s="72"/>
      <c r="AW234" s="72"/>
      <c r="AX234" s="72"/>
      <c r="AY234" s="72"/>
      <c r="AZ234" s="72"/>
      <c r="BA234" s="72"/>
      <c r="BB234" s="72"/>
      <c r="BC234" s="72"/>
      <c r="BD234" s="72"/>
      <c r="BE234" s="72"/>
      <c r="BF234" s="72"/>
      <c r="BG234" s="72"/>
      <c r="BH234" s="72"/>
      <c r="BI234" s="72"/>
      <c r="BJ234" s="72"/>
      <c r="BK234" s="72"/>
    </row>
    <row r="235" spans="2:63" customFormat="1" x14ac:dyDescent="0.25">
      <c r="B235" s="72"/>
      <c r="C235" s="72"/>
      <c r="D235" s="51" t="s">
        <v>575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72"/>
      <c r="AM235" s="72"/>
      <c r="AN235" s="72"/>
      <c r="AO235" s="72"/>
      <c r="AP235" s="72"/>
      <c r="AQ235" s="72"/>
      <c r="AR235" s="72"/>
      <c r="AS235" s="72"/>
      <c r="AT235" s="72"/>
      <c r="AU235" s="72"/>
      <c r="AV235" s="72"/>
      <c r="AW235" s="72"/>
      <c r="AX235" s="72"/>
      <c r="AY235" s="72"/>
      <c r="AZ235" s="72"/>
      <c r="BA235" s="72"/>
      <c r="BB235" s="72"/>
      <c r="BC235" s="72"/>
      <c r="BD235" s="72"/>
      <c r="BE235" s="72"/>
      <c r="BF235" s="72"/>
      <c r="BG235" s="72"/>
      <c r="BH235" s="72"/>
      <c r="BI235" s="72"/>
      <c r="BJ235" s="72"/>
      <c r="BK235" s="72"/>
    </row>
    <row r="236" spans="2:63" customFormat="1" x14ac:dyDescent="0.25">
      <c r="B236" s="72"/>
      <c r="C236" s="72"/>
      <c r="D236" s="51" t="s">
        <v>372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72"/>
      <c r="AM236" s="72"/>
      <c r="AN236" s="72"/>
      <c r="AO236" s="72"/>
      <c r="AP236" s="72"/>
      <c r="AQ236" s="72"/>
      <c r="AR236" s="72"/>
      <c r="AS236" s="72"/>
      <c r="AT236" s="72"/>
      <c r="AU236" s="72"/>
      <c r="AV236" s="72"/>
      <c r="AW236" s="72"/>
      <c r="AX236" s="72"/>
      <c r="AY236" s="72"/>
      <c r="AZ236" s="72"/>
      <c r="BA236" s="72"/>
      <c r="BB236" s="72"/>
      <c r="BC236" s="72"/>
      <c r="BD236" s="72"/>
      <c r="BE236" s="72"/>
      <c r="BF236" s="72"/>
      <c r="BG236" s="72"/>
      <c r="BH236" s="72"/>
      <c r="BI236" s="72"/>
      <c r="BJ236" s="72"/>
      <c r="BK236" s="72"/>
    </row>
    <row r="237" spans="2:63" customFormat="1" x14ac:dyDescent="0.25">
      <c r="B237" s="72"/>
      <c r="C237" s="72"/>
      <c r="D237" s="51" t="s">
        <v>577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72"/>
      <c r="AM237" s="72"/>
      <c r="AN237" s="72"/>
      <c r="AO237" s="72"/>
      <c r="AP237" s="72"/>
      <c r="AQ237" s="72"/>
      <c r="AR237" s="72"/>
      <c r="AS237" s="72"/>
      <c r="AT237" s="72"/>
      <c r="AU237" s="72"/>
      <c r="AV237" s="72"/>
      <c r="AW237" s="72"/>
      <c r="AX237" s="72"/>
      <c r="AY237" s="72"/>
      <c r="AZ237" s="72"/>
      <c r="BA237" s="72"/>
      <c r="BB237" s="72"/>
      <c r="BC237" s="72"/>
      <c r="BD237" s="72"/>
      <c r="BE237" s="72"/>
      <c r="BF237" s="72"/>
      <c r="BG237" s="72"/>
      <c r="BH237" s="72"/>
      <c r="BI237" s="72"/>
      <c r="BJ237" s="72"/>
      <c r="BK237" s="72"/>
    </row>
    <row r="238" spans="2:63" customFormat="1" x14ac:dyDescent="0.25">
      <c r="B238" s="72"/>
      <c r="C238" s="72"/>
      <c r="D238" s="51" t="s">
        <v>578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72"/>
      <c r="AM238" s="72"/>
      <c r="AN238" s="72"/>
      <c r="AO238" s="72"/>
      <c r="AP238" s="72"/>
      <c r="AQ238" s="72"/>
      <c r="AR238" s="72"/>
      <c r="AS238" s="72"/>
      <c r="AT238" s="72"/>
      <c r="AU238" s="72"/>
      <c r="AV238" s="72"/>
      <c r="AW238" s="72"/>
      <c r="AX238" s="72"/>
      <c r="AY238" s="72"/>
      <c r="AZ238" s="72"/>
      <c r="BA238" s="72"/>
      <c r="BB238" s="72"/>
      <c r="BC238" s="72"/>
      <c r="BD238" s="72"/>
      <c r="BE238" s="72"/>
      <c r="BF238" s="72"/>
      <c r="BG238" s="72"/>
      <c r="BH238" s="72"/>
      <c r="BI238" s="72"/>
      <c r="BJ238" s="72"/>
      <c r="BK238" s="72"/>
    </row>
    <row r="239" spans="2:63" customFormat="1" x14ac:dyDescent="0.25">
      <c r="B239" s="72"/>
      <c r="C239" s="72"/>
      <c r="D239" s="51" t="s">
        <v>345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72"/>
      <c r="AM239" s="72"/>
      <c r="AN239" s="72"/>
      <c r="AO239" s="72"/>
      <c r="AP239" s="72"/>
      <c r="AQ239" s="72"/>
      <c r="AR239" s="72"/>
      <c r="AS239" s="72"/>
      <c r="AT239" s="72"/>
      <c r="AU239" s="72"/>
      <c r="AV239" s="72"/>
      <c r="AW239" s="72"/>
      <c r="AX239" s="72"/>
      <c r="AY239" s="72"/>
      <c r="AZ239" s="72"/>
      <c r="BA239" s="72"/>
      <c r="BB239" s="72"/>
      <c r="BC239" s="72"/>
      <c r="BD239" s="72"/>
      <c r="BE239" s="72"/>
      <c r="BF239" s="72"/>
      <c r="BG239" s="72"/>
      <c r="BH239" s="72"/>
      <c r="BI239" s="72"/>
      <c r="BJ239" s="72"/>
      <c r="BK239" s="72"/>
    </row>
    <row r="240" spans="2:63" customFormat="1" x14ac:dyDescent="0.25">
      <c r="B240" s="72"/>
      <c r="C240" s="72"/>
      <c r="D240" s="51" t="s">
        <v>579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72"/>
      <c r="AM240" s="72"/>
      <c r="AN240" s="72"/>
      <c r="AO240" s="72"/>
      <c r="AP240" s="72"/>
      <c r="AQ240" s="72"/>
      <c r="AR240" s="72"/>
      <c r="AS240" s="72"/>
      <c r="AT240" s="72"/>
      <c r="AU240" s="72"/>
      <c r="AV240" s="72"/>
      <c r="AW240" s="72"/>
      <c r="AX240" s="72"/>
      <c r="AY240" s="72"/>
      <c r="AZ240" s="72"/>
      <c r="BA240" s="72"/>
      <c r="BB240" s="72"/>
      <c r="BC240" s="72"/>
      <c r="BD240" s="72"/>
      <c r="BE240" s="72"/>
      <c r="BF240" s="72"/>
      <c r="BG240" s="72"/>
      <c r="BH240" s="72"/>
      <c r="BI240" s="72"/>
      <c r="BJ240" s="72"/>
      <c r="BK240" s="72"/>
    </row>
    <row r="241" spans="2:63" customFormat="1" x14ac:dyDescent="0.25">
      <c r="B241" s="72"/>
      <c r="C241" s="72"/>
      <c r="D241" s="51" t="s">
        <v>428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72"/>
      <c r="AM241" s="72"/>
      <c r="AN241" s="72"/>
      <c r="AO241" s="72"/>
      <c r="AP241" s="72"/>
      <c r="AQ241" s="72"/>
      <c r="AR241" s="72"/>
      <c r="AS241" s="72"/>
      <c r="AT241" s="72"/>
      <c r="AU241" s="72"/>
      <c r="AV241" s="72"/>
      <c r="AW241" s="72"/>
      <c r="AX241" s="72"/>
      <c r="AY241" s="72"/>
      <c r="AZ241" s="72"/>
      <c r="BA241" s="72"/>
      <c r="BB241" s="72"/>
      <c r="BC241" s="72"/>
      <c r="BD241" s="72"/>
      <c r="BE241" s="72"/>
      <c r="BF241" s="72"/>
      <c r="BG241" s="72"/>
      <c r="BH241" s="72"/>
      <c r="BI241" s="72"/>
      <c r="BJ241" s="72"/>
      <c r="BK241" s="72"/>
    </row>
    <row r="242" spans="2:63" customFormat="1" x14ac:dyDescent="0.25">
      <c r="B242" s="72"/>
      <c r="C242" s="72"/>
      <c r="D242" s="51" t="s">
        <v>429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72"/>
      <c r="AM242" s="72"/>
      <c r="AN242" s="72"/>
      <c r="AO242" s="72"/>
      <c r="AP242" s="72"/>
      <c r="AQ242" s="72"/>
      <c r="AR242" s="72"/>
      <c r="AS242" s="72"/>
      <c r="AT242" s="72"/>
      <c r="AU242" s="72"/>
      <c r="AV242" s="72"/>
      <c r="AW242" s="72"/>
      <c r="AX242" s="72"/>
      <c r="AY242" s="72"/>
      <c r="AZ242" s="72"/>
      <c r="BA242" s="72"/>
      <c r="BB242" s="72"/>
      <c r="BC242" s="72"/>
      <c r="BD242" s="72"/>
      <c r="BE242" s="72"/>
      <c r="BF242" s="72"/>
      <c r="BG242" s="72"/>
      <c r="BH242" s="72"/>
      <c r="BI242" s="72"/>
      <c r="BJ242" s="72"/>
      <c r="BK242" s="72"/>
    </row>
    <row r="243" spans="2:63" customFormat="1" x14ac:dyDescent="0.25">
      <c r="B243" s="72"/>
      <c r="C243" s="72"/>
      <c r="D243" s="51" t="s">
        <v>430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72"/>
      <c r="AM243" s="72"/>
      <c r="AN243" s="72"/>
      <c r="AO243" s="72"/>
      <c r="AP243" s="72"/>
      <c r="AQ243" s="72"/>
      <c r="AR243" s="72"/>
      <c r="AS243" s="72"/>
      <c r="AT243" s="72"/>
      <c r="AU243" s="72"/>
      <c r="AV243" s="72"/>
      <c r="AW243" s="72"/>
      <c r="AX243" s="72"/>
      <c r="AY243" s="72"/>
      <c r="AZ243" s="72"/>
      <c r="BA243" s="72"/>
      <c r="BB243" s="72"/>
      <c r="BC243" s="72"/>
      <c r="BD243" s="72"/>
      <c r="BE243" s="72"/>
      <c r="BF243" s="72"/>
      <c r="BG243" s="72"/>
      <c r="BH243" s="72"/>
      <c r="BI243" s="72"/>
      <c r="BJ243" s="72"/>
      <c r="BK243" s="72"/>
    </row>
    <row r="244" spans="2:63" customFormat="1" x14ac:dyDescent="0.25">
      <c r="B244" s="72"/>
      <c r="C244" s="72"/>
      <c r="D244" s="51" t="s">
        <v>456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72"/>
      <c r="AM244" s="72"/>
      <c r="AN244" s="72"/>
      <c r="AO244" s="72"/>
      <c r="AP244" s="72"/>
      <c r="AQ244" s="72"/>
      <c r="AR244" s="72"/>
      <c r="AS244" s="72"/>
      <c r="AT244" s="72"/>
      <c r="AU244" s="72"/>
      <c r="AV244" s="72"/>
      <c r="AW244" s="72"/>
      <c r="AX244" s="72"/>
      <c r="AY244" s="72"/>
      <c r="AZ244" s="72"/>
      <c r="BA244" s="72"/>
      <c r="BB244" s="72"/>
      <c r="BC244" s="72"/>
      <c r="BD244" s="72"/>
      <c r="BE244" s="72"/>
      <c r="BF244" s="72"/>
      <c r="BG244" s="72"/>
      <c r="BH244" s="72"/>
      <c r="BI244" s="72"/>
      <c r="BJ244" s="72"/>
      <c r="BK244" s="72"/>
    </row>
    <row r="245" spans="2:63" customFormat="1" x14ac:dyDescent="0.25">
      <c r="B245" s="72"/>
      <c r="C245" s="72"/>
      <c r="D245" s="73" t="s">
        <v>829</v>
      </c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2"/>
      <c r="AM245" s="72"/>
      <c r="AN245" s="72"/>
      <c r="AO245" s="72"/>
      <c r="AP245" s="72"/>
      <c r="AQ245" s="72"/>
      <c r="AR245" s="72"/>
      <c r="AS245" s="72"/>
      <c r="AT245" s="72"/>
      <c r="AU245" s="72"/>
      <c r="AV245" s="72"/>
      <c r="AW245" s="72"/>
      <c r="AX245" s="72"/>
      <c r="AY245" s="72"/>
      <c r="AZ245" s="72"/>
      <c r="BA245" s="72"/>
      <c r="BB245" s="72"/>
      <c r="BC245" s="72"/>
      <c r="BD245" s="72"/>
      <c r="BE245" s="72"/>
      <c r="BF245" s="72"/>
      <c r="BG245" s="72"/>
      <c r="BH245" s="72"/>
      <c r="BI245" s="72"/>
      <c r="BJ245" s="72"/>
      <c r="BK245" s="72"/>
    </row>
    <row r="246" spans="2:63" customFormat="1" x14ac:dyDescent="0.25">
      <c r="B246" s="72"/>
      <c r="C246" s="72"/>
      <c r="D246" s="51" t="s">
        <v>276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72"/>
      <c r="AM246" s="72"/>
      <c r="AN246" s="72"/>
      <c r="AO246" s="72"/>
      <c r="AP246" s="72"/>
      <c r="AQ246" s="72"/>
      <c r="AR246" s="72"/>
      <c r="AS246" s="72"/>
      <c r="AT246" s="72"/>
      <c r="AU246" s="72"/>
      <c r="AV246" s="72"/>
      <c r="AW246" s="72"/>
      <c r="AX246" s="72"/>
      <c r="AY246" s="72"/>
      <c r="AZ246" s="72"/>
      <c r="BA246" s="72"/>
      <c r="BB246" s="72"/>
      <c r="BC246" s="72"/>
      <c r="BD246" s="72"/>
      <c r="BE246" s="72"/>
      <c r="BF246" s="72"/>
      <c r="BG246" s="72"/>
      <c r="BH246" s="72"/>
      <c r="BI246" s="72"/>
      <c r="BJ246" s="72"/>
      <c r="BK246" s="72"/>
    </row>
    <row r="247" spans="2:63" customFormat="1" x14ac:dyDescent="0.25">
      <c r="B247" s="72"/>
      <c r="C247" s="72"/>
      <c r="D247" s="38" t="s">
        <v>661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72"/>
      <c r="AM247" s="72"/>
      <c r="AN247" s="72"/>
      <c r="AO247" s="72"/>
      <c r="AP247" s="72"/>
      <c r="AQ247" s="72"/>
      <c r="AR247" s="72"/>
      <c r="AS247" s="72"/>
      <c r="AT247" s="72"/>
      <c r="AU247" s="72"/>
      <c r="AV247" s="72"/>
      <c r="AW247" s="72"/>
      <c r="AX247" s="72"/>
      <c r="AY247" s="72"/>
      <c r="AZ247" s="72"/>
      <c r="BA247" s="72"/>
      <c r="BB247" s="72"/>
      <c r="BC247" s="72"/>
      <c r="BD247" s="72"/>
      <c r="BE247" s="72"/>
      <c r="BF247" s="72"/>
      <c r="BG247" s="72"/>
      <c r="BH247" s="72"/>
      <c r="BI247" s="72"/>
      <c r="BJ247" s="72"/>
      <c r="BK247" s="72"/>
    </row>
    <row r="248" spans="2:63" customFormat="1" x14ac:dyDescent="0.25">
      <c r="B248" s="72"/>
      <c r="C248" s="72"/>
      <c r="D248" s="51" t="s">
        <v>328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65"/>
      <c r="AD248" s="47"/>
      <c r="AE248" s="47"/>
      <c r="AF248" s="47"/>
      <c r="AG248" s="47"/>
      <c r="AH248" s="47"/>
      <c r="AI248" s="47"/>
      <c r="AJ248" s="47"/>
      <c r="AK248" s="47"/>
      <c r="AL248" s="72"/>
      <c r="AM248" s="72"/>
      <c r="AN248" s="72"/>
      <c r="AO248" s="72"/>
      <c r="AP248" s="72"/>
      <c r="AQ248" s="72"/>
      <c r="AR248" s="72"/>
      <c r="AS248" s="72"/>
      <c r="AT248" s="72"/>
      <c r="AU248" s="72"/>
      <c r="AV248" s="72"/>
      <c r="AW248" s="72"/>
      <c r="AX248" s="72"/>
      <c r="AY248" s="72"/>
      <c r="AZ248" s="72"/>
      <c r="BA248" s="72"/>
      <c r="BB248" s="72"/>
      <c r="BC248" s="72"/>
      <c r="BD248" s="72"/>
      <c r="BE248" s="72"/>
      <c r="BF248" s="72"/>
      <c r="BG248" s="72"/>
      <c r="BH248" s="72"/>
      <c r="BI248" s="72"/>
      <c r="BJ248" s="72"/>
      <c r="BK248" s="72"/>
    </row>
    <row r="249" spans="2:63" customFormat="1" x14ac:dyDescent="0.25">
      <c r="B249" s="72"/>
      <c r="C249" s="72"/>
      <c r="D249" s="51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65"/>
      <c r="AD249" s="47"/>
      <c r="AE249" s="47"/>
      <c r="AF249" s="47"/>
      <c r="AG249" s="47"/>
      <c r="AH249" s="47"/>
      <c r="AI249" s="47"/>
      <c r="AJ249" s="47"/>
      <c r="AK249" s="47"/>
      <c r="AL249" s="72"/>
      <c r="AM249" s="72"/>
      <c r="AN249" s="72"/>
      <c r="AO249" s="72"/>
      <c r="AP249" s="72"/>
      <c r="AQ249" s="72"/>
      <c r="AR249" s="72"/>
      <c r="AS249" s="72"/>
      <c r="AT249" s="72"/>
      <c r="AU249" s="72"/>
      <c r="AV249" s="72"/>
      <c r="AW249" s="72"/>
      <c r="AX249" s="72"/>
      <c r="AY249" s="72"/>
      <c r="AZ249" s="72"/>
      <c r="BA249" s="72"/>
      <c r="BB249" s="72"/>
      <c r="BC249" s="72"/>
      <c r="BD249" s="72"/>
      <c r="BE249" s="72"/>
      <c r="BF249" s="72"/>
      <c r="BG249" s="72"/>
      <c r="BH249" s="72"/>
      <c r="BI249" s="72"/>
      <c r="BJ249" s="72"/>
      <c r="BK249" s="72"/>
    </row>
    <row r="250" spans="2:63" customFormat="1" x14ac:dyDescent="0.25">
      <c r="B250" s="72"/>
      <c r="C250" s="72"/>
      <c r="D250" s="51" t="s">
        <v>357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65"/>
      <c r="AD250" s="47"/>
      <c r="AE250" s="47"/>
      <c r="AF250" s="47"/>
      <c r="AG250" s="47"/>
      <c r="AH250" s="47"/>
      <c r="AI250" s="47"/>
      <c r="AJ250" s="47"/>
      <c r="AK250" s="47"/>
      <c r="AL250" s="72"/>
      <c r="AM250" s="72"/>
      <c r="AN250" s="72"/>
      <c r="AO250" s="72"/>
      <c r="AP250" s="72"/>
      <c r="AQ250" s="72"/>
      <c r="AR250" s="72"/>
      <c r="AS250" s="72"/>
      <c r="AT250" s="72"/>
      <c r="AU250" s="72"/>
      <c r="AV250" s="72"/>
      <c r="AW250" s="72"/>
      <c r="AX250" s="72"/>
      <c r="AY250" s="72"/>
      <c r="AZ250" s="72"/>
      <c r="BA250" s="72"/>
      <c r="BB250" s="72"/>
      <c r="BC250" s="72"/>
      <c r="BD250" s="72"/>
      <c r="BE250" s="72"/>
      <c r="BF250" s="72"/>
      <c r="BG250" s="72"/>
      <c r="BH250" s="72"/>
      <c r="BI250" s="72"/>
      <c r="BJ250" s="72"/>
      <c r="BK250" s="72"/>
    </row>
    <row r="251" spans="2:63" customFormat="1" x14ac:dyDescent="0.25">
      <c r="B251" s="72"/>
      <c r="C251" s="72"/>
      <c r="D251" s="51" t="s">
        <v>337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65"/>
      <c r="AD251" s="47"/>
      <c r="AE251" s="47"/>
      <c r="AF251" s="47"/>
      <c r="AG251" s="47"/>
      <c r="AH251" s="47"/>
      <c r="AI251" s="47"/>
      <c r="AJ251" s="47"/>
      <c r="AK251" s="47"/>
      <c r="AL251" s="72"/>
      <c r="AM251" s="72"/>
      <c r="AN251" s="72"/>
      <c r="AO251" s="72"/>
      <c r="AP251" s="72"/>
      <c r="AQ251" s="72"/>
      <c r="AR251" s="72"/>
      <c r="AS251" s="72"/>
      <c r="AT251" s="72"/>
      <c r="AU251" s="72"/>
      <c r="AV251" s="72"/>
      <c r="AW251" s="72"/>
      <c r="AX251" s="72"/>
      <c r="AY251" s="72"/>
      <c r="AZ251" s="72"/>
      <c r="BA251" s="72"/>
      <c r="BB251" s="72"/>
      <c r="BC251" s="72"/>
      <c r="BD251" s="72"/>
      <c r="BE251" s="72"/>
      <c r="BF251" s="72"/>
      <c r="BG251" s="72"/>
      <c r="BH251" s="72"/>
      <c r="BI251" s="72"/>
      <c r="BJ251" s="72"/>
      <c r="BK251" s="72"/>
    </row>
    <row r="252" spans="2:63" x14ac:dyDescent="0.25">
      <c r="D252" s="52" t="s">
        <v>374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</row>
    <row r="253" spans="2:63" x14ac:dyDescent="0.25">
      <c r="D253" s="51" t="s">
        <v>330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</row>
    <row r="254" spans="2:63" x14ac:dyDescent="0.25">
      <c r="D254" s="75" t="s">
        <v>358</v>
      </c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</row>
    <row r="255" spans="2:63" x14ac:dyDescent="0.25">
      <c r="D255" s="75" t="s">
        <v>441</v>
      </c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</row>
    <row r="256" spans="2:63" x14ac:dyDescent="0.25">
      <c r="D256" s="75" t="s">
        <v>534</v>
      </c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</row>
    <row r="257" spans="4:37" x14ac:dyDescent="0.25">
      <c r="D257" s="77" t="s">
        <v>713</v>
      </c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</row>
    <row r="258" spans="4:37" x14ac:dyDescent="0.25">
      <c r="D258" s="77" t="s">
        <v>359</v>
      </c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</row>
    <row r="259" spans="4:37" x14ac:dyDescent="0.25">
      <c r="D259" s="77" t="s">
        <v>714</v>
      </c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</row>
    <row r="260" spans="4:37" x14ac:dyDescent="0.25">
      <c r="D260" s="51" t="s">
        <v>574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</row>
    <row r="261" spans="4:37" x14ac:dyDescent="0.25">
      <c r="D261" s="51" t="s">
        <v>545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</row>
    <row r="262" spans="4:37" x14ac:dyDescent="0.25">
      <c r="D262" s="51" t="s">
        <v>546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</row>
    <row r="263" spans="4:37" x14ac:dyDescent="0.25">
      <c r="D263" s="51" t="s">
        <v>576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</row>
    <row r="264" spans="4:37" x14ac:dyDescent="0.25">
      <c r="D264" s="51" t="s">
        <v>372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</row>
    <row r="265" spans="4:37" x14ac:dyDescent="0.25">
      <c r="D265" s="51" t="s">
        <v>480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</row>
    <row r="266" spans="4:37" x14ac:dyDescent="0.25">
      <c r="D266" s="51" t="s">
        <v>481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</row>
    <row r="267" spans="4:37" x14ac:dyDescent="0.25">
      <c r="D267" s="51" t="s">
        <v>277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</row>
    <row r="268" spans="4:37" x14ac:dyDescent="0.25">
      <c r="D268" s="51" t="s">
        <v>482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</row>
    <row r="269" spans="4:37" x14ac:dyDescent="0.25">
      <c r="D269" s="51" t="s">
        <v>331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</row>
    <row r="270" spans="4:37" x14ac:dyDescent="0.25">
      <c r="D270" s="51" t="s">
        <v>483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</row>
    <row r="271" spans="4:37" x14ac:dyDescent="0.25">
      <c r="D271" s="51" t="s">
        <v>335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</row>
    <row r="272" spans="4:37" x14ac:dyDescent="0.25">
      <c r="D272" s="51" t="s">
        <v>580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</row>
    <row r="273" spans="4:37" x14ac:dyDescent="0.25">
      <c r="D273" s="51" t="s">
        <v>536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</row>
    <row r="274" spans="4:37" x14ac:dyDescent="0.25">
      <c r="D274" s="38" t="s">
        <v>663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</row>
    <row r="275" spans="4:37" x14ac:dyDescent="0.25">
      <c r="D275" s="51" t="s">
        <v>340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</row>
    <row r="276" spans="4:37" x14ac:dyDescent="0.25">
      <c r="D276" s="51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</row>
    <row r="277" spans="4:37" x14ac:dyDescent="0.25">
      <c r="D277" s="51" t="s">
        <v>494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</row>
    <row r="278" spans="4:37" x14ac:dyDescent="0.25">
      <c r="D278" s="51" t="s">
        <v>640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</row>
    <row r="279" spans="4:37" x14ac:dyDescent="0.25">
      <c r="D279" s="51" t="s">
        <v>664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</row>
    <row r="280" spans="4:37" x14ac:dyDescent="0.25">
      <c r="D280" s="51" t="s">
        <v>665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</row>
    <row r="281" spans="4:37" x14ac:dyDescent="0.25">
      <c r="D281" s="51" t="s">
        <v>666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</row>
    <row r="283" spans="4:37" x14ac:dyDescent="0.25">
      <c r="D283" s="72" t="s">
        <v>1359</v>
      </c>
    </row>
    <row r="326" spans="2:4" x14ac:dyDescent="0.25">
      <c r="B326" s="44">
        <v>0</v>
      </c>
      <c r="D326" s="62" t="s">
        <v>1366</v>
      </c>
    </row>
    <row r="327" spans="2:4" x14ac:dyDescent="0.25">
      <c r="D327" s="54" t="s">
        <v>301</v>
      </c>
    </row>
    <row r="329" spans="2:4" x14ac:dyDescent="0.25">
      <c r="D329" s="72" t="s">
        <v>36</v>
      </c>
    </row>
    <row r="332" spans="2:4" x14ac:dyDescent="0.25">
      <c r="D332" s="72" t="s">
        <v>1360</v>
      </c>
    </row>
    <row r="357" spans="4:22" x14ac:dyDescent="0.25">
      <c r="D357" s="72" t="s">
        <v>267</v>
      </c>
    </row>
    <row r="358" spans="4:22" x14ac:dyDescent="0.25">
      <c r="D358" s="46" t="s">
        <v>1361</v>
      </c>
      <c r="M358" s="72" t="s">
        <v>1362</v>
      </c>
      <c r="V358" s="46" t="s">
        <v>1363</v>
      </c>
    </row>
    <row r="360" spans="4:22" x14ac:dyDescent="0.25">
      <c r="D360" s="72" t="s">
        <v>1367</v>
      </c>
    </row>
    <row r="447" spans="2:4" x14ac:dyDescent="0.25">
      <c r="B447" s="45">
        <v>0</v>
      </c>
      <c r="D447" s="46" t="s">
        <v>1373</v>
      </c>
    </row>
    <row r="448" spans="2:4" x14ac:dyDescent="0.25">
      <c r="D448" s="54" t="s">
        <v>302</v>
      </c>
    </row>
    <row r="450" spans="4:4" x14ac:dyDescent="0.25">
      <c r="D450" s="72" t="s">
        <v>36</v>
      </c>
    </row>
    <row r="451" spans="4:4" x14ac:dyDescent="0.25">
      <c r="D451" s="49" t="s">
        <v>1390</v>
      </c>
    </row>
    <row r="453" spans="4:4" x14ac:dyDescent="0.25">
      <c r="D453" s="72" t="s">
        <v>1364</v>
      </c>
    </row>
    <row r="540" spans="4:4" x14ac:dyDescent="0.25">
      <c r="D540" s="72" t="s">
        <v>1368</v>
      </c>
    </row>
    <row r="553" spans="4:4" x14ac:dyDescent="0.25">
      <c r="D553" s="72" t="s">
        <v>1369</v>
      </c>
    </row>
    <row r="579" spans="4:52" x14ac:dyDescent="0.25">
      <c r="AN579" s="72" t="s">
        <v>267</v>
      </c>
    </row>
    <row r="580" spans="4:52" x14ac:dyDescent="0.25">
      <c r="AN580" s="46" t="s">
        <v>1374</v>
      </c>
      <c r="AW580" s="72">
        <v>2</v>
      </c>
      <c r="AZ580" s="72">
        <v>1</v>
      </c>
    </row>
    <row r="582" spans="4:52" x14ac:dyDescent="0.25">
      <c r="D582" s="51" t="s">
        <v>1338</v>
      </c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</row>
    <row r="583" spans="4:52" x14ac:dyDescent="0.25">
      <c r="D583" s="51" t="s">
        <v>1391</v>
      </c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</row>
    <row r="584" spans="4:52" x14ac:dyDescent="0.25">
      <c r="D584" s="51" t="s">
        <v>264</v>
      </c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</row>
    <row r="585" spans="4:52" x14ac:dyDescent="0.25">
      <c r="D585" s="51" t="s">
        <v>275</v>
      </c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</row>
    <row r="586" spans="4:52" x14ac:dyDescent="0.25">
      <c r="D586" s="51" t="s">
        <v>271</v>
      </c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</row>
    <row r="587" spans="4:52" x14ac:dyDescent="0.25">
      <c r="D587" s="51" t="s">
        <v>1392</v>
      </c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</row>
    <row r="589" spans="4:52" x14ac:dyDescent="0.25">
      <c r="D589" s="52" t="s">
        <v>333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</row>
    <row r="590" spans="4:52" x14ac:dyDescent="0.25">
      <c r="D590" s="52" t="s">
        <v>312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</row>
    <row r="591" spans="4:52" x14ac:dyDescent="0.25">
      <c r="D591" s="52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</row>
    <row r="592" spans="4:52" x14ac:dyDescent="0.25">
      <c r="D592" s="52" t="s">
        <v>265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</row>
    <row r="593" spans="4:40" x14ac:dyDescent="0.25">
      <c r="D593" s="52" t="s">
        <v>280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</row>
    <row r="594" spans="4:40" x14ac:dyDescent="0.25">
      <c r="D594" s="52" t="s">
        <v>726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</row>
    <row r="595" spans="4:40" x14ac:dyDescent="0.25">
      <c r="D595" s="52" t="s">
        <v>1393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</row>
    <row r="596" spans="4:40" x14ac:dyDescent="0.25">
      <c r="D596" s="52" t="s">
        <v>1394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</row>
    <row r="597" spans="4:40" x14ac:dyDescent="0.25">
      <c r="D597" s="52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</row>
    <row r="598" spans="4:40" x14ac:dyDescent="0.25">
      <c r="D598" s="52" t="s">
        <v>261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</row>
    <row r="599" spans="4:40" x14ac:dyDescent="0.25">
      <c r="D599" s="52" t="s">
        <v>262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</row>
    <row r="600" spans="4:40" x14ac:dyDescent="0.25">
      <c r="D600" s="52" t="s">
        <v>334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</row>
    <row r="602" spans="4:40" x14ac:dyDescent="0.25">
      <c r="D602" s="72" t="s">
        <v>1369</v>
      </c>
    </row>
    <row r="617" spans="4:4" x14ac:dyDescent="0.25">
      <c r="D617" s="46" t="s">
        <v>1105</v>
      </c>
    </row>
    <row r="619" spans="4:4" x14ac:dyDescent="0.25">
      <c r="D619" s="72" t="s">
        <v>1369</v>
      </c>
    </row>
    <row r="658" spans="2:4" x14ac:dyDescent="0.25">
      <c r="B658" s="45">
        <v>0</v>
      </c>
      <c r="D658" s="46" t="s">
        <v>1377</v>
      </c>
    </row>
    <row r="659" spans="2:4" x14ac:dyDescent="0.25">
      <c r="D659" s="54" t="s">
        <v>302</v>
      </c>
    </row>
    <row r="661" spans="2:4" x14ac:dyDescent="0.25">
      <c r="D661" s="72" t="s">
        <v>1372</v>
      </c>
    </row>
    <row r="694" spans="39:48" x14ac:dyDescent="0.25">
      <c r="AM694" s="72" t="s">
        <v>479</v>
      </c>
      <c r="AV694" s="72" t="s">
        <v>1388</v>
      </c>
    </row>
    <row r="714" spans="4:4" x14ac:dyDescent="0.25">
      <c r="D714" s="72" t="s">
        <v>1389</v>
      </c>
    </row>
    <row r="758" spans="2:4" x14ac:dyDescent="0.25">
      <c r="B758" s="45">
        <v>0</v>
      </c>
      <c r="D758" s="46" t="s">
        <v>1385</v>
      </c>
    </row>
    <row r="759" spans="2:4" x14ac:dyDescent="0.25">
      <c r="D759" s="54" t="s">
        <v>301</v>
      </c>
    </row>
    <row r="761" spans="2:4" x14ac:dyDescent="0.25">
      <c r="D761" s="72" t="s">
        <v>36</v>
      </c>
    </row>
    <row r="764" spans="2:4" x14ac:dyDescent="0.25">
      <c r="D764" s="72" t="s">
        <v>1378</v>
      </c>
    </row>
    <row r="844" spans="2:4" x14ac:dyDescent="0.25">
      <c r="B844" s="45">
        <v>0</v>
      </c>
      <c r="D844" s="46" t="s">
        <v>1383</v>
      </c>
    </row>
    <row r="845" spans="2:4" x14ac:dyDescent="0.25">
      <c r="D845" s="54" t="s">
        <v>302</v>
      </c>
    </row>
    <row r="847" spans="2:4" x14ac:dyDescent="0.25">
      <c r="D847" s="72" t="s">
        <v>1379</v>
      </c>
    </row>
    <row r="894" spans="4:4" x14ac:dyDescent="0.25">
      <c r="D894" s="72" t="s">
        <v>307</v>
      </c>
    </row>
    <row r="895" spans="4:4" x14ac:dyDescent="0.25">
      <c r="D895" s="72" t="s">
        <v>1380</v>
      </c>
    </row>
    <row r="896" spans="4:4" x14ac:dyDescent="0.25">
      <c r="D896" s="72" t="s">
        <v>1381</v>
      </c>
    </row>
    <row r="898" spans="4:4" x14ac:dyDescent="0.25">
      <c r="D898" s="72" t="s">
        <v>1387</v>
      </c>
    </row>
    <row r="914" spans="4:4" x14ac:dyDescent="0.25">
      <c r="D914" s="72" t="s">
        <v>1387</v>
      </c>
    </row>
    <row r="970" spans="2:4" x14ac:dyDescent="0.25">
      <c r="B970" s="44">
        <v>0</v>
      </c>
      <c r="D970" s="46" t="s">
        <v>1448</v>
      </c>
    </row>
    <row r="971" spans="2:4" x14ac:dyDescent="0.25">
      <c r="D971" s="54" t="s">
        <v>301</v>
      </c>
    </row>
    <row r="972" spans="2:4" x14ac:dyDescent="0.25">
      <c r="D972" s="50" t="s">
        <v>35</v>
      </c>
    </row>
    <row r="1056" spans="2:4" x14ac:dyDescent="0.25">
      <c r="B1056" s="43">
        <v>0</v>
      </c>
      <c r="D1056" s="46" t="s">
        <v>495</v>
      </c>
    </row>
    <row r="1057" spans="4:4" x14ac:dyDescent="0.25">
      <c r="D1057" s="54" t="s">
        <v>303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4033D-5F2E-4F55-B92F-D4DF1BCE146E}">
  <sheetPr codeName="Sheet71"/>
  <dimension ref="A2:J33"/>
  <sheetViews>
    <sheetView topLeftCell="A22" workbookViewId="0">
      <selection activeCell="B30" sqref="B30"/>
    </sheetView>
  </sheetViews>
  <sheetFormatPr defaultRowHeight="15" x14ac:dyDescent="0.25"/>
  <cols>
    <col min="1" max="1" width="9" style="133" bestFit="1" customWidth="1"/>
    <col min="2" max="2" width="40" style="133" customWidth="1"/>
    <col min="3" max="3" width="16" style="133" bestFit="1" customWidth="1"/>
    <col min="4" max="4" width="17" style="133" bestFit="1" customWidth="1"/>
    <col min="5" max="5" width="17.5703125" style="133" bestFit="1" customWidth="1"/>
    <col min="6" max="6" width="10.42578125" style="133" bestFit="1" customWidth="1"/>
    <col min="7" max="7" width="10.5703125" style="133" bestFit="1" customWidth="1"/>
    <col min="8" max="8" width="8.28515625" style="133" bestFit="1" customWidth="1"/>
    <col min="9" max="9" width="7.5703125" style="133" bestFit="1" customWidth="1"/>
    <col min="10" max="10" width="10" style="133" bestFit="1" customWidth="1"/>
    <col min="11" max="16384" width="9.140625" style="133"/>
  </cols>
  <sheetData>
    <row r="2" spans="1:10" ht="18.75" x14ac:dyDescent="0.25">
      <c r="A2" s="289" t="s">
        <v>1333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1332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68" t="s">
        <v>856</v>
      </c>
      <c r="B6" s="68" t="s">
        <v>858</v>
      </c>
      <c r="C6" s="68" t="s">
        <v>332</v>
      </c>
      <c r="D6" s="68" t="s">
        <v>315</v>
      </c>
      <c r="E6" s="68" t="s">
        <v>274</v>
      </c>
      <c r="F6" s="83">
        <v>45048.363888888998</v>
      </c>
      <c r="G6" s="83">
        <v>45484.363888888998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881</v>
      </c>
      <c r="B7" s="67" t="s">
        <v>883</v>
      </c>
      <c r="C7" s="67" t="s">
        <v>320</v>
      </c>
      <c r="D7" s="67" t="s">
        <v>315</v>
      </c>
      <c r="E7" s="67" t="s">
        <v>274</v>
      </c>
      <c r="F7" s="85">
        <v>45048.486805556</v>
      </c>
      <c r="G7" s="85">
        <v>45484.361805556</v>
      </c>
      <c r="H7" s="67" t="s">
        <v>23</v>
      </c>
      <c r="I7" s="67" t="s">
        <v>18</v>
      </c>
      <c r="J7" s="67" t="s">
        <v>260</v>
      </c>
    </row>
    <row r="8" spans="1:10" ht="60" x14ac:dyDescent="0.25">
      <c r="A8" s="68" t="s">
        <v>902</v>
      </c>
      <c r="B8" s="68" t="s">
        <v>903</v>
      </c>
      <c r="C8" s="68" t="s">
        <v>463</v>
      </c>
      <c r="D8" s="68" t="s">
        <v>315</v>
      </c>
      <c r="E8" s="68" t="s">
        <v>274</v>
      </c>
      <c r="F8" s="83">
        <v>45048.673611111</v>
      </c>
      <c r="G8" s="83">
        <v>45484.340277777999</v>
      </c>
      <c r="H8" s="68" t="s">
        <v>23</v>
      </c>
      <c r="I8" s="68" t="s">
        <v>18</v>
      </c>
      <c r="J8" s="68" t="s">
        <v>260</v>
      </c>
    </row>
    <row r="9" spans="1:10" ht="90" x14ac:dyDescent="0.25">
      <c r="A9" s="61" t="s">
        <v>917</v>
      </c>
      <c r="B9" s="61" t="s">
        <v>918</v>
      </c>
      <c r="C9" s="61" t="s">
        <v>439</v>
      </c>
      <c r="D9" s="61" t="s">
        <v>315</v>
      </c>
      <c r="E9" s="61" t="s">
        <v>274</v>
      </c>
      <c r="F9" s="79">
        <v>45049.345833332998</v>
      </c>
      <c r="G9" s="79">
        <v>45484.345833332998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926</v>
      </c>
      <c r="B10" s="58" t="s">
        <v>925</v>
      </c>
      <c r="C10" s="58" t="s">
        <v>439</v>
      </c>
      <c r="D10" s="58" t="s">
        <v>315</v>
      </c>
      <c r="E10" s="58" t="s">
        <v>274</v>
      </c>
      <c r="F10" s="80">
        <v>45049.377083332998</v>
      </c>
      <c r="G10" s="80">
        <v>45484.335416667003</v>
      </c>
      <c r="H10" s="58" t="s">
        <v>23</v>
      </c>
      <c r="I10" s="58" t="s">
        <v>18</v>
      </c>
      <c r="J10" s="58" t="s">
        <v>260</v>
      </c>
    </row>
    <row r="11" spans="1:10" ht="60" x14ac:dyDescent="0.25">
      <c r="A11" s="61" t="s">
        <v>932</v>
      </c>
      <c r="B11" s="61" t="s">
        <v>929</v>
      </c>
      <c r="C11" s="61" t="s">
        <v>463</v>
      </c>
      <c r="D11" s="61" t="s">
        <v>315</v>
      </c>
      <c r="E11" s="61" t="s">
        <v>274</v>
      </c>
      <c r="F11" s="79">
        <v>45049.397222222004</v>
      </c>
      <c r="G11" s="79">
        <v>45484.355555556001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1001</v>
      </c>
      <c r="B12" s="58" t="s">
        <v>1002</v>
      </c>
      <c r="C12" s="58" t="s">
        <v>320</v>
      </c>
      <c r="D12" s="58" t="s">
        <v>315</v>
      </c>
      <c r="E12" s="58" t="s">
        <v>274</v>
      </c>
      <c r="F12" s="80">
        <v>45050.385416666999</v>
      </c>
      <c r="G12" s="80">
        <v>45484.34375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1024</v>
      </c>
      <c r="B13" s="61" t="s">
        <v>1026</v>
      </c>
      <c r="C13" s="61" t="s">
        <v>457</v>
      </c>
      <c r="D13" s="61" t="s">
        <v>315</v>
      </c>
      <c r="E13" s="61" t="s">
        <v>274</v>
      </c>
      <c r="F13" s="79">
        <v>45050.594444444003</v>
      </c>
      <c r="G13" s="79">
        <v>45484.344444444003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1032</v>
      </c>
      <c r="B14" s="58" t="s">
        <v>1034</v>
      </c>
      <c r="C14" s="58" t="s">
        <v>457</v>
      </c>
      <c r="D14" s="58" t="s">
        <v>315</v>
      </c>
      <c r="E14" s="58" t="s">
        <v>274</v>
      </c>
      <c r="F14" s="80">
        <v>45050.604166666999</v>
      </c>
      <c r="G14" s="80">
        <v>45484.354166666999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1073</v>
      </c>
      <c r="B15" s="61" t="s">
        <v>1074</v>
      </c>
      <c r="C15" s="61" t="s">
        <v>457</v>
      </c>
      <c r="D15" s="61" t="s">
        <v>315</v>
      </c>
      <c r="E15" s="61" t="s">
        <v>274</v>
      </c>
      <c r="F15" s="79">
        <v>45050.636805556001</v>
      </c>
      <c r="G15" s="79">
        <v>45484.345138889003</v>
      </c>
      <c r="H15" s="61" t="s">
        <v>23</v>
      </c>
      <c r="I15" s="61" t="s">
        <v>18</v>
      </c>
      <c r="J15" s="61" t="s">
        <v>260</v>
      </c>
    </row>
    <row r="16" spans="1:10" ht="105" x14ac:dyDescent="0.25">
      <c r="A16" s="58" t="s">
        <v>1117</v>
      </c>
      <c r="B16" s="58" t="s">
        <v>1277</v>
      </c>
      <c r="C16" s="58" t="s">
        <v>463</v>
      </c>
      <c r="D16" s="58" t="s">
        <v>315</v>
      </c>
      <c r="E16" s="58" t="s">
        <v>274</v>
      </c>
      <c r="F16" s="80">
        <v>45051.410416667</v>
      </c>
      <c r="G16" s="80">
        <v>45484.368750000001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1130</v>
      </c>
      <c r="B17" s="61" t="s">
        <v>685</v>
      </c>
      <c r="C17" s="61" t="s">
        <v>439</v>
      </c>
      <c r="D17" s="61" t="s">
        <v>315</v>
      </c>
      <c r="E17" s="61" t="s">
        <v>274</v>
      </c>
      <c r="F17" s="79">
        <v>45051.434722222002</v>
      </c>
      <c r="G17" s="79">
        <v>45484.351388889001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1144</v>
      </c>
      <c r="B18" s="58" t="s">
        <v>1146</v>
      </c>
      <c r="C18" s="58" t="s">
        <v>439</v>
      </c>
      <c r="D18" s="58" t="s">
        <v>315</v>
      </c>
      <c r="E18" s="58" t="s">
        <v>274</v>
      </c>
      <c r="F18" s="80">
        <v>45051.466666667002</v>
      </c>
      <c r="G18" s="80">
        <v>45484.341666667002</v>
      </c>
      <c r="H18" s="58" t="s">
        <v>23</v>
      </c>
      <c r="I18" s="58" t="s">
        <v>18</v>
      </c>
      <c r="J18" s="58" t="s">
        <v>260</v>
      </c>
    </row>
    <row r="19" spans="1:10" ht="90" x14ac:dyDescent="0.25">
      <c r="A19" s="63" t="s">
        <v>1273</v>
      </c>
      <c r="B19" s="63" t="s">
        <v>1272</v>
      </c>
      <c r="C19" s="63" t="s">
        <v>463</v>
      </c>
      <c r="D19" s="63" t="s">
        <v>315</v>
      </c>
      <c r="E19" s="63" t="s">
        <v>274</v>
      </c>
      <c r="F19" s="86">
        <v>45051.561805555997</v>
      </c>
      <c r="G19" s="86">
        <v>45484.353472221999</v>
      </c>
      <c r="H19" s="63" t="s">
        <v>23</v>
      </c>
      <c r="I19" s="63" t="s">
        <v>18</v>
      </c>
      <c r="J19" s="63" t="s">
        <v>255</v>
      </c>
    </row>
    <row r="20" spans="1:10" ht="270" x14ac:dyDescent="0.25">
      <c r="A20" s="55"/>
      <c r="B20" s="55"/>
      <c r="C20" s="63" t="s">
        <v>1117</v>
      </c>
      <c r="D20" s="63" t="s">
        <v>1277</v>
      </c>
      <c r="E20" s="55"/>
      <c r="F20" s="82"/>
      <c r="G20" s="82"/>
      <c r="H20" s="55"/>
      <c r="I20" s="55"/>
      <c r="J20" s="55"/>
    </row>
    <row r="21" spans="1:10" ht="45" x14ac:dyDescent="0.25">
      <c r="A21" s="58" t="s">
        <v>1223</v>
      </c>
      <c r="B21" s="58" t="s">
        <v>1224</v>
      </c>
      <c r="C21" s="58" t="s">
        <v>769</v>
      </c>
      <c r="D21" s="58" t="s">
        <v>315</v>
      </c>
      <c r="E21" s="58" t="s">
        <v>274</v>
      </c>
      <c r="F21" s="80">
        <v>45051.633333332997</v>
      </c>
      <c r="G21" s="80">
        <v>45484.341666667002</v>
      </c>
      <c r="H21" s="58" t="s">
        <v>23</v>
      </c>
      <c r="I21" s="58" t="s">
        <v>18</v>
      </c>
      <c r="J21" s="58" t="s">
        <v>260</v>
      </c>
    </row>
    <row r="22" spans="1:10" ht="45" x14ac:dyDescent="0.25">
      <c r="A22" s="61" t="s">
        <v>1281</v>
      </c>
      <c r="B22" s="61" t="s">
        <v>1283</v>
      </c>
      <c r="C22" s="61" t="s">
        <v>270</v>
      </c>
      <c r="D22" s="61" t="s">
        <v>315</v>
      </c>
      <c r="E22" s="61" t="s">
        <v>274</v>
      </c>
      <c r="F22" s="79">
        <v>45054.419444444</v>
      </c>
      <c r="G22" s="79">
        <v>45484.377777777998</v>
      </c>
      <c r="H22" s="61" t="s">
        <v>23</v>
      </c>
      <c r="I22" s="61" t="s">
        <v>18</v>
      </c>
      <c r="J22" s="61" t="s">
        <v>260</v>
      </c>
    </row>
    <row r="23" spans="1:10" ht="45" x14ac:dyDescent="0.25">
      <c r="A23" s="58" t="s">
        <v>1301</v>
      </c>
      <c r="B23" s="58" t="s">
        <v>1303</v>
      </c>
      <c r="C23" s="58" t="s">
        <v>660</v>
      </c>
      <c r="D23" s="58" t="s">
        <v>315</v>
      </c>
      <c r="E23" s="58" t="s">
        <v>274</v>
      </c>
      <c r="F23" s="80">
        <v>45054.455555556</v>
      </c>
      <c r="G23" s="80">
        <v>45484.413888889001</v>
      </c>
      <c r="H23" s="58" t="s">
        <v>23</v>
      </c>
      <c r="I23" s="58" t="s">
        <v>18</v>
      </c>
      <c r="J23" s="58" t="s">
        <v>260</v>
      </c>
    </row>
    <row r="25" spans="1:10" x14ac:dyDescent="0.25">
      <c r="A25" s="68" t="s">
        <v>1335</v>
      </c>
      <c r="B25" s="68" t="s">
        <v>1336</v>
      </c>
      <c r="C25" s="68"/>
      <c r="D25" s="68"/>
      <c r="E25" s="68"/>
      <c r="F25" s="83"/>
      <c r="G25" s="83"/>
      <c r="H25" s="68"/>
      <c r="I25" s="68"/>
      <c r="J25" s="68" t="s">
        <v>324</v>
      </c>
    </row>
    <row r="26" spans="1:10" ht="75" x14ac:dyDescent="0.25">
      <c r="A26" s="57" t="s">
        <v>1350</v>
      </c>
      <c r="B26" s="135" t="s">
        <v>1351</v>
      </c>
      <c r="C26" s="135"/>
      <c r="D26" s="135"/>
      <c r="E26" s="135"/>
      <c r="F26" s="136"/>
      <c r="G26" s="136"/>
      <c r="H26" s="135"/>
      <c r="I26" s="135"/>
      <c r="J26" s="135" t="s">
        <v>324</v>
      </c>
    </row>
    <row r="27" spans="1:10" x14ac:dyDescent="0.25">
      <c r="A27" s="137" t="s">
        <v>1365</v>
      </c>
      <c r="B27" s="137" t="s">
        <v>1360</v>
      </c>
      <c r="C27" s="137"/>
      <c r="D27" s="137"/>
      <c r="E27" s="137"/>
      <c r="F27" s="138"/>
      <c r="G27" s="138"/>
      <c r="H27" s="137"/>
      <c r="I27" s="137"/>
      <c r="J27" s="137" t="s">
        <v>324</v>
      </c>
    </row>
    <row r="28" spans="1:10" x14ac:dyDescent="0.25">
      <c r="A28" s="57" t="s">
        <v>1371</v>
      </c>
      <c r="B28" s="135" t="s">
        <v>1370</v>
      </c>
      <c r="C28" s="135"/>
      <c r="D28" s="135"/>
      <c r="E28" s="135"/>
      <c r="F28" s="136"/>
      <c r="G28" s="136"/>
      <c r="H28" s="135"/>
      <c r="I28" s="135"/>
      <c r="J28" s="135" t="s">
        <v>324</v>
      </c>
    </row>
    <row r="29" spans="1:10" ht="45" x14ac:dyDescent="0.25">
      <c r="A29" s="57" t="s">
        <v>1375</v>
      </c>
      <c r="B29" s="135" t="s">
        <v>1376</v>
      </c>
      <c r="C29" s="135"/>
      <c r="D29" s="135"/>
      <c r="E29" s="135"/>
      <c r="F29" s="136"/>
      <c r="G29" s="136"/>
      <c r="H29" s="135"/>
      <c r="I29" s="135"/>
      <c r="J29" s="135" t="s">
        <v>324</v>
      </c>
    </row>
    <row r="30" spans="1:10" ht="30" x14ac:dyDescent="0.25">
      <c r="A30" s="57" t="s">
        <v>1382</v>
      </c>
      <c r="B30" s="135" t="s">
        <v>1379</v>
      </c>
      <c r="C30" s="135"/>
      <c r="D30" s="135"/>
      <c r="E30" s="135"/>
      <c r="F30" s="136"/>
      <c r="G30" s="136"/>
      <c r="H30" s="135"/>
      <c r="I30" s="135"/>
      <c r="J30" s="135" t="s">
        <v>324</v>
      </c>
    </row>
    <row r="31" spans="1:10" x14ac:dyDescent="0.25">
      <c r="A31" s="63" t="s">
        <v>1384</v>
      </c>
      <c r="B31" s="63" t="s">
        <v>1386</v>
      </c>
      <c r="C31" s="63"/>
      <c r="D31" s="135"/>
      <c r="E31" s="135"/>
      <c r="F31" s="136"/>
      <c r="G31" s="136"/>
      <c r="H31" s="135"/>
      <c r="I31" s="135"/>
      <c r="J31" s="135" t="s">
        <v>324</v>
      </c>
    </row>
    <row r="32" spans="1:10" x14ac:dyDescent="0.25">
      <c r="A32" s="135"/>
      <c r="B32" s="135"/>
      <c r="C32" s="135"/>
      <c r="D32" s="135"/>
      <c r="E32" s="135"/>
      <c r="F32" s="136"/>
      <c r="G32" s="136"/>
      <c r="H32" s="135"/>
      <c r="I32" s="135"/>
      <c r="J32" s="135" t="s">
        <v>324</v>
      </c>
    </row>
    <row r="33" spans="1:10" x14ac:dyDescent="0.25">
      <c r="A33" s="135"/>
      <c r="B33" s="135"/>
      <c r="C33" s="135"/>
      <c r="D33" s="135"/>
      <c r="E33" s="135"/>
      <c r="F33" s="136"/>
      <c r="G33" s="136"/>
      <c r="H33" s="135"/>
      <c r="I33" s="135"/>
      <c r="J33" s="13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AEBE2-2E74-446D-AB87-F1AE3B7A7A51}">
  <sheetPr codeName="Sheet72"/>
  <dimension ref="B2:BW1159"/>
  <sheetViews>
    <sheetView topLeftCell="A249" workbookViewId="0">
      <selection activeCell="D225" sqref="D225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1105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1106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1107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1108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1448</v>
      </c>
    </row>
    <row r="56" spans="2:4" x14ac:dyDescent="0.25">
      <c r="D56" s="54" t="s">
        <v>302</v>
      </c>
    </row>
    <row r="58" spans="2:4" x14ac:dyDescent="0.25">
      <c r="D58" s="72" t="s">
        <v>1411</v>
      </c>
    </row>
    <row r="95" spans="4:4" x14ac:dyDescent="0.25">
      <c r="D95" s="72" t="s">
        <v>1431</v>
      </c>
    </row>
    <row r="135" spans="4:4" x14ac:dyDescent="0.25">
      <c r="D135" s="46" t="s">
        <v>1105</v>
      </c>
    </row>
    <row r="137" spans="4:4" x14ac:dyDescent="0.25">
      <c r="D137" s="72" t="s">
        <v>1449</v>
      </c>
    </row>
    <row r="185" spans="2:4" x14ac:dyDescent="0.25">
      <c r="B185" s="45">
        <v>0</v>
      </c>
      <c r="D185" s="62" t="s">
        <v>1417</v>
      </c>
    </row>
    <row r="186" spans="2:4" x14ac:dyDescent="0.25">
      <c r="D186" s="54" t="s">
        <v>301</v>
      </c>
    </row>
    <row r="188" spans="2:4" x14ac:dyDescent="0.25">
      <c r="D188" s="72" t="s">
        <v>1415</v>
      </c>
    </row>
    <row r="225" spans="2:4" x14ac:dyDescent="0.25">
      <c r="B225" s="45">
        <v>0</v>
      </c>
      <c r="D225" s="46" t="s">
        <v>1420</v>
      </c>
    </row>
    <row r="226" spans="2:4" x14ac:dyDescent="0.25">
      <c r="D226" s="54" t="s">
        <v>304</v>
      </c>
    </row>
    <row r="228" spans="2:4" x14ac:dyDescent="0.25">
      <c r="D228" s="72" t="s">
        <v>36</v>
      </c>
    </row>
    <row r="229" spans="2:4" x14ac:dyDescent="0.25">
      <c r="D229" s="49" t="s">
        <v>1429</v>
      </c>
    </row>
    <row r="231" spans="2:4" x14ac:dyDescent="0.25">
      <c r="D231" s="72" t="s">
        <v>1418</v>
      </c>
    </row>
    <row r="282" spans="4:21" x14ac:dyDescent="0.25">
      <c r="D282" s="46" t="s">
        <v>1422</v>
      </c>
    </row>
    <row r="284" spans="4:21" x14ac:dyDescent="0.25">
      <c r="D284" s="72" t="s">
        <v>309</v>
      </c>
    </row>
    <row r="285" spans="4:21" x14ac:dyDescent="0.25">
      <c r="D285" s="46" t="s">
        <v>1423</v>
      </c>
    </row>
    <row r="287" spans="4:21" x14ac:dyDescent="0.25">
      <c r="D287" s="51" t="s">
        <v>323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</row>
    <row r="288" spans="4:21" x14ac:dyDescent="0.25">
      <c r="D288" s="51" t="s">
        <v>1424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</row>
    <row r="289" spans="4:21" x14ac:dyDescent="0.25">
      <c r="D289" s="51" t="s">
        <v>422</v>
      </c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</row>
    <row r="290" spans="4:21" x14ac:dyDescent="0.25">
      <c r="D290" s="51" t="s">
        <v>329</v>
      </c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</row>
    <row r="291" spans="4:21" x14ac:dyDescent="0.25">
      <c r="D291" s="51" t="s">
        <v>1425</v>
      </c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</row>
    <row r="292" spans="4:21" x14ac:dyDescent="0.25">
      <c r="D292" s="51" t="s">
        <v>257</v>
      </c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</row>
    <row r="293" spans="4:21" x14ac:dyDescent="0.25">
      <c r="D293" s="51" t="s">
        <v>314</v>
      </c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</row>
    <row r="294" spans="4:21" x14ac:dyDescent="0.25">
      <c r="D294" s="51" t="s">
        <v>277</v>
      </c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</row>
    <row r="295" spans="4:21" x14ac:dyDescent="0.25">
      <c r="D295" s="51" t="s">
        <v>317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</row>
    <row r="296" spans="4:21" x14ac:dyDescent="0.25">
      <c r="D296" s="51" t="s">
        <v>318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</row>
    <row r="297" spans="4:21" x14ac:dyDescent="0.25">
      <c r="D297" s="51" t="s">
        <v>1426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</row>
    <row r="298" spans="4:21" x14ac:dyDescent="0.25">
      <c r="D298" s="51" t="s">
        <v>1427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</row>
    <row r="299" spans="4:21" x14ac:dyDescent="0.25">
      <c r="D299" s="51" t="s">
        <v>1428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</row>
    <row r="301" spans="4:21" x14ac:dyDescent="0.25">
      <c r="D301" s="72" t="s">
        <v>1430</v>
      </c>
    </row>
    <row r="347" spans="2:4" x14ac:dyDescent="0.25">
      <c r="B347" s="45">
        <v>0</v>
      </c>
      <c r="D347" s="46" t="s">
        <v>1434</v>
      </c>
    </row>
    <row r="348" spans="2:4" x14ac:dyDescent="0.25">
      <c r="D348" s="54" t="s">
        <v>304</v>
      </c>
    </row>
    <row r="350" spans="2:4" x14ac:dyDescent="0.25">
      <c r="D350" s="72" t="s">
        <v>1432</v>
      </c>
    </row>
    <row r="397" spans="4:4" x14ac:dyDescent="0.25">
      <c r="D397" s="72" t="s">
        <v>1435</v>
      </c>
    </row>
    <row r="435" spans="2:63" x14ac:dyDescent="0.25">
      <c r="AX435" s="72" t="s">
        <v>307</v>
      </c>
      <c r="BG435" s="72" t="s">
        <v>338</v>
      </c>
    </row>
    <row r="436" spans="2:63" x14ac:dyDescent="0.25">
      <c r="AX436" s="36" t="s">
        <v>542</v>
      </c>
      <c r="BG436" s="46" t="s">
        <v>1438</v>
      </c>
    </row>
    <row r="437" spans="2:63" x14ac:dyDescent="0.25">
      <c r="BG437" s="46" t="s">
        <v>1436</v>
      </c>
    </row>
    <row r="439" spans="2:63" x14ac:dyDescent="0.25">
      <c r="D439" s="51" t="s">
        <v>343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</row>
    <row r="440" spans="2:63" x14ac:dyDescent="0.25">
      <c r="D440" s="51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</row>
    <row r="441" spans="2:63" x14ac:dyDescent="0.25">
      <c r="D441" s="51" t="s">
        <v>37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</row>
    <row r="442" spans="2:63" x14ac:dyDescent="0.25">
      <c r="D442" s="51" t="s">
        <v>337</v>
      </c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</row>
    <row r="443" spans="2:63" customFormat="1" x14ac:dyDescent="0.25">
      <c r="B443" s="72"/>
      <c r="C443" s="72"/>
      <c r="D443" s="52" t="s">
        <v>375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72"/>
      <c r="AM443" s="72"/>
      <c r="AN443" s="72"/>
      <c r="AO443" s="72"/>
      <c r="AP443" s="72"/>
      <c r="AQ443" s="72"/>
      <c r="AR443" s="72"/>
      <c r="AS443" s="72"/>
      <c r="AT443" s="72"/>
      <c r="AU443" s="72"/>
      <c r="AV443" s="72"/>
      <c r="AW443" s="72"/>
      <c r="AX443" s="72"/>
      <c r="AY443" s="72"/>
      <c r="AZ443" s="72"/>
      <c r="BA443" s="72"/>
      <c r="BB443" s="72"/>
      <c r="BC443" s="72"/>
      <c r="BD443" s="72"/>
      <c r="BE443" s="72"/>
      <c r="BF443" s="72"/>
      <c r="BG443" s="72"/>
      <c r="BH443" s="72"/>
      <c r="BI443" s="72"/>
      <c r="BJ443" s="72"/>
      <c r="BK443" s="72"/>
    </row>
    <row r="444" spans="2:63" customFormat="1" x14ac:dyDescent="0.25">
      <c r="B444" s="72"/>
      <c r="C444" s="72"/>
      <c r="D444" s="51" t="s">
        <v>427</v>
      </c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72"/>
      <c r="AM444" s="72"/>
      <c r="AN444" s="72"/>
      <c r="AO444" s="72"/>
      <c r="AP444" s="72"/>
      <c r="AQ444" s="72"/>
      <c r="AR444" s="72"/>
      <c r="AS444" s="72"/>
      <c r="AT444" s="72"/>
      <c r="AU444" s="72"/>
      <c r="AV444" s="72"/>
      <c r="AW444" s="72"/>
      <c r="AX444" s="72"/>
      <c r="AY444" s="72"/>
      <c r="AZ444" s="72"/>
      <c r="BA444" s="72"/>
      <c r="BB444" s="72"/>
      <c r="BC444" s="72"/>
      <c r="BD444" s="72"/>
      <c r="BE444" s="72"/>
      <c r="BF444" s="72"/>
      <c r="BG444" s="72"/>
      <c r="BH444" s="72"/>
      <c r="BI444" s="72"/>
      <c r="BJ444" s="72"/>
      <c r="BK444" s="72"/>
    </row>
    <row r="445" spans="2:63" customFormat="1" x14ac:dyDescent="0.25">
      <c r="B445" s="72"/>
      <c r="C445" s="72"/>
      <c r="D445" s="75" t="s">
        <v>352</v>
      </c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  <c r="AA445" s="76"/>
      <c r="AB445" s="76"/>
      <c r="AC445" s="76"/>
      <c r="AD445" s="76"/>
      <c r="AE445" s="76"/>
      <c r="AF445" s="76"/>
      <c r="AG445" s="76"/>
      <c r="AH445" s="76"/>
      <c r="AI445" s="76"/>
      <c r="AJ445" s="76"/>
      <c r="AK445" s="76"/>
      <c r="AL445" s="72"/>
      <c r="AM445" s="72"/>
      <c r="AN445" s="72"/>
      <c r="AO445" s="72"/>
      <c r="AP445" s="72"/>
      <c r="AQ445" s="72"/>
      <c r="AR445" s="72"/>
      <c r="AS445" s="72"/>
      <c r="AT445" s="72"/>
      <c r="AU445" s="72"/>
      <c r="AV445" s="72"/>
      <c r="AW445" s="72"/>
      <c r="AX445" s="72"/>
      <c r="AY445" s="72"/>
      <c r="AZ445" s="72"/>
      <c r="BA445" s="72"/>
      <c r="BB445" s="72"/>
      <c r="BC445" s="72"/>
      <c r="BD445" s="72"/>
      <c r="BE445" s="72"/>
      <c r="BF445" s="72"/>
      <c r="BG445" s="72"/>
      <c r="BH445" s="72"/>
      <c r="BI445" s="72"/>
      <c r="BJ445" s="72"/>
      <c r="BK445" s="72"/>
    </row>
    <row r="446" spans="2:63" customFormat="1" x14ac:dyDescent="0.25">
      <c r="B446" s="72"/>
      <c r="C446" s="72"/>
      <c r="D446" s="75" t="s">
        <v>440</v>
      </c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  <c r="AA446" s="76"/>
      <c r="AB446" s="76"/>
      <c r="AC446" s="76"/>
      <c r="AD446" s="76"/>
      <c r="AE446" s="76"/>
      <c r="AF446" s="76"/>
      <c r="AG446" s="76"/>
      <c r="AH446" s="76"/>
      <c r="AI446" s="76"/>
      <c r="AJ446" s="76"/>
      <c r="AK446" s="76"/>
      <c r="AL446" s="72"/>
      <c r="AM446" s="72"/>
      <c r="AN446" s="72"/>
      <c r="AO446" s="72"/>
      <c r="AP446" s="72"/>
      <c r="AQ446" s="72"/>
      <c r="AR446" s="72"/>
      <c r="AS446" s="72"/>
      <c r="AT446" s="72"/>
      <c r="AU446" s="72"/>
      <c r="AV446" s="72"/>
      <c r="AW446" s="72"/>
      <c r="AX446" s="72"/>
      <c r="AY446" s="72"/>
      <c r="AZ446" s="72"/>
      <c r="BA446" s="72"/>
      <c r="BB446" s="72"/>
      <c r="BC446" s="72"/>
      <c r="BD446" s="72"/>
      <c r="BE446" s="72"/>
      <c r="BF446" s="72"/>
      <c r="BG446" s="72"/>
      <c r="BH446" s="72"/>
      <c r="BI446" s="72"/>
      <c r="BJ446" s="72"/>
      <c r="BK446" s="72"/>
    </row>
    <row r="447" spans="2:63" customFormat="1" x14ac:dyDescent="0.25">
      <c r="B447" s="72"/>
      <c r="C447" s="72"/>
      <c r="D447" s="75" t="s">
        <v>538</v>
      </c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  <c r="AA447" s="76"/>
      <c r="AB447" s="76"/>
      <c r="AC447" s="76"/>
      <c r="AD447" s="76"/>
      <c r="AE447" s="76"/>
      <c r="AF447" s="76"/>
      <c r="AG447" s="76"/>
      <c r="AH447" s="76"/>
      <c r="AI447" s="76"/>
      <c r="AJ447" s="76"/>
      <c r="AK447" s="76"/>
      <c r="AL447" s="72"/>
      <c r="AM447" s="72"/>
      <c r="AN447" s="72"/>
      <c r="AO447" s="72"/>
      <c r="AP447" s="72"/>
      <c r="AQ447" s="72"/>
      <c r="AR447" s="72"/>
      <c r="AS447" s="72"/>
      <c r="AT447" s="72"/>
      <c r="AU447" s="72"/>
      <c r="AV447" s="72"/>
      <c r="AW447" s="72"/>
      <c r="AX447" s="72"/>
      <c r="AY447" s="72"/>
      <c r="AZ447" s="72"/>
      <c r="BA447" s="72"/>
      <c r="BB447" s="72"/>
      <c r="BC447" s="72"/>
      <c r="BD447" s="72"/>
      <c r="BE447" s="72"/>
      <c r="BF447" s="72"/>
      <c r="BG447" s="72"/>
      <c r="BH447" s="72"/>
      <c r="BI447" s="72"/>
      <c r="BJ447" s="72"/>
      <c r="BK447" s="72"/>
    </row>
    <row r="448" spans="2:63" customFormat="1" x14ac:dyDescent="0.25">
      <c r="B448" s="72"/>
      <c r="C448" s="72"/>
      <c r="D448" s="77" t="s">
        <v>711</v>
      </c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  <c r="AG448" s="78"/>
      <c r="AH448" s="78"/>
      <c r="AI448" s="78"/>
      <c r="AJ448" s="78"/>
      <c r="AK448" s="78"/>
      <c r="AL448" s="72"/>
      <c r="AM448" s="72"/>
      <c r="AN448" s="72"/>
      <c r="AO448" s="72"/>
      <c r="AP448" s="72"/>
      <c r="AQ448" s="72"/>
      <c r="AR448" s="72"/>
      <c r="AS448" s="72"/>
      <c r="AT448" s="72"/>
      <c r="AU448" s="72"/>
      <c r="AV448" s="72"/>
      <c r="AW448" s="72"/>
      <c r="AX448" s="72"/>
      <c r="AY448" s="72"/>
      <c r="AZ448" s="72"/>
      <c r="BA448" s="72"/>
      <c r="BB448" s="72"/>
      <c r="BC448" s="72"/>
      <c r="BD448" s="72"/>
      <c r="BE448" s="72"/>
      <c r="BF448" s="72"/>
      <c r="BG448" s="72"/>
      <c r="BH448" s="72"/>
      <c r="BI448" s="72"/>
      <c r="BJ448" s="72"/>
      <c r="BK448" s="72"/>
    </row>
    <row r="449" spans="2:63" customFormat="1" x14ac:dyDescent="0.25">
      <c r="B449" s="72"/>
      <c r="C449" s="72"/>
      <c r="D449" s="77" t="s">
        <v>353</v>
      </c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  <c r="AG449" s="78"/>
      <c r="AH449" s="78"/>
      <c r="AI449" s="78"/>
      <c r="AJ449" s="78"/>
      <c r="AK449" s="78"/>
      <c r="AL449" s="72"/>
      <c r="AM449" s="72"/>
      <c r="AN449" s="72"/>
      <c r="AO449" s="72"/>
      <c r="AP449" s="72"/>
      <c r="AQ449" s="72"/>
      <c r="AR449" s="72"/>
      <c r="AS449" s="72"/>
      <c r="AT449" s="72"/>
      <c r="AU449" s="72"/>
      <c r="AV449" s="72"/>
      <c r="AW449" s="72"/>
      <c r="AX449" s="72"/>
      <c r="AY449" s="72"/>
      <c r="AZ449" s="72"/>
      <c r="BA449" s="72"/>
      <c r="BB449" s="72"/>
      <c r="BC449" s="72"/>
      <c r="BD449" s="72"/>
      <c r="BE449" s="72"/>
      <c r="BF449" s="72"/>
      <c r="BG449" s="72"/>
      <c r="BH449" s="72"/>
      <c r="BI449" s="72"/>
      <c r="BJ449" s="72"/>
      <c r="BK449" s="72"/>
    </row>
    <row r="450" spans="2:63" customFormat="1" x14ac:dyDescent="0.25">
      <c r="B450" s="72"/>
      <c r="C450" s="72"/>
      <c r="D450" s="77" t="s">
        <v>712</v>
      </c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  <c r="AG450" s="78"/>
      <c r="AH450" s="78"/>
      <c r="AI450" s="78"/>
      <c r="AJ450" s="78"/>
      <c r="AK450" s="78"/>
      <c r="AL450" s="72"/>
      <c r="AM450" s="72"/>
      <c r="AN450" s="72"/>
      <c r="AO450" s="72"/>
      <c r="AP450" s="72"/>
      <c r="AQ450" s="72"/>
      <c r="AR450" s="72"/>
      <c r="AS450" s="72"/>
      <c r="AT450" s="72"/>
      <c r="AU450" s="72"/>
      <c r="AV450" s="72"/>
      <c r="AW450" s="72"/>
      <c r="AX450" s="72"/>
      <c r="AY450" s="72"/>
      <c r="AZ450" s="72"/>
      <c r="BA450" s="72"/>
      <c r="BB450" s="72"/>
      <c r="BC450" s="72"/>
      <c r="BD450" s="72"/>
      <c r="BE450" s="72"/>
      <c r="BF450" s="72"/>
      <c r="BG450" s="72"/>
      <c r="BH450" s="72"/>
      <c r="BI450" s="72"/>
      <c r="BJ450" s="72"/>
      <c r="BK450" s="72"/>
    </row>
    <row r="451" spans="2:63" customFormat="1" x14ac:dyDescent="0.25">
      <c r="B451" s="72"/>
      <c r="C451" s="72"/>
      <c r="D451" s="38" t="s">
        <v>528</v>
      </c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72"/>
      <c r="AM451" s="72"/>
      <c r="AN451" s="72"/>
      <c r="AO451" s="72"/>
      <c r="AP451" s="72"/>
      <c r="AQ451" s="72"/>
      <c r="AR451" s="72"/>
      <c r="AS451" s="72"/>
      <c r="AT451" s="72"/>
      <c r="AU451" s="72"/>
      <c r="AV451" s="72"/>
      <c r="AW451" s="72"/>
      <c r="AX451" s="72"/>
      <c r="AY451" s="72"/>
      <c r="AZ451" s="72"/>
      <c r="BA451" s="72"/>
      <c r="BB451" s="72"/>
      <c r="BC451" s="72"/>
      <c r="BD451" s="72"/>
      <c r="BE451" s="72"/>
      <c r="BF451" s="72"/>
      <c r="BG451" s="72"/>
      <c r="BH451" s="72"/>
      <c r="BI451" s="72"/>
      <c r="BJ451" s="72"/>
      <c r="BK451" s="72"/>
    </row>
    <row r="452" spans="2:63" customFormat="1" x14ac:dyDescent="0.25">
      <c r="B452" s="72"/>
      <c r="C452" s="72"/>
      <c r="D452" s="38" t="s">
        <v>662</v>
      </c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72"/>
      <c r="AM452" s="72"/>
      <c r="AN452" s="72"/>
      <c r="AO452" s="72"/>
      <c r="AP452" s="72"/>
      <c r="AQ452" s="72"/>
      <c r="AR452" s="72"/>
      <c r="AS452" s="72"/>
      <c r="AT452" s="72"/>
      <c r="AU452" s="72"/>
      <c r="AV452" s="72"/>
      <c r="AW452" s="72"/>
      <c r="AX452" s="72"/>
      <c r="AY452" s="72"/>
      <c r="AZ452" s="72"/>
      <c r="BA452" s="72"/>
      <c r="BB452" s="72"/>
      <c r="BC452" s="72"/>
      <c r="BD452" s="72"/>
      <c r="BE452" s="72"/>
      <c r="BF452" s="72"/>
      <c r="BG452" s="72"/>
      <c r="BH452" s="72"/>
      <c r="BI452" s="72"/>
      <c r="BJ452" s="72"/>
      <c r="BK452" s="72"/>
    </row>
    <row r="453" spans="2:63" customFormat="1" x14ac:dyDescent="0.25">
      <c r="B453" s="72"/>
      <c r="C453" s="72"/>
      <c r="D453" s="51" t="s">
        <v>575</v>
      </c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72"/>
      <c r="AM453" s="72"/>
      <c r="AN453" s="72"/>
      <c r="AO453" s="72"/>
      <c r="AP453" s="72"/>
      <c r="AQ453" s="72"/>
      <c r="AR453" s="72"/>
      <c r="AS453" s="72"/>
      <c r="AT453" s="72"/>
      <c r="AU453" s="72"/>
      <c r="AV453" s="72"/>
      <c r="AW453" s="72"/>
      <c r="AX453" s="72"/>
      <c r="AY453" s="72"/>
      <c r="AZ453" s="72"/>
      <c r="BA453" s="72"/>
      <c r="BB453" s="72"/>
      <c r="BC453" s="72"/>
      <c r="BD453" s="72"/>
      <c r="BE453" s="72"/>
      <c r="BF453" s="72"/>
      <c r="BG453" s="72"/>
      <c r="BH453" s="72"/>
      <c r="BI453" s="72"/>
      <c r="BJ453" s="72"/>
      <c r="BK453" s="72"/>
    </row>
    <row r="454" spans="2:63" customFormat="1" x14ac:dyDescent="0.25">
      <c r="B454" s="72"/>
      <c r="C454" s="72"/>
      <c r="D454" s="51" t="s">
        <v>372</v>
      </c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72"/>
      <c r="AM454" s="72"/>
      <c r="AN454" s="72"/>
      <c r="AO454" s="72"/>
      <c r="AP454" s="72"/>
      <c r="AQ454" s="72"/>
      <c r="AR454" s="72"/>
      <c r="AS454" s="72"/>
      <c r="AT454" s="72"/>
      <c r="AU454" s="72"/>
      <c r="AV454" s="72"/>
      <c r="AW454" s="72"/>
      <c r="AX454" s="72"/>
      <c r="AY454" s="72"/>
      <c r="AZ454" s="72"/>
      <c r="BA454" s="72"/>
      <c r="BB454" s="72"/>
      <c r="BC454" s="72"/>
      <c r="BD454" s="72"/>
      <c r="BE454" s="72"/>
      <c r="BF454" s="72"/>
      <c r="BG454" s="72"/>
      <c r="BH454" s="72"/>
      <c r="BI454" s="72"/>
      <c r="BJ454" s="72"/>
      <c r="BK454" s="72"/>
    </row>
    <row r="455" spans="2:63" customFormat="1" x14ac:dyDescent="0.25">
      <c r="B455" s="72"/>
      <c r="C455" s="72"/>
      <c r="D455" s="51" t="s">
        <v>577</v>
      </c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72"/>
      <c r="AM455" s="72"/>
      <c r="AN455" s="72"/>
      <c r="AO455" s="72"/>
      <c r="AP455" s="72"/>
      <c r="AQ455" s="72"/>
      <c r="AR455" s="72"/>
      <c r="AS455" s="72"/>
      <c r="AT455" s="72"/>
      <c r="AU455" s="72"/>
      <c r="AV455" s="72"/>
      <c r="AW455" s="72"/>
      <c r="AX455" s="72"/>
      <c r="AY455" s="72"/>
      <c r="AZ455" s="72"/>
      <c r="BA455" s="72"/>
      <c r="BB455" s="72"/>
      <c r="BC455" s="72"/>
      <c r="BD455" s="72"/>
      <c r="BE455" s="72"/>
      <c r="BF455" s="72"/>
      <c r="BG455" s="72"/>
      <c r="BH455" s="72"/>
      <c r="BI455" s="72"/>
      <c r="BJ455" s="72"/>
      <c r="BK455" s="72"/>
    </row>
    <row r="456" spans="2:63" customFormat="1" x14ac:dyDescent="0.25">
      <c r="B456" s="72"/>
      <c r="C456" s="72"/>
      <c r="D456" s="51" t="s">
        <v>578</v>
      </c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72"/>
      <c r="AM456" s="72"/>
      <c r="AN456" s="72"/>
      <c r="AO456" s="72"/>
      <c r="AP456" s="72"/>
      <c r="AQ456" s="72"/>
      <c r="AR456" s="72"/>
      <c r="AS456" s="72"/>
      <c r="AT456" s="72"/>
      <c r="AU456" s="72"/>
      <c r="AV456" s="72"/>
      <c r="AW456" s="72"/>
      <c r="AX456" s="72"/>
      <c r="AY456" s="72"/>
      <c r="AZ456" s="72"/>
      <c r="BA456" s="72"/>
      <c r="BB456" s="72"/>
      <c r="BC456" s="72"/>
      <c r="BD456" s="72"/>
      <c r="BE456" s="72"/>
      <c r="BF456" s="72"/>
      <c r="BG456" s="72"/>
      <c r="BH456" s="72"/>
      <c r="BI456" s="72"/>
      <c r="BJ456" s="72"/>
      <c r="BK456" s="72"/>
    </row>
    <row r="457" spans="2:63" customFormat="1" x14ac:dyDescent="0.25">
      <c r="B457" s="72"/>
      <c r="C457" s="72"/>
      <c r="D457" s="51" t="s">
        <v>345</v>
      </c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72"/>
      <c r="AM457" s="72"/>
      <c r="AN457" s="72"/>
      <c r="AO457" s="72"/>
      <c r="AP457" s="72"/>
      <c r="AQ457" s="72"/>
      <c r="AR457" s="72"/>
      <c r="AS457" s="72"/>
      <c r="AT457" s="72"/>
      <c r="AU457" s="72"/>
      <c r="AV457" s="72"/>
      <c r="AW457" s="72"/>
      <c r="AX457" s="72"/>
      <c r="AY457" s="72"/>
      <c r="AZ457" s="72"/>
      <c r="BA457" s="72"/>
      <c r="BB457" s="72"/>
      <c r="BC457" s="72"/>
      <c r="BD457" s="72"/>
      <c r="BE457" s="72"/>
      <c r="BF457" s="72"/>
      <c r="BG457" s="72"/>
      <c r="BH457" s="72"/>
      <c r="BI457" s="72"/>
      <c r="BJ457" s="72"/>
      <c r="BK457" s="72"/>
    </row>
    <row r="458" spans="2:63" customFormat="1" x14ac:dyDescent="0.25">
      <c r="B458" s="72"/>
      <c r="C458" s="72"/>
      <c r="D458" s="51" t="s">
        <v>579</v>
      </c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72"/>
      <c r="AM458" s="72"/>
      <c r="AN458" s="72"/>
      <c r="AO458" s="72"/>
      <c r="AP458" s="72"/>
      <c r="AQ458" s="72"/>
      <c r="AR458" s="72"/>
      <c r="AS458" s="72"/>
      <c r="AT458" s="72"/>
      <c r="AU458" s="72"/>
      <c r="AV458" s="72"/>
      <c r="AW458" s="72"/>
      <c r="AX458" s="72"/>
      <c r="AY458" s="72"/>
      <c r="AZ458" s="72"/>
      <c r="BA458" s="72"/>
      <c r="BB458" s="72"/>
      <c r="BC458" s="72"/>
      <c r="BD458" s="72"/>
      <c r="BE458" s="72"/>
      <c r="BF458" s="72"/>
      <c r="BG458" s="72"/>
      <c r="BH458" s="72"/>
      <c r="BI458" s="72"/>
      <c r="BJ458" s="72"/>
      <c r="BK458" s="72"/>
    </row>
    <row r="459" spans="2:63" customFormat="1" x14ac:dyDescent="0.25">
      <c r="B459" s="72"/>
      <c r="C459" s="72"/>
      <c r="D459" s="51" t="s">
        <v>428</v>
      </c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72"/>
      <c r="AM459" s="72"/>
      <c r="AN459" s="72"/>
      <c r="AO459" s="72"/>
      <c r="AP459" s="72"/>
      <c r="AQ459" s="72"/>
      <c r="AR459" s="72"/>
      <c r="AS459" s="72"/>
      <c r="AT459" s="72"/>
      <c r="AU459" s="72"/>
      <c r="AV459" s="72"/>
      <c r="AW459" s="72"/>
      <c r="AX459" s="72"/>
      <c r="AY459" s="72"/>
      <c r="AZ459" s="72"/>
      <c r="BA459" s="72"/>
      <c r="BB459" s="72"/>
      <c r="BC459" s="72"/>
      <c r="BD459" s="72"/>
      <c r="BE459" s="72"/>
      <c r="BF459" s="72"/>
      <c r="BG459" s="72"/>
      <c r="BH459" s="72"/>
      <c r="BI459" s="72"/>
      <c r="BJ459" s="72"/>
      <c r="BK459" s="72"/>
    </row>
    <row r="460" spans="2:63" customFormat="1" x14ac:dyDescent="0.25">
      <c r="B460" s="72"/>
      <c r="C460" s="72"/>
      <c r="D460" s="51" t="s">
        <v>429</v>
      </c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72"/>
      <c r="AM460" s="72"/>
      <c r="AN460" s="72"/>
      <c r="AO460" s="72"/>
      <c r="AP460" s="72"/>
      <c r="AQ460" s="72"/>
      <c r="AR460" s="72"/>
      <c r="AS460" s="72"/>
      <c r="AT460" s="72"/>
      <c r="AU460" s="72"/>
      <c r="AV460" s="72"/>
      <c r="AW460" s="72"/>
      <c r="AX460" s="72"/>
      <c r="AY460" s="72"/>
      <c r="AZ460" s="72"/>
      <c r="BA460" s="72"/>
      <c r="BB460" s="72"/>
      <c r="BC460" s="72"/>
      <c r="BD460" s="72"/>
      <c r="BE460" s="72"/>
      <c r="BF460" s="72"/>
      <c r="BG460" s="72"/>
      <c r="BH460" s="72"/>
      <c r="BI460" s="72"/>
      <c r="BJ460" s="72"/>
      <c r="BK460" s="72"/>
    </row>
    <row r="461" spans="2:63" customFormat="1" x14ac:dyDescent="0.25">
      <c r="B461" s="72"/>
      <c r="C461" s="72"/>
      <c r="D461" s="51" t="s">
        <v>430</v>
      </c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72"/>
      <c r="AM461" s="72"/>
      <c r="AN461" s="72"/>
      <c r="AO461" s="72"/>
      <c r="AP461" s="72"/>
      <c r="AQ461" s="72"/>
      <c r="AR461" s="72"/>
      <c r="AS461" s="72"/>
      <c r="AT461" s="72"/>
      <c r="AU461" s="72"/>
      <c r="AV461" s="72"/>
      <c r="AW461" s="72"/>
      <c r="AX461" s="72"/>
      <c r="AY461" s="72"/>
      <c r="AZ461" s="72"/>
      <c r="BA461" s="72"/>
      <c r="BB461" s="72"/>
      <c r="BC461" s="72"/>
      <c r="BD461" s="72"/>
      <c r="BE461" s="72"/>
      <c r="BF461" s="72"/>
      <c r="BG461" s="72"/>
      <c r="BH461" s="72"/>
      <c r="BI461" s="72"/>
      <c r="BJ461" s="72"/>
      <c r="BK461" s="72"/>
    </row>
    <row r="462" spans="2:63" customFormat="1" x14ac:dyDescent="0.25">
      <c r="B462" s="72"/>
      <c r="C462" s="72"/>
      <c r="D462" s="51" t="s">
        <v>456</v>
      </c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72"/>
      <c r="AM462" s="72"/>
      <c r="AN462" s="72"/>
      <c r="AO462" s="72"/>
      <c r="AP462" s="72"/>
      <c r="AQ462" s="72"/>
      <c r="AR462" s="72"/>
      <c r="AS462" s="72"/>
      <c r="AT462" s="72"/>
      <c r="AU462" s="72"/>
      <c r="AV462" s="72"/>
      <c r="AW462" s="72"/>
      <c r="AX462" s="72"/>
      <c r="AY462" s="72"/>
      <c r="AZ462" s="72"/>
      <c r="BA462" s="72"/>
      <c r="BB462" s="72"/>
      <c r="BC462" s="72"/>
      <c r="BD462" s="72"/>
      <c r="BE462" s="72"/>
      <c r="BF462" s="72"/>
      <c r="BG462" s="72"/>
      <c r="BH462" s="72"/>
      <c r="BI462" s="72"/>
      <c r="BJ462" s="72"/>
      <c r="BK462" s="72"/>
    </row>
    <row r="463" spans="2:63" customFormat="1" x14ac:dyDescent="0.25">
      <c r="B463" s="72"/>
      <c r="C463" s="72"/>
      <c r="D463" s="73" t="s">
        <v>1446</v>
      </c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  <c r="AA463" s="74"/>
      <c r="AB463" s="74"/>
      <c r="AC463" s="74"/>
      <c r="AD463" s="74"/>
      <c r="AE463" s="74"/>
      <c r="AF463" s="74"/>
      <c r="AG463" s="74"/>
      <c r="AH463" s="74"/>
      <c r="AI463" s="74"/>
      <c r="AJ463" s="74"/>
      <c r="AK463" s="74"/>
      <c r="AL463" s="72"/>
      <c r="AM463" s="72"/>
      <c r="AN463" s="72"/>
      <c r="AO463" s="72"/>
      <c r="AP463" s="72"/>
      <c r="AQ463" s="72"/>
      <c r="AR463" s="72"/>
      <c r="AS463" s="72"/>
      <c r="AT463" s="72"/>
      <c r="AU463" s="72"/>
      <c r="AV463" s="72"/>
      <c r="AW463" s="72"/>
      <c r="AX463" s="72"/>
      <c r="AY463" s="72"/>
      <c r="AZ463" s="72"/>
      <c r="BA463" s="72"/>
      <c r="BB463" s="72"/>
      <c r="BC463" s="72"/>
      <c r="BD463" s="72"/>
      <c r="BE463" s="72"/>
      <c r="BF463" s="72"/>
      <c r="BG463" s="72"/>
      <c r="BH463" s="72"/>
      <c r="BI463" s="72"/>
      <c r="BJ463" s="72"/>
      <c r="BK463" s="72"/>
    </row>
    <row r="464" spans="2:63" customFormat="1" x14ac:dyDescent="0.25">
      <c r="B464" s="72"/>
      <c r="C464" s="72"/>
      <c r="D464" s="73" t="s">
        <v>1437</v>
      </c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  <c r="AA464" s="74"/>
      <c r="AB464" s="74"/>
      <c r="AC464" s="74"/>
      <c r="AD464" s="74"/>
      <c r="AE464" s="74"/>
      <c r="AF464" s="74"/>
      <c r="AG464" s="74"/>
      <c r="AH464" s="74"/>
      <c r="AI464" s="74"/>
      <c r="AJ464" s="74"/>
      <c r="AK464" s="74"/>
      <c r="AL464" s="72"/>
      <c r="AM464" s="72"/>
      <c r="AN464" s="72"/>
      <c r="AO464" s="72"/>
      <c r="AP464" s="72"/>
      <c r="AQ464" s="72"/>
      <c r="AR464" s="72"/>
      <c r="AS464" s="72"/>
      <c r="AT464" s="72"/>
      <c r="AU464" s="72"/>
      <c r="AV464" s="72"/>
      <c r="AW464" s="72"/>
      <c r="AX464" s="72"/>
      <c r="AY464" s="72"/>
      <c r="AZ464" s="72"/>
      <c r="BA464" s="72"/>
      <c r="BB464" s="72"/>
      <c r="BC464" s="72"/>
      <c r="BD464" s="72"/>
      <c r="BE464" s="72"/>
      <c r="BF464" s="72"/>
      <c r="BG464" s="72"/>
      <c r="BH464" s="72"/>
      <c r="BI464" s="72"/>
      <c r="BJ464" s="72"/>
      <c r="BK464" s="72"/>
    </row>
    <row r="465" spans="2:63" customFormat="1" x14ac:dyDescent="0.25">
      <c r="B465" s="72"/>
      <c r="C465" s="72"/>
      <c r="D465" s="51" t="s">
        <v>276</v>
      </c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72"/>
      <c r="AM465" s="72"/>
      <c r="AN465" s="72"/>
      <c r="AO465" s="72"/>
      <c r="AP465" s="72"/>
      <c r="AQ465" s="72"/>
      <c r="AR465" s="72"/>
      <c r="AS465" s="72"/>
      <c r="AT465" s="72"/>
      <c r="AU465" s="72"/>
      <c r="AV465" s="72"/>
      <c r="AW465" s="72"/>
      <c r="AX465" s="72"/>
      <c r="AY465" s="72"/>
      <c r="AZ465" s="72"/>
      <c r="BA465" s="72"/>
      <c r="BB465" s="72"/>
      <c r="BC465" s="72"/>
      <c r="BD465" s="72"/>
      <c r="BE465" s="72"/>
      <c r="BF465" s="72"/>
      <c r="BG465" s="72"/>
      <c r="BH465" s="72"/>
      <c r="BI465" s="72"/>
      <c r="BJ465" s="72"/>
      <c r="BK465" s="72"/>
    </row>
    <row r="466" spans="2:63" customFormat="1" x14ac:dyDescent="0.25">
      <c r="B466" s="72"/>
      <c r="C466" s="72"/>
      <c r="D466" s="38" t="s">
        <v>661</v>
      </c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72"/>
      <c r="AM466" s="72"/>
      <c r="AN466" s="72"/>
      <c r="AO466" s="72"/>
      <c r="AP466" s="72"/>
      <c r="AQ466" s="72"/>
      <c r="AR466" s="72"/>
      <c r="AS466" s="72"/>
      <c r="AT466" s="72"/>
      <c r="AU466" s="72"/>
      <c r="AV466" s="72"/>
      <c r="AW466" s="72"/>
      <c r="AX466" s="72"/>
      <c r="AY466" s="72"/>
      <c r="AZ466" s="72"/>
      <c r="BA466" s="72"/>
      <c r="BB466" s="72"/>
      <c r="BC466" s="72"/>
      <c r="BD466" s="72"/>
      <c r="BE466" s="72"/>
      <c r="BF466" s="72"/>
      <c r="BG466" s="72"/>
      <c r="BH466" s="72"/>
      <c r="BI466" s="72"/>
      <c r="BJ466" s="72"/>
      <c r="BK466" s="72"/>
    </row>
    <row r="467" spans="2:63" customFormat="1" x14ac:dyDescent="0.25">
      <c r="B467" s="72"/>
      <c r="C467" s="72"/>
      <c r="D467" s="51" t="s">
        <v>328</v>
      </c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65"/>
      <c r="AD467" s="47"/>
      <c r="AE467" s="47"/>
      <c r="AF467" s="47"/>
      <c r="AG467" s="47"/>
      <c r="AH467" s="47"/>
      <c r="AI467" s="47"/>
      <c r="AJ467" s="47"/>
      <c r="AK467" s="47"/>
      <c r="AL467" s="72"/>
      <c r="AM467" s="72"/>
      <c r="AN467" s="72"/>
      <c r="AO467" s="72"/>
      <c r="AP467" s="72"/>
      <c r="AQ467" s="72"/>
      <c r="AR467" s="72"/>
      <c r="AS467" s="72"/>
      <c r="AT467" s="72"/>
      <c r="AU467" s="72"/>
      <c r="AV467" s="72"/>
      <c r="AW467" s="72"/>
      <c r="AX467" s="72"/>
      <c r="AY467" s="72"/>
      <c r="AZ467" s="72"/>
      <c r="BA467" s="72"/>
      <c r="BB467" s="72"/>
      <c r="BC467" s="72"/>
      <c r="BD467" s="72"/>
      <c r="BE467" s="72"/>
      <c r="BF467" s="72"/>
      <c r="BG467" s="72"/>
      <c r="BH467" s="72"/>
      <c r="BI467" s="72"/>
      <c r="BJ467" s="72"/>
      <c r="BK467" s="72"/>
    </row>
    <row r="468" spans="2:63" customFormat="1" x14ac:dyDescent="0.25">
      <c r="B468" s="72"/>
      <c r="C468" s="72"/>
      <c r="D468" s="51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65"/>
      <c r="AD468" s="47"/>
      <c r="AE468" s="47"/>
      <c r="AF468" s="47"/>
      <c r="AG468" s="47"/>
      <c r="AH468" s="47"/>
      <c r="AI468" s="47"/>
      <c r="AJ468" s="47"/>
      <c r="AK468" s="47"/>
      <c r="AL468" s="72"/>
      <c r="AM468" s="72"/>
      <c r="AN468" s="72"/>
      <c r="AO468" s="72"/>
      <c r="AP468" s="72"/>
      <c r="AQ468" s="72"/>
      <c r="AR468" s="72"/>
      <c r="AS468" s="72"/>
      <c r="AT468" s="72"/>
      <c r="AU468" s="72"/>
      <c r="AV468" s="72"/>
      <c r="AW468" s="72"/>
      <c r="AX468" s="72"/>
      <c r="AY468" s="72"/>
      <c r="AZ468" s="72"/>
      <c r="BA468" s="72"/>
      <c r="BB468" s="72"/>
      <c r="BC468" s="72"/>
      <c r="BD468" s="72"/>
      <c r="BE468" s="72"/>
      <c r="BF468" s="72"/>
      <c r="BG468" s="72"/>
      <c r="BH468" s="72"/>
      <c r="BI468" s="72"/>
      <c r="BJ468" s="72"/>
      <c r="BK468" s="72"/>
    </row>
    <row r="469" spans="2:63" customFormat="1" x14ac:dyDescent="0.25">
      <c r="B469" s="72"/>
      <c r="C469" s="72"/>
      <c r="D469" s="51" t="s">
        <v>357</v>
      </c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65"/>
      <c r="AD469" s="47"/>
      <c r="AE469" s="47"/>
      <c r="AF469" s="47"/>
      <c r="AG469" s="47"/>
      <c r="AH469" s="47"/>
      <c r="AI469" s="47"/>
      <c r="AJ469" s="47"/>
      <c r="AK469" s="47"/>
      <c r="AL469" s="72"/>
      <c r="AM469" s="72"/>
      <c r="AN469" s="72"/>
      <c r="AO469" s="72"/>
      <c r="AP469" s="72"/>
      <c r="AQ469" s="72"/>
      <c r="AR469" s="72"/>
      <c r="AS469" s="72"/>
      <c r="AT469" s="72"/>
      <c r="AU469" s="72"/>
      <c r="AV469" s="72"/>
      <c r="AW469" s="72"/>
      <c r="AX469" s="72"/>
      <c r="AY469" s="72"/>
      <c r="AZ469" s="72"/>
      <c r="BA469" s="72"/>
      <c r="BB469" s="72"/>
      <c r="BC469" s="72"/>
      <c r="BD469" s="72"/>
      <c r="BE469" s="72"/>
      <c r="BF469" s="72"/>
      <c r="BG469" s="72"/>
      <c r="BH469" s="72"/>
      <c r="BI469" s="72"/>
      <c r="BJ469" s="72"/>
      <c r="BK469" s="72"/>
    </row>
    <row r="470" spans="2:63" customFormat="1" x14ac:dyDescent="0.25">
      <c r="B470" s="72"/>
      <c r="C470" s="72"/>
      <c r="D470" s="51" t="s">
        <v>337</v>
      </c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65"/>
      <c r="AD470" s="47"/>
      <c r="AE470" s="47"/>
      <c r="AF470" s="47"/>
      <c r="AG470" s="47"/>
      <c r="AH470" s="47"/>
      <c r="AI470" s="47"/>
      <c r="AJ470" s="47"/>
      <c r="AK470" s="47"/>
      <c r="AL470" s="72"/>
      <c r="AM470" s="72"/>
      <c r="AN470" s="72"/>
      <c r="AO470" s="72"/>
      <c r="AP470" s="72"/>
      <c r="AQ470" s="72"/>
      <c r="AR470" s="72"/>
      <c r="AS470" s="72"/>
      <c r="AT470" s="72"/>
      <c r="AU470" s="72"/>
      <c r="AV470" s="72"/>
      <c r="AW470" s="72"/>
      <c r="AX470" s="72"/>
      <c r="AY470" s="72"/>
      <c r="AZ470" s="72"/>
      <c r="BA470" s="72"/>
      <c r="BB470" s="72"/>
      <c r="BC470" s="72"/>
      <c r="BD470" s="72"/>
      <c r="BE470" s="72"/>
      <c r="BF470" s="72"/>
      <c r="BG470" s="72"/>
      <c r="BH470" s="72"/>
      <c r="BI470" s="72"/>
      <c r="BJ470" s="72"/>
      <c r="BK470" s="72"/>
    </row>
    <row r="471" spans="2:63" x14ac:dyDescent="0.25">
      <c r="D471" s="52" t="s">
        <v>374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</row>
    <row r="472" spans="2:63" x14ac:dyDescent="0.25">
      <c r="D472" s="51" t="s">
        <v>330</v>
      </c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</row>
    <row r="473" spans="2:63" x14ac:dyDescent="0.25">
      <c r="D473" s="75" t="s">
        <v>358</v>
      </c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  <c r="AA473" s="76"/>
      <c r="AB473" s="76"/>
      <c r="AC473" s="76"/>
      <c r="AD473" s="76"/>
      <c r="AE473" s="76"/>
      <c r="AF473" s="76"/>
      <c r="AG473" s="76"/>
      <c r="AH473" s="76"/>
      <c r="AI473" s="76"/>
      <c r="AJ473" s="76"/>
      <c r="AK473" s="76"/>
    </row>
    <row r="474" spans="2:63" x14ac:dyDescent="0.25">
      <c r="D474" s="75" t="s">
        <v>441</v>
      </c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  <c r="AA474" s="76"/>
      <c r="AB474" s="76"/>
      <c r="AC474" s="76"/>
      <c r="AD474" s="76"/>
      <c r="AE474" s="76"/>
      <c r="AF474" s="76"/>
      <c r="AG474" s="76"/>
      <c r="AH474" s="76"/>
      <c r="AI474" s="76"/>
      <c r="AJ474" s="76"/>
      <c r="AK474" s="76"/>
    </row>
    <row r="475" spans="2:63" x14ac:dyDescent="0.25">
      <c r="D475" s="75" t="s">
        <v>534</v>
      </c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  <c r="AA475" s="76"/>
      <c r="AB475" s="76"/>
      <c r="AC475" s="76"/>
      <c r="AD475" s="76"/>
      <c r="AE475" s="76"/>
      <c r="AF475" s="76"/>
      <c r="AG475" s="76"/>
      <c r="AH475" s="76"/>
      <c r="AI475" s="76"/>
      <c r="AJ475" s="76"/>
      <c r="AK475" s="76"/>
    </row>
    <row r="476" spans="2:63" x14ac:dyDescent="0.25">
      <c r="D476" s="77" t="s">
        <v>713</v>
      </c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  <c r="AG476" s="78"/>
      <c r="AH476" s="78"/>
      <c r="AI476" s="78"/>
      <c r="AJ476" s="78"/>
      <c r="AK476" s="78"/>
    </row>
    <row r="477" spans="2:63" x14ac:dyDescent="0.25">
      <c r="D477" s="77" t="s">
        <v>359</v>
      </c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  <c r="AG477" s="78"/>
      <c r="AH477" s="78"/>
      <c r="AI477" s="78"/>
      <c r="AJ477" s="78"/>
      <c r="AK477" s="78"/>
    </row>
    <row r="478" spans="2:63" x14ac:dyDescent="0.25">
      <c r="D478" s="77" t="s">
        <v>714</v>
      </c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  <c r="AG478" s="78"/>
      <c r="AH478" s="78"/>
      <c r="AI478" s="78"/>
      <c r="AJ478" s="78"/>
      <c r="AK478" s="78"/>
    </row>
    <row r="479" spans="2:63" x14ac:dyDescent="0.25">
      <c r="D479" s="51" t="s">
        <v>574</v>
      </c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</row>
    <row r="480" spans="2:63" x14ac:dyDescent="0.25">
      <c r="D480" s="51" t="s">
        <v>545</v>
      </c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</row>
    <row r="481" spans="4:37" x14ac:dyDescent="0.25">
      <c r="D481" s="51" t="s">
        <v>546</v>
      </c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</row>
    <row r="482" spans="4:37" x14ac:dyDescent="0.25">
      <c r="D482" s="51" t="s">
        <v>576</v>
      </c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</row>
    <row r="483" spans="4:37" x14ac:dyDescent="0.25">
      <c r="D483" s="51" t="s">
        <v>372</v>
      </c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</row>
    <row r="484" spans="4:37" x14ac:dyDescent="0.25">
      <c r="D484" s="51" t="s">
        <v>480</v>
      </c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</row>
    <row r="485" spans="4:37" x14ac:dyDescent="0.25">
      <c r="D485" s="51" t="s">
        <v>481</v>
      </c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</row>
    <row r="486" spans="4:37" x14ac:dyDescent="0.25">
      <c r="D486" s="51" t="s">
        <v>277</v>
      </c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</row>
    <row r="487" spans="4:37" x14ac:dyDescent="0.25">
      <c r="D487" s="51" t="s">
        <v>482</v>
      </c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</row>
    <row r="488" spans="4:37" x14ac:dyDescent="0.25">
      <c r="D488" s="51" t="s">
        <v>331</v>
      </c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</row>
    <row r="489" spans="4:37" x14ac:dyDescent="0.25">
      <c r="D489" s="51" t="s">
        <v>483</v>
      </c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</row>
    <row r="490" spans="4:37" x14ac:dyDescent="0.25">
      <c r="D490" s="51" t="s">
        <v>335</v>
      </c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</row>
    <row r="491" spans="4:37" x14ac:dyDescent="0.25">
      <c r="D491" s="51" t="s">
        <v>580</v>
      </c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</row>
    <row r="492" spans="4:37" x14ac:dyDescent="0.25">
      <c r="D492" s="51" t="s">
        <v>536</v>
      </c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</row>
    <row r="493" spans="4:37" x14ac:dyDescent="0.25">
      <c r="D493" s="38" t="s">
        <v>663</v>
      </c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</row>
    <row r="494" spans="4:37" x14ac:dyDescent="0.25">
      <c r="D494" s="51" t="s">
        <v>340</v>
      </c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</row>
    <row r="495" spans="4:37" x14ac:dyDescent="0.25">
      <c r="D495" s="51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</row>
    <row r="496" spans="4:37" x14ac:dyDescent="0.25">
      <c r="D496" s="51" t="s">
        <v>494</v>
      </c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</row>
    <row r="497" spans="4:37" x14ac:dyDescent="0.25">
      <c r="D497" s="51" t="s">
        <v>640</v>
      </c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</row>
    <row r="498" spans="4:37" x14ac:dyDescent="0.25">
      <c r="D498" s="51" t="s">
        <v>664</v>
      </c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</row>
    <row r="499" spans="4:37" x14ac:dyDescent="0.25">
      <c r="D499" s="51" t="s">
        <v>665</v>
      </c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</row>
    <row r="500" spans="4:37" x14ac:dyDescent="0.25">
      <c r="D500" s="51" t="s">
        <v>666</v>
      </c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</row>
    <row r="502" spans="4:37" x14ac:dyDescent="0.25">
      <c r="D502" s="62" t="s">
        <v>1450</v>
      </c>
    </row>
    <row r="503" spans="4:37" x14ac:dyDescent="0.25">
      <c r="D503" s="49" t="s">
        <v>1439</v>
      </c>
    </row>
    <row r="504" spans="4:37" x14ac:dyDescent="0.25">
      <c r="D504" s="46" t="s">
        <v>618</v>
      </c>
      <c r="E504" s="46" t="s">
        <v>1440</v>
      </c>
      <c r="F504" s="46" t="s">
        <v>622</v>
      </c>
      <c r="G504" s="46" t="s">
        <v>638</v>
      </c>
      <c r="H504" s="46" t="s">
        <v>1441</v>
      </c>
      <c r="I504" s="46" t="s">
        <v>432</v>
      </c>
      <c r="J504" s="46" t="s">
        <v>431</v>
      </c>
      <c r="K504" s="46" t="s">
        <v>1442</v>
      </c>
      <c r="L504" s="46" t="s">
        <v>435</v>
      </c>
      <c r="M504" s="46" t="s">
        <v>436</v>
      </c>
      <c r="N504" s="46" t="s">
        <v>410</v>
      </c>
      <c r="O504" s="46" t="s">
        <v>437</v>
      </c>
      <c r="P504" s="46" t="s">
        <v>1443</v>
      </c>
      <c r="Q504" s="46" t="s">
        <v>438</v>
      </c>
    </row>
    <row r="505" spans="4:37" x14ac:dyDescent="0.25">
      <c r="D505" s="72">
        <v>6184</v>
      </c>
      <c r="E505" s="72">
        <v>4861</v>
      </c>
      <c r="F505" s="72">
        <v>0</v>
      </c>
      <c r="G505" s="72">
        <v>0</v>
      </c>
      <c r="H505" s="72">
        <v>192000000</v>
      </c>
      <c r="K505" s="72" t="s">
        <v>505</v>
      </c>
      <c r="L505" s="70">
        <v>45056.454224537039</v>
      </c>
      <c r="M505" s="72" t="s">
        <v>1433</v>
      </c>
      <c r="N505" s="72" t="s">
        <v>505</v>
      </c>
      <c r="P505" s="72">
        <v>207360000</v>
      </c>
      <c r="Q505" s="72" t="s">
        <v>505</v>
      </c>
    </row>
    <row r="507" spans="4:37" x14ac:dyDescent="0.25">
      <c r="D507" s="62" t="s">
        <v>1451</v>
      </c>
    </row>
    <row r="508" spans="4:37" x14ac:dyDescent="0.25">
      <c r="D508" s="49" t="s">
        <v>1444</v>
      </c>
    </row>
    <row r="509" spans="4:37" x14ac:dyDescent="0.25">
      <c r="D509" s="46" t="s">
        <v>406</v>
      </c>
      <c r="E509" s="46" t="s">
        <v>618</v>
      </c>
      <c r="F509" s="46" t="s">
        <v>619</v>
      </c>
      <c r="G509" s="46" t="s">
        <v>620</v>
      </c>
      <c r="H509" s="46" t="s">
        <v>621</v>
      </c>
      <c r="I509" s="46" t="s">
        <v>622</v>
      </c>
      <c r="J509" s="46" t="s">
        <v>623</v>
      </c>
      <c r="K509" s="46" t="s">
        <v>624</v>
      </c>
      <c r="L509" s="46" t="s">
        <v>625</v>
      </c>
      <c r="M509" s="46" t="s">
        <v>626</v>
      </c>
      <c r="N509" s="46" t="s">
        <v>627</v>
      </c>
      <c r="O509" s="46" t="s">
        <v>628</v>
      </c>
      <c r="P509" s="46" t="s">
        <v>629</v>
      </c>
      <c r="Q509" s="46" t="s">
        <v>630</v>
      </c>
      <c r="R509" s="46" t="s">
        <v>631</v>
      </c>
      <c r="S509" s="46" t="s">
        <v>632</v>
      </c>
      <c r="T509" s="46" t="s">
        <v>431</v>
      </c>
      <c r="U509" s="46" t="s">
        <v>432</v>
      </c>
      <c r="V509" s="46" t="s">
        <v>633</v>
      </c>
      <c r="W509" s="46" t="s">
        <v>634</v>
      </c>
      <c r="X509" s="46" t="s">
        <v>635</v>
      </c>
      <c r="Y509" s="46" t="s">
        <v>636</v>
      </c>
      <c r="Z509" s="46" t="s">
        <v>637</v>
      </c>
      <c r="AA509" s="46" t="s">
        <v>433</v>
      </c>
      <c r="AB509" s="46" t="s">
        <v>567</v>
      </c>
      <c r="AC509" s="46" t="s">
        <v>512</v>
      </c>
      <c r="AD509" s="46" t="s">
        <v>434</v>
      </c>
      <c r="AE509" s="46" t="s">
        <v>435</v>
      </c>
      <c r="AF509" s="46" t="s">
        <v>436</v>
      </c>
      <c r="AG509" s="46" t="s">
        <v>410</v>
      </c>
      <c r="AH509" s="46" t="s">
        <v>437</v>
      </c>
      <c r="AI509" s="46" t="s">
        <v>638</v>
      </c>
      <c r="AJ509" s="46" t="s">
        <v>639</v>
      </c>
      <c r="AK509" s="46" t="s">
        <v>438</v>
      </c>
    </row>
    <row r="510" spans="4:37" x14ac:dyDescent="0.25">
      <c r="D510" s="72">
        <v>414148</v>
      </c>
      <c r="E510" s="72">
        <v>6184</v>
      </c>
      <c r="F510" s="70">
        <v>45107</v>
      </c>
      <c r="G510" s="72">
        <v>16000000</v>
      </c>
      <c r="H510" s="72">
        <v>17280000</v>
      </c>
      <c r="I510" s="72">
        <v>0</v>
      </c>
      <c r="J510" s="72" t="s">
        <v>505</v>
      </c>
      <c r="K510" s="72" t="s">
        <v>505</v>
      </c>
      <c r="L510" s="72" t="s">
        <v>505</v>
      </c>
      <c r="M510" s="72" t="s">
        <v>505</v>
      </c>
      <c r="N510" s="72">
        <v>1760000</v>
      </c>
      <c r="O510" s="72" t="b">
        <v>1</v>
      </c>
      <c r="P510" s="72">
        <v>320000</v>
      </c>
      <c r="Q510" s="72" t="s">
        <v>505</v>
      </c>
      <c r="R510" s="72" t="s">
        <v>505</v>
      </c>
      <c r="S510" s="72" t="b">
        <v>0</v>
      </c>
      <c r="V510" s="72" t="b">
        <v>0</v>
      </c>
      <c r="W510" s="72" t="s">
        <v>505</v>
      </c>
      <c r="X510" s="72" t="s">
        <v>505</v>
      </c>
      <c r="Y510" s="72" t="s">
        <v>505</v>
      </c>
      <c r="Z510" s="72" t="s">
        <v>505</v>
      </c>
      <c r="AA510" s="72" t="s">
        <v>505</v>
      </c>
      <c r="AB510" s="70">
        <v>44987</v>
      </c>
      <c r="AC510" s="70">
        <v>45017</v>
      </c>
      <c r="AD510" s="72" t="s">
        <v>1445</v>
      </c>
      <c r="AE510" s="70">
        <v>45056.45648148148</v>
      </c>
      <c r="AF510" s="72" t="s">
        <v>1433</v>
      </c>
      <c r="AG510" s="72" t="s">
        <v>505</v>
      </c>
      <c r="AI510" s="72" t="s">
        <v>505</v>
      </c>
      <c r="AJ510" s="72" t="s">
        <v>505</v>
      </c>
      <c r="AK510" s="72">
        <v>4861</v>
      </c>
    </row>
    <row r="511" spans="4:37" x14ac:dyDescent="0.25">
      <c r="D511" s="72">
        <v>414149</v>
      </c>
      <c r="E511" s="72">
        <v>6184</v>
      </c>
      <c r="F511" s="70">
        <v>45137</v>
      </c>
      <c r="G511" s="72">
        <v>16000000</v>
      </c>
      <c r="H511" s="72">
        <v>17280000</v>
      </c>
      <c r="I511" s="72">
        <v>0</v>
      </c>
      <c r="J511" s="72" t="s">
        <v>505</v>
      </c>
      <c r="K511" s="72" t="s">
        <v>505</v>
      </c>
      <c r="L511" s="72" t="s">
        <v>505</v>
      </c>
      <c r="M511" s="72" t="s">
        <v>505</v>
      </c>
      <c r="N511" s="72">
        <v>1760000</v>
      </c>
      <c r="O511" s="72" t="b">
        <v>1</v>
      </c>
      <c r="P511" s="72">
        <v>320000</v>
      </c>
      <c r="Q511" s="72" t="s">
        <v>505</v>
      </c>
      <c r="R511" s="72" t="s">
        <v>505</v>
      </c>
      <c r="S511" s="72" t="b">
        <v>0</v>
      </c>
      <c r="V511" s="72" t="b">
        <v>0</v>
      </c>
      <c r="W511" s="72" t="s">
        <v>505</v>
      </c>
      <c r="X511" s="72" t="s">
        <v>505</v>
      </c>
      <c r="Y511" s="72" t="s">
        <v>505</v>
      </c>
      <c r="Z511" s="72" t="s">
        <v>505</v>
      </c>
      <c r="AA511" s="72" t="s">
        <v>505</v>
      </c>
      <c r="AB511" s="70">
        <v>45018</v>
      </c>
      <c r="AC511" s="70">
        <v>45047</v>
      </c>
      <c r="AD511" s="72" t="s">
        <v>1445</v>
      </c>
      <c r="AE511" s="70">
        <v>45056.45648148148</v>
      </c>
      <c r="AF511" s="72" t="s">
        <v>1433</v>
      </c>
      <c r="AG511" s="72" t="s">
        <v>505</v>
      </c>
      <c r="AI511" s="72" t="s">
        <v>505</v>
      </c>
      <c r="AJ511" s="72" t="s">
        <v>505</v>
      </c>
      <c r="AK511" s="72">
        <v>4861</v>
      </c>
    </row>
    <row r="512" spans="4:37" x14ac:dyDescent="0.25">
      <c r="D512" s="72">
        <v>414150</v>
      </c>
      <c r="E512" s="72">
        <v>6184</v>
      </c>
      <c r="F512" s="70">
        <v>45168</v>
      </c>
      <c r="G512" s="72">
        <v>16000000</v>
      </c>
      <c r="H512" s="72">
        <v>17280000</v>
      </c>
      <c r="I512" s="72">
        <v>0</v>
      </c>
      <c r="J512" s="72" t="s">
        <v>505</v>
      </c>
      <c r="K512" s="72" t="s">
        <v>505</v>
      </c>
      <c r="L512" s="72" t="s">
        <v>505</v>
      </c>
      <c r="M512" s="72" t="s">
        <v>505</v>
      </c>
      <c r="N512" s="72">
        <v>1760000</v>
      </c>
      <c r="O512" s="72" t="b">
        <v>1</v>
      </c>
      <c r="P512" s="72">
        <v>320000</v>
      </c>
      <c r="Q512" s="72" t="s">
        <v>505</v>
      </c>
      <c r="R512" s="72" t="s">
        <v>505</v>
      </c>
      <c r="S512" s="72" t="b">
        <v>0</v>
      </c>
      <c r="V512" s="72" t="b">
        <v>0</v>
      </c>
      <c r="W512" s="72" t="s">
        <v>505</v>
      </c>
      <c r="X512" s="72" t="s">
        <v>505</v>
      </c>
      <c r="Y512" s="72" t="s">
        <v>505</v>
      </c>
      <c r="Z512" s="72" t="s">
        <v>505</v>
      </c>
      <c r="AA512" s="72" t="s">
        <v>505</v>
      </c>
      <c r="AB512" s="70">
        <v>45048</v>
      </c>
      <c r="AC512" s="70">
        <v>45078</v>
      </c>
      <c r="AD512" s="72" t="s">
        <v>1445</v>
      </c>
      <c r="AE512" s="70">
        <v>45056.45648148148</v>
      </c>
      <c r="AF512" s="72" t="s">
        <v>1433</v>
      </c>
      <c r="AG512" s="72" t="s">
        <v>505</v>
      </c>
      <c r="AI512" s="72" t="s">
        <v>505</v>
      </c>
      <c r="AJ512" s="72" t="s">
        <v>505</v>
      </c>
      <c r="AK512" s="72">
        <v>4861</v>
      </c>
    </row>
    <row r="513" spans="4:37" x14ac:dyDescent="0.25">
      <c r="D513" s="72">
        <v>414151</v>
      </c>
      <c r="E513" s="72">
        <v>6184</v>
      </c>
      <c r="F513" s="70">
        <v>45199</v>
      </c>
      <c r="G513" s="72">
        <v>16000000</v>
      </c>
      <c r="H513" s="72">
        <v>17280000</v>
      </c>
      <c r="I513" s="72">
        <v>0</v>
      </c>
      <c r="J513" s="72" t="s">
        <v>505</v>
      </c>
      <c r="K513" s="72" t="s">
        <v>505</v>
      </c>
      <c r="L513" s="72" t="s">
        <v>505</v>
      </c>
      <c r="M513" s="72" t="s">
        <v>505</v>
      </c>
      <c r="N513" s="72">
        <v>1760000</v>
      </c>
      <c r="O513" s="72" t="b">
        <v>1</v>
      </c>
      <c r="P513" s="72">
        <v>320000</v>
      </c>
      <c r="Q513" s="72" t="s">
        <v>505</v>
      </c>
      <c r="R513" s="72" t="s">
        <v>505</v>
      </c>
      <c r="S513" s="72" t="b">
        <v>0</v>
      </c>
      <c r="V513" s="72" t="b">
        <v>0</v>
      </c>
      <c r="W513" s="72" t="s">
        <v>505</v>
      </c>
      <c r="X513" s="72" t="s">
        <v>505</v>
      </c>
      <c r="Y513" s="72" t="s">
        <v>505</v>
      </c>
      <c r="Z513" s="72" t="s">
        <v>505</v>
      </c>
      <c r="AA513" s="72" t="s">
        <v>505</v>
      </c>
      <c r="AB513" s="70">
        <v>45079</v>
      </c>
      <c r="AC513" s="70">
        <v>45108</v>
      </c>
      <c r="AD513" s="72" t="s">
        <v>1445</v>
      </c>
      <c r="AE513" s="70">
        <v>45056.45648148148</v>
      </c>
      <c r="AF513" s="72" t="s">
        <v>1433</v>
      </c>
      <c r="AG513" s="72" t="s">
        <v>505</v>
      </c>
      <c r="AI513" s="72" t="s">
        <v>505</v>
      </c>
      <c r="AJ513" s="72" t="s">
        <v>505</v>
      </c>
      <c r="AK513" s="72">
        <v>4861</v>
      </c>
    </row>
    <row r="514" spans="4:37" x14ac:dyDescent="0.25">
      <c r="D514" s="72">
        <v>414152</v>
      </c>
      <c r="E514" s="72">
        <v>6184</v>
      </c>
      <c r="F514" s="70">
        <v>45229</v>
      </c>
      <c r="G514" s="72">
        <v>16000000</v>
      </c>
      <c r="H514" s="72">
        <v>17280000</v>
      </c>
      <c r="I514" s="72">
        <v>0</v>
      </c>
      <c r="J514" s="72" t="s">
        <v>505</v>
      </c>
      <c r="K514" s="72" t="s">
        <v>505</v>
      </c>
      <c r="L514" s="72" t="s">
        <v>505</v>
      </c>
      <c r="M514" s="72" t="s">
        <v>505</v>
      </c>
      <c r="N514" s="72">
        <v>1760000</v>
      </c>
      <c r="O514" s="72" t="b">
        <v>1</v>
      </c>
      <c r="P514" s="72">
        <v>320000</v>
      </c>
      <c r="Q514" s="72" t="s">
        <v>505</v>
      </c>
      <c r="R514" s="72" t="s">
        <v>505</v>
      </c>
      <c r="S514" s="72" t="b">
        <v>0</v>
      </c>
      <c r="V514" s="72" t="b">
        <v>0</v>
      </c>
      <c r="W514" s="72" t="s">
        <v>505</v>
      </c>
      <c r="X514" s="72" t="s">
        <v>505</v>
      </c>
      <c r="Y514" s="72" t="s">
        <v>505</v>
      </c>
      <c r="Z514" s="72" t="s">
        <v>505</v>
      </c>
      <c r="AA514" s="72" t="s">
        <v>505</v>
      </c>
      <c r="AB514" s="70">
        <v>45109</v>
      </c>
      <c r="AC514" s="70">
        <v>45139</v>
      </c>
      <c r="AD514" s="72" t="s">
        <v>1445</v>
      </c>
      <c r="AE514" s="70">
        <v>45056.45648148148</v>
      </c>
      <c r="AF514" s="72" t="s">
        <v>1433</v>
      </c>
      <c r="AG514" s="72" t="s">
        <v>505</v>
      </c>
      <c r="AI514" s="72" t="s">
        <v>505</v>
      </c>
      <c r="AJ514" s="72" t="s">
        <v>505</v>
      </c>
      <c r="AK514" s="72">
        <v>4861</v>
      </c>
    </row>
    <row r="515" spans="4:37" x14ac:dyDescent="0.25">
      <c r="D515" s="72">
        <v>414153</v>
      </c>
      <c r="E515" s="72">
        <v>6184</v>
      </c>
      <c r="F515" s="70">
        <v>45260</v>
      </c>
      <c r="G515" s="72">
        <v>16000000</v>
      </c>
      <c r="H515" s="72">
        <v>17280000</v>
      </c>
      <c r="I515" s="72">
        <v>0</v>
      </c>
      <c r="J515" s="72" t="s">
        <v>505</v>
      </c>
      <c r="K515" s="72" t="s">
        <v>505</v>
      </c>
      <c r="L515" s="72" t="s">
        <v>505</v>
      </c>
      <c r="M515" s="72" t="s">
        <v>505</v>
      </c>
      <c r="N515" s="72">
        <v>1760000</v>
      </c>
      <c r="O515" s="72" t="b">
        <v>1</v>
      </c>
      <c r="P515" s="72">
        <v>320000</v>
      </c>
      <c r="Q515" s="72" t="s">
        <v>505</v>
      </c>
      <c r="R515" s="72" t="s">
        <v>505</v>
      </c>
      <c r="S515" s="72" t="b">
        <v>0</v>
      </c>
      <c r="V515" s="72" t="b">
        <v>0</v>
      </c>
      <c r="W515" s="72" t="s">
        <v>505</v>
      </c>
      <c r="X515" s="72" t="s">
        <v>505</v>
      </c>
      <c r="Y515" s="72" t="s">
        <v>505</v>
      </c>
      <c r="Z515" s="72" t="s">
        <v>505</v>
      </c>
      <c r="AA515" s="72" t="s">
        <v>505</v>
      </c>
      <c r="AB515" s="70">
        <v>45140</v>
      </c>
      <c r="AC515" s="70">
        <v>45170</v>
      </c>
      <c r="AD515" s="72" t="s">
        <v>1445</v>
      </c>
      <c r="AE515" s="70">
        <v>45056.45648148148</v>
      </c>
      <c r="AF515" s="72" t="s">
        <v>1433</v>
      </c>
      <c r="AG515" s="72" t="s">
        <v>505</v>
      </c>
      <c r="AI515" s="72" t="s">
        <v>505</v>
      </c>
      <c r="AJ515" s="72" t="s">
        <v>505</v>
      </c>
      <c r="AK515" s="72">
        <v>4861</v>
      </c>
    </row>
    <row r="516" spans="4:37" x14ac:dyDescent="0.25">
      <c r="D516" s="72">
        <v>414154</v>
      </c>
      <c r="E516" s="72">
        <v>6184</v>
      </c>
      <c r="F516" s="70">
        <v>45290</v>
      </c>
      <c r="G516" s="72">
        <v>16000000</v>
      </c>
      <c r="H516" s="72">
        <v>17280000</v>
      </c>
      <c r="I516" s="72">
        <v>0</v>
      </c>
      <c r="J516" s="72" t="s">
        <v>505</v>
      </c>
      <c r="K516" s="72" t="s">
        <v>505</v>
      </c>
      <c r="L516" s="72" t="s">
        <v>505</v>
      </c>
      <c r="M516" s="72" t="s">
        <v>505</v>
      </c>
      <c r="N516" s="72">
        <v>1760000</v>
      </c>
      <c r="O516" s="72" t="b">
        <v>1</v>
      </c>
      <c r="P516" s="72">
        <v>320000</v>
      </c>
      <c r="Q516" s="72" t="s">
        <v>505</v>
      </c>
      <c r="R516" s="72" t="s">
        <v>505</v>
      </c>
      <c r="S516" s="72" t="b">
        <v>0</v>
      </c>
      <c r="V516" s="72" t="b">
        <v>0</v>
      </c>
      <c r="W516" s="72" t="s">
        <v>505</v>
      </c>
      <c r="X516" s="72" t="s">
        <v>505</v>
      </c>
      <c r="Y516" s="72" t="s">
        <v>505</v>
      </c>
      <c r="Z516" s="72" t="s">
        <v>505</v>
      </c>
      <c r="AA516" s="72" t="s">
        <v>505</v>
      </c>
      <c r="AB516" s="70">
        <v>45171</v>
      </c>
      <c r="AC516" s="70">
        <v>45200</v>
      </c>
      <c r="AD516" s="72" t="s">
        <v>1445</v>
      </c>
      <c r="AE516" s="70">
        <v>45056.45648148148</v>
      </c>
      <c r="AF516" s="72" t="s">
        <v>1433</v>
      </c>
      <c r="AG516" s="72" t="s">
        <v>505</v>
      </c>
      <c r="AI516" s="72" t="s">
        <v>505</v>
      </c>
      <c r="AJ516" s="72" t="s">
        <v>505</v>
      </c>
      <c r="AK516" s="72">
        <v>4861</v>
      </c>
    </row>
    <row r="517" spans="4:37" x14ac:dyDescent="0.25">
      <c r="D517" s="72">
        <v>414155</v>
      </c>
      <c r="E517" s="72">
        <v>6184</v>
      </c>
      <c r="F517" s="70">
        <v>45321</v>
      </c>
      <c r="G517" s="72">
        <v>16000000</v>
      </c>
      <c r="H517" s="72">
        <v>17280000</v>
      </c>
      <c r="I517" s="72">
        <v>0</v>
      </c>
      <c r="J517" s="72" t="s">
        <v>505</v>
      </c>
      <c r="K517" s="72" t="s">
        <v>505</v>
      </c>
      <c r="L517" s="72" t="s">
        <v>505</v>
      </c>
      <c r="M517" s="72" t="s">
        <v>505</v>
      </c>
      <c r="N517" s="72">
        <v>1760000</v>
      </c>
      <c r="O517" s="72" t="b">
        <v>1</v>
      </c>
      <c r="P517" s="72">
        <v>320000</v>
      </c>
      <c r="Q517" s="72" t="s">
        <v>505</v>
      </c>
      <c r="R517" s="72" t="s">
        <v>505</v>
      </c>
      <c r="S517" s="72" t="b">
        <v>0</v>
      </c>
      <c r="V517" s="72" t="b">
        <v>0</v>
      </c>
      <c r="W517" s="72" t="s">
        <v>505</v>
      </c>
      <c r="X517" s="72" t="s">
        <v>505</v>
      </c>
      <c r="Y517" s="72" t="s">
        <v>505</v>
      </c>
      <c r="Z517" s="72" t="s">
        <v>505</v>
      </c>
      <c r="AA517" s="72" t="s">
        <v>505</v>
      </c>
      <c r="AB517" s="70">
        <v>45201</v>
      </c>
      <c r="AC517" s="70">
        <v>45231</v>
      </c>
      <c r="AD517" s="72" t="s">
        <v>1445</v>
      </c>
      <c r="AE517" s="70">
        <v>45056.45648148148</v>
      </c>
      <c r="AF517" s="72" t="s">
        <v>1433</v>
      </c>
      <c r="AG517" s="72" t="s">
        <v>505</v>
      </c>
      <c r="AI517" s="72" t="s">
        <v>505</v>
      </c>
      <c r="AJ517" s="72" t="s">
        <v>505</v>
      </c>
      <c r="AK517" s="72">
        <v>4861</v>
      </c>
    </row>
    <row r="518" spans="4:37" x14ac:dyDescent="0.25">
      <c r="D518" s="72">
        <v>414156</v>
      </c>
      <c r="E518" s="72">
        <v>6184</v>
      </c>
      <c r="F518" s="70">
        <v>45351</v>
      </c>
      <c r="G518" s="72">
        <v>16000000</v>
      </c>
      <c r="H518" s="72">
        <v>17280000</v>
      </c>
      <c r="I518" s="72">
        <v>0</v>
      </c>
      <c r="J518" s="72" t="s">
        <v>505</v>
      </c>
      <c r="K518" s="72" t="s">
        <v>505</v>
      </c>
      <c r="L518" s="72" t="s">
        <v>505</v>
      </c>
      <c r="M518" s="72" t="s">
        <v>505</v>
      </c>
      <c r="N518" s="72">
        <v>1760000</v>
      </c>
      <c r="O518" s="72" t="b">
        <v>1</v>
      </c>
      <c r="P518" s="72">
        <v>320000</v>
      </c>
      <c r="Q518" s="72" t="s">
        <v>505</v>
      </c>
      <c r="R518" s="72" t="s">
        <v>505</v>
      </c>
      <c r="S518" s="72" t="b">
        <v>0</v>
      </c>
      <c r="V518" s="72" t="b">
        <v>0</v>
      </c>
      <c r="W518" s="72" t="s">
        <v>505</v>
      </c>
      <c r="X518" s="72" t="s">
        <v>505</v>
      </c>
      <c r="Y518" s="72" t="s">
        <v>505</v>
      </c>
      <c r="Z518" s="72" t="s">
        <v>505</v>
      </c>
      <c r="AA518" s="72" t="s">
        <v>505</v>
      </c>
      <c r="AB518" s="70">
        <v>45232</v>
      </c>
      <c r="AC518" s="70">
        <v>45261</v>
      </c>
      <c r="AD518" s="72" t="s">
        <v>1445</v>
      </c>
      <c r="AE518" s="70">
        <v>45056.45648148148</v>
      </c>
      <c r="AF518" s="72" t="s">
        <v>1433</v>
      </c>
      <c r="AG518" s="72" t="s">
        <v>505</v>
      </c>
      <c r="AI518" s="72" t="s">
        <v>505</v>
      </c>
      <c r="AJ518" s="72" t="s">
        <v>505</v>
      </c>
      <c r="AK518" s="72">
        <v>4861</v>
      </c>
    </row>
    <row r="519" spans="4:37" x14ac:dyDescent="0.25">
      <c r="D519" s="72">
        <v>414157</v>
      </c>
      <c r="E519" s="72">
        <v>6184</v>
      </c>
      <c r="F519" s="70">
        <v>45381</v>
      </c>
      <c r="G519" s="72">
        <v>16000000</v>
      </c>
      <c r="H519" s="72">
        <v>17280000</v>
      </c>
      <c r="I519" s="72">
        <v>0</v>
      </c>
      <c r="J519" s="72" t="s">
        <v>505</v>
      </c>
      <c r="K519" s="72" t="s">
        <v>505</v>
      </c>
      <c r="L519" s="72" t="s">
        <v>505</v>
      </c>
      <c r="M519" s="72" t="s">
        <v>505</v>
      </c>
      <c r="N519" s="72">
        <v>1760000</v>
      </c>
      <c r="O519" s="72" t="b">
        <v>1</v>
      </c>
      <c r="P519" s="72">
        <v>320000</v>
      </c>
      <c r="Q519" s="72" t="s">
        <v>505</v>
      </c>
      <c r="R519" s="72" t="s">
        <v>505</v>
      </c>
      <c r="S519" s="72" t="b">
        <v>0</v>
      </c>
      <c r="V519" s="72" t="b">
        <v>0</v>
      </c>
      <c r="W519" s="72" t="s">
        <v>505</v>
      </c>
      <c r="X519" s="72" t="s">
        <v>505</v>
      </c>
      <c r="Y519" s="72" t="s">
        <v>505</v>
      </c>
      <c r="Z519" s="72" t="s">
        <v>505</v>
      </c>
      <c r="AA519" s="72" t="s">
        <v>505</v>
      </c>
      <c r="AB519" s="70">
        <v>45262</v>
      </c>
      <c r="AC519" s="70">
        <v>45292</v>
      </c>
      <c r="AD519" s="72" t="s">
        <v>1445</v>
      </c>
      <c r="AE519" s="70">
        <v>45056.45648148148</v>
      </c>
      <c r="AF519" s="72" t="s">
        <v>1433</v>
      </c>
      <c r="AG519" s="72" t="s">
        <v>505</v>
      </c>
      <c r="AI519" s="72" t="s">
        <v>505</v>
      </c>
      <c r="AJ519" s="72" t="s">
        <v>505</v>
      </c>
      <c r="AK519" s="72">
        <v>4861</v>
      </c>
    </row>
    <row r="520" spans="4:37" x14ac:dyDescent="0.25">
      <c r="D520" s="72">
        <v>414158</v>
      </c>
      <c r="E520" s="72">
        <v>6184</v>
      </c>
      <c r="F520" s="70">
        <v>45412</v>
      </c>
      <c r="G520" s="72">
        <v>16000000</v>
      </c>
      <c r="H520" s="72">
        <v>17280000</v>
      </c>
      <c r="I520" s="72">
        <v>0</v>
      </c>
      <c r="J520" s="72" t="s">
        <v>505</v>
      </c>
      <c r="K520" s="72" t="s">
        <v>505</v>
      </c>
      <c r="L520" s="72" t="s">
        <v>505</v>
      </c>
      <c r="M520" s="72" t="s">
        <v>505</v>
      </c>
      <c r="N520" s="72">
        <v>1760000</v>
      </c>
      <c r="O520" s="72" t="b">
        <v>1</v>
      </c>
      <c r="P520" s="72">
        <v>320000</v>
      </c>
      <c r="Q520" s="72" t="s">
        <v>505</v>
      </c>
      <c r="R520" s="72" t="s">
        <v>505</v>
      </c>
      <c r="S520" s="72" t="b">
        <v>0</v>
      </c>
      <c r="V520" s="72" t="b">
        <v>0</v>
      </c>
      <c r="W520" s="72" t="s">
        <v>505</v>
      </c>
      <c r="X520" s="72" t="s">
        <v>505</v>
      </c>
      <c r="Y520" s="72" t="s">
        <v>505</v>
      </c>
      <c r="Z520" s="72" t="s">
        <v>505</v>
      </c>
      <c r="AA520" s="72" t="s">
        <v>505</v>
      </c>
      <c r="AB520" s="70">
        <v>45293</v>
      </c>
      <c r="AC520" s="70">
        <v>45323</v>
      </c>
      <c r="AD520" s="72" t="s">
        <v>1445</v>
      </c>
      <c r="AE520" s="70">
        <v>45056.45648148148</v>
      </c>
      <c r="AF520" s="72" t="s">
        <v>1433</v>
      </c>
      <c r="AG520" s="72" t="s">
        <v>505</v>
      </c>
      <c r="AI520" s="72" t="s">
        <v>505</v>
      </c>
      <c r="AJ520" s="72" t="s">
        <v>505</v>
      </c>
      <c r="AK520" s="72">
        <v>4861</v>
      </c>
    </row>
    <row r="521" spans="4:37" x14ac:dyDescent="0.25">
      <c r="D521" s="72">
        <v>414159</v>
      </c>
      <c r="E521" s="72">
        <v>6184</v>
      </c>
      <c r="F521" s="70">
        <v>45442</v>
      </c>
      <c r="G521" s="72">
        <v>16000000</v>
      </c>
      <c r="H521" s="72">
        <v>17280000</v>
      </c>
      <c r="I521" s="72">
        <v>0</v>
      </c>
      <c r="J521" s="72" t="s">
        <v>505</v>
      </c>
      <c r="K521" s="72" t="s">
        <v>505</v>
      </c>
      <c r="L521" s="72" t="s">
        <v>505</v>
      </c>
      <c r="M521" s="72" t="s">
        <v>505</v>
      </c>
      <c r="N521" s="72">
        <v>1760000</v>
      </c>
      <c r="O521" s="72" t="b">
        <v>1</v>
      </c>
      <c r="P521" s="72">
        <v>320000</v>
      </c>
      <c r="Q521" s="72" t="s">
        <v>505</v>
      </c>
      <c r="R521" s="72" t="s">
        <v>505</v>
      </c>
      <c r="S521" s="72" t="b">
        <v>0</v>
      </c>
      <c r="V521" s="72" t="b">
        <v>0</v>
      </c>
      <c r="W521" s="72" t="s">
        <v>505</v>
      </c>
      <c r="X521" s="72" t="s">
        <v>505</v>
      </c>
      <c r="Y521" s="72" t="s">
        <v>505</v>
      </c>
      <c r="Z521" s="72" t="s">
        <v>505</v>
      </c>
      <c r="AA521" s="72" t="s">
        <v>505</v>
      </c>
      <c r="AB521" s="70">
        <v>45324</v>
      </c>
      <c r="AC521" s="70">
        <v>45352</v>
      </c>
      <c r="AD521" s="72" t="s">
        <v>1445</v>
      </c>
      <c r="AE521" s="70">
        <v>45056.45648148148</v>
      </c>
      <c r="AF521" s="72" t="s">
        <v>1433</v>
      </c>
      <c r="AG521" s="72" t="s">
        <v>505</v>
      </c>
      <c r="AI521" s="72" t="s">
        <v>505</v>
      </c>
      <c r="AJ521" s="72" t="s">
        <v>505</v>
      </c>
      <c r="AK521" s="72">
        <v>4861</v>
      </c>
    </row>
    <row r="523" spans="4:37" x14ac:dyDescent="0.25">
      <c r="D523" s="72" t="s">
        <v>1447</v>
      </c>
    </row>
    <row r="567" spans="2:4" x14ac:dyDescent="0.25">
      <c r="B567" s="45">
        <v>0</v>
      </c>
      <c r="D567" s="46" t="s">
        <v>1456</v>
      </c>
    </row>
    <row r="568" spans="2:4" x14ac:dyDescent="0.25">
      <c r="D568" s="54" t="s">
        <v>304</v>
      </c>
    </row>
    <row r="570" spans="2:4" x14ac:dyDescent="0.25">
      <c r="D570" s="72" t="s">
        <v>1452</v>
      </c>
    </row>
    <row r="614" spans="4:4" x14ac:dyDescent="0.25">
      <c r="D614" s="72" t="s">
        <v>1516</v>
      </c>
    </row>
    <row r="632" spans="4:13" x14ac:dyDescent="0.25">
      <c r="D632" s="72" t="s">
        <v>307</v>
      </c>
      <c r="M632" s="72" t="s">
        <v>338</v>
      </c>
    </row>
    <row r="633" spans="4:13" x14ac:dyDescent="0.25">
      <c r="D633" s="46" t="s">
        <v>1453</v>
      </c>
      <c r="M633" s="46" t="s">
        <v>1517</v>
      </c>
    </row>
    <row r="635" spans="4:13" x14ac:dyDescent="0.25">
      <c r="D635" s="72" t="s">
        <v>1518</v>
      </c>
    </row>
    <row r="678" spans="2:4" x14ac:dyDescent="0.25">
      <c r="B678" s="44">
        <v>0</v>
      </c>
      <c r="D678" s="46" t="s">
        <v>1503</v>
      </c>
    </row>
    <row r="679" spans="2:4" x14ac:dyDescent="0.25">
      <c r="D679" s="54" t="s">
        <v>301</v>
      </c>
    </row>
    <row r="699" spans="4:4" x14ac:dyDescent="0.25">
      <c r="D699" s="72" t="s">
        <v>338</v>
      </c>
    </row>
    <row r="700" spans="4:4" x14ac:dyDescent="0.25">
      <c r="D700" s="46" t="s">
        <v>1489</v>
      </c>
    </row>
    <row r="702" spans="4:4" x14ac:dyDescent="0.25">
      <c r="D702" s="72" t="s">
        <v>1490</v>
      </c>
    </row>
    <row r="703" spans="4:4" x14ac:dyDescent="0.25">
      <c r="D703" s="72" t="s">
        <v>1491</v>
      </c>
    </row>
    <row r="704" spans="4:4" x14ac:dyDescent="0.25">
      <c r="D704" s="72" t="s">
        <v>1492</v>
      </c>
    </row>
    <row r="705" spans="4:4" x14ac:dyDescent="0.25">
      <c r="D705" s="72" t="s">
        <v>1493</v>
      </c>
    </row>
    <row r="706" spans="4:4" x14ac:dyDescent="0.25">
      <c r="D706" s="72" t="s">
        <v>1494</v>
      </c>
    </row>
    <row r="707" spans="4:4" x14ac:dyDescent="0.25">
      <c r="D707" s="72" t="s">
        <v>1495</v>
      </c>
    </row>
    <row r="708" spans="4:4" x14ac:dyDescent="0.25">
      <c r="D708" s="72" t="s">
        <v>1496</v>
      </c>
    </row>
    <row r="709" spans="4:4" x14ac:dyDescent="0.25">
      <c r="D709" s="72" t="s">
        <v>1497</v>
      </c>
    </row>
    <row r="710" spans="4:4" x14ac:dyDescent="0.25">
      <c r="D710" s="72" t="s">
        <v>1498</v>
      </c>
    </row>
    <row r="711" spans="4:4" x14ac:dyDescent="0.25">
      <c r="D711" s="72" t="s">
        <v>1499</v>
      </c>
    </row>
    <row r="712" spans="4:4" x14ac:dyDescent="0.25">
      <c r="D712" s="72" t="s">
        <v>1500</v>
      </c>
    </row>
    <row r="713" spans="4:4" x14ac:dyDescent="0.25">
      <c r="D713" s="72" t="s">
        <v>1501</v>
      </c>
    </row>
    <row r="714" spans="4:4" x14ac:dyDescent="0.25">
      <c r="D714" s="72" t="s">
        <v>1502</v>
      </c>
    </row>
    <row r="727" spans="2:13" x14ac:dyDescent="0.25">
      <c r="D727" s="72" t="s">
        <v>571</v>
      </c>
      <c r="M727" s="72" t="s">
        <v>909</v>
      </c>
    </row>
    <row r="728" spans="2:13" x14ac:dyDescent="0.25">
      <c r="D728" s="72" t="s">
        <v>572</v>
      </c>
      <c r="M728" s="72" t="s">
        <v>909</v>
      </c>
    </row>
    <row r="736" spans="2:13" x14ac:dyDescent="0.25">
      <c r="B736" s="44">
        <v>0</v>
      </c>
      <c r="D736" s="46" t="s">
        <v>783</v>
      </c>
    </row>
    <row r="737" spans="4:37" x14ac:dyDescent="0.25">
      <c r="D737" s="54" t="s">
        <v>301</v>
      </c>
    </row>
    <row r="744" spans="4:37" x14ac:dyDescent="0.25">
      <c r="Y744" s="72" t="s">
        <v>307</v>
      </c>
      <c r="AH744" s="72" t="s">
        <v>338</v>
      </c>
    </row>
    <row r="745" spans="4:37" x14ac:dyDescent="0.25">
      <c r="Y745" s="46" t="s">
        <v>571</v>
      </c>
      <c r="AH745" s="46" t="s">
        <v>1489</v>
      </c>
    </row>
    <row r="746" spans="4:37" x14ac:dyDescent="0.25">
      <c r="Y746" s="46" t="s">
        <v>572</v>
      </c>
      <c r="AH746" s="46" t="s">
        <v>1489</v>
      </c>
    </row>
    <row r="748" spans="4:37" x14ac:dyDescent="0.25">
      <c r="D748" s="51" t="s">
        <v>374</v>
      </c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  <c r="AI748" s="47"/>
      <c r="AJ748" s="47"/>
      <c r="AK748" s="47"/>
    </row>
    <row r="749" spans="4:37" x14ac:dyDescent="0.25">
      <c r="D749" s="51" t="s">
        <v>330</v>
      </c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  <c r="AI749" s="47"/>
      <c r="AJ749" s="47"/>
      <c r="AK749" s="47"/>
    </row>
    <row r="750" spans="4:37" x14ac:dyDescent="0.25">
      <c r="D750" s="51" t="s">
        <v>358</v>
      </c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  <c r="AI750" s="47"/>
      <c r="AJ750" s="47"/>
      <c r="AK750" s="47"/>
    </row>
    <row r="751" spans="4:37" x14ac:dyDescent="0.25">
      <c r="D751" s="51" t="s">
        <v>441</v>
      </c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  <c r="AI751" s="47"/>
      <c r="AJ751" s="47"/>
      <c r="AK751" s="47"/>
    </row>
    <row r="752" spans="4:37" x14ac:dyDescent="0.25">
      <c r="D752" s="51" t="s">
        <v>534</v>
      </c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  <c r="AJ752" s="47"/>
      <c r="AK752" s="47"/>
    </row>
    <row r="753" spans="4:37" x14ac:dyDescent="0.25">
      <c r="D753" s="51" t="s">
        <v>713</v>
      </c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  <c r="AI753" s="47"/>
      <c r="AJ753" s="47"/>
      <c r="AK753" s="47"/>
    </row>
    <row r="754" spans="4:37" x14ac:dyDescent="0.25">
      <c r="D754" s="51" t="s">
        <v>359</v>
      </c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  <c r="AI754" s="47"/>
      <c r="AJ754" s="47"/>
      <c r="AK754" s="47"/>
    </row>
    <row r="755" spans="4:37" x14ac:dyDescent="0.25">
      <c r="D755" s="51" t="s">
        <v>714</v>
      </c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  <c r="AI755" s="47"/>
      <c r="AJ755" s="47"/>
      <c r="AK755" s="47"/>
    </row>
    <row r="756" spans="4:37" x14ac:dyDescent="0.25">
      <c r="D756" s="51" t="s">
        <v>544</v>
      </c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  <c r="AI756" s="47"/>
      <c r="AJ756" s="47"/>
      <c r="AK756" s="47"/>
    </row>
    <row r="757" spans="4:37" x14ac:dyDescent="0.25">
      <c r="D757" s="51" t="s">
        <v>545</v>
      </c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  <c r="AI757" s="47"/>
      <c r="AJ757" s="47"/>
      <c r="AK757" s="47"/>
    </row>
    <row r="758" spans="4:37" x14ac:dyDescent="0.25">
      <c r="D758" s="51" t="s">
        <v>546</v>
      </c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  <c r="AI758" s="47"/>
      <c r="AJ758" s="47"/>
      <c r="AK758" s="47"/>
    </row>
    <row r="759" spans="4:37" x14ac:dyDescent="0.25">
      <c r="D759" s="51" t="s">
        <v>576</v>
      </c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  <c r="AI759" s="47"/>
      <c r="AJ759" s="47"/>
      <c r="AK759" s="47"/>
    </row>
    <row r="760" spans="4:37" x14ac:dyDescent="0.25">
      <c r="D760" s="51" t="s">
        <v>372</v>
      </c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  <c r="AI760" s="47"/>
      <c r="AJ760" s="47"/>
      <c r="AK760" s="47"/>
    </row>
    <row r="761" spans="4:37" x14ac:dyDescent="0.25">
      <c r="D761" s="51" t="s">
        <v>257</v>
      </c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  <c r="AI761" s="47"/>
      <c r="AJ761" s="47"/>
      <c r="AK761" s="47"/>
    </row>
    <row r="762" spans="4:37" x14ac:dyDescent="0.25">
      <c r="D762" s="51" t="s">
        <v>509</v>
      </c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  <c r="AI762" s="47"/>
      <c r="AJ762" s="47"/>
      <c r="AK762" s="47"/>
    </row>
    <row r="763" spans="4:37" x14ac:dyDescent="0.25">
      <c r="D763" s="51" t="s">
        <v>277</v>
      </c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  <c r="AI763" s="47"/>
      <c r="AJ763" s="47"/>
      <c r="AK763" s="47"/>
    </row>
    <row r="764" spans="4:37" x14ac:dyDescent="0.25">
      <c r="D764" s="51" t="s">
        <v>510</v>
      </c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  <c r="AI764" s="47"/>
      <c r="AJ764" s="47"/>
      <c r="AK764" s="47"/>
    </row>
    <row r="765" spans="4:37" x14ac:dyDescent="0.25">
      <c r="D765" s="51" t="s">
        <v>331</v>
      </c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  <c r="AI765" s="47"/>
      <c r="AJ765" s="47"/>
      <c r="AK765" s="47"/>
    </row>
    <row r="766" spans="4:37" x14ac:dyDescent="0.25">
      <c r="D766" s="51" t="s">
        <v>511</v>
      </c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  <c r="AJ766" s="47"/>
      <c r="AK766" s="47"/>
    </row>
    <row r="767" spans="4:37" x14ac:dyDescent="0.25">
      <c r="D767" s="51" t="s">
        <v>335</v>
      </c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  <c r="AI767" s="47"/>
      <c r="AJ767" s="47"/>
      <c r="AK767" s="47"/>
    </row>
    <row r="768" spans="4:37" x14ac:dyDescent="0.25">
      <c r="D768" s="51" t="s">
        <v>535</v>
      </c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  <c r="AG768" s="47"/>
      <c r="AH768" s="47"/>
      <c r="AI768" s="47"/>
      <c r="AJ768" s="47"/>
      <c r="AK768" s="47"/>
    </row>
    <row r="769" spans="4:37" x14ac:dyDescent="0.25">
      <c r="D769" s="51" t="s">
        <v>536</v>
      </c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  <c r="AG769" s="47"/>
      <c r="AH769" s="47"/>
      <c r="AI769" s="47"/>
      <c r="AJ769" s="47"/>
      <c r="AK769" s="47"/>
    </row>
    <row r="770" spans="4:37" x14ac:dyDescent="0.25">
      <c r="D770" s="51" t="s">
        <v>1504</v>
      </c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  <c r="AG770" s="47"/>
      <c r="AH770" s="47"/>
      <c r="AI770" s="47"/>
      <c r="AJ770" s="47"/>
      <c r="AK770" s="47"/>
    </row>
    <row r="771" spans="4:37" x14ac:dyDescent="0.25">
      <c r="D771" s="51" t="s">
        <v>1505</v>
      </c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  <c r="AE771" s="47"/>
      <c r="AF771" s="47"/>
      <c r="AG771" s="47"/>
      <c r="AH771" s="47"/>
      <c r="AI771" s="47"/>
      <c r="AJ771" s="47"/>
      <c r="AK771" s="47"/>
    </row>
    <row r="772" spans="4:37" x14ac:dyDescent="0.25">
      <c r="D772" s="51" t="s">
        <v>276</v>
      </c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  <c r="AF772" s="47"/>
      <c r="AG772" s="47"/>
      <c r="AH772" s="47"/>
      <c r="AI772" s="47"/>
      <c r="AJ772" s="47"/>
      <c r="AK772" s="47"/>
    </row>
    <row r="773" spans="4:37" x14ac:dyDescent="0.25">
      <c r="D773" s="51" t="s">
        <v>649</v>
      </c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  <c r="AE773" s="47"/>
      <c r="AF773" s="47"/>
      <c r="AG773" s="47"/>
      <c r="AH773" s="47"/>
      <c r="AI773" s="47"/>
      <c r="AJ773" s="47"/>
      <c r="AK773" s="47"/>
    </row>
    <row r="774" spans="4:37" x14ac:dyDescent="0.25">
      <c r="D774" s="51" t="s">
        <v>1506</v>
      </c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  <c r="AG774" s="47"/>
      <c r="AH774" s="47"/>
      <c r="AI774" s="47"/>
      <c r="AJ774" s="47"/>
      <c r="AK774" s="47"/>
    </row>
    <row r="775" spans="4:37" x14ac:dyDescent="0.25">
      <c r="D775" s="51" t="s">
        <v>650</v>
      </c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  <c r="AG775" s="47"/>
      <c r="AH775" s="47"/>
      <c r="AI775" s="47"/>
      <c r="AJ775" s="47"/>
      <c r="AK775" s="47"/>
    </row>
    <row r="776" spans="4:37" x14ac:dyDescent="0.25">
      <c r="D776" s="51" t="s">
        <v>276</v>
      </c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  <c r="AG776" s="47"/>
      <c r="AH776" s="47"/>
      <c r="AI776" s="47"/>
      <c r="AJ776" s="47"/>
      <c r="AK776" s="47"/>
    </row>
    <row r="777" spans="4:37" x14ac:dyDescent="0.25">
      <c r="D777" s="51" t="s">
        <v>537</v>
      </c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  <c r="AF777" s="47"/>
      <c r="AG777" s="47"/>
      <c r="AH777" s="47"/>
      <c r="AI777" s="47"/>
      <c r="AJ777" s="47"/>
      <c r="AK777" s="47"/>
    </row>
    <row r="779" spans="4:37" x14ac:dyDescent="0.25">
      <c r="D779" s="46" t="s">
        <v>307</v>
      </c>
      <c r="E779" s="46" t="s">
        <v>619</v>
      </c>
      <c r="F779" s="46" t="s">
        <v>567</v>
      </c>
      <c r="G779" s="46" t="s">
        <v>512</v>
      </c>
      <c r="H779" s="46" t="s">
        <v>338</v>
      </c>
      <c r="I779" s="46" t="s">
        <v>620</v>
      </c>
      <c r="J779" s="46" t="s">
        <v>627</v>
      </c>
      <c r="K779" s="46" t="s">
        <v>629</v>
      </c>
      <c r="L779" s="46" t="s">
        <v>621</v>
      </c>
      <c r="M779" s="46" t="s">
        <v>622</v>
      </c>
      <c r="N779" s="46" t="s">
        <v>1507</v>
      </c>
      <c r="O779" s="46" t="s">
        <v>406</v>
      </c>
      <c r="P779" s="46" t="s">
        <v>405</v>
      </c>
      <c r="Q779" s="46" t="s">
        <v>435</v>
      </c>
      <c r="R779" s="46">
        <v>1</v>
      </c>
    </row>
    <row r="780" spans="4:37" x14ac:dyDescent="0.25">
      <c r="D780" s="72" t="s">
        <v>571</v>
      </c>
      <c r="E780" s="70">
        <v>45121</v>
      </c>
      <c r="F780" s="70">
        <v>45017</v>
      </c>
      <c r="G780" s="70">
        <v>45046</v>
      </c>
      <c r="H780" s="72" t="s">
        <v>1489</v>
      </c>
      <c r="I780" s="72">
        <v>10750000</v>
      </c>
      <c r="J780" s="72">
        <v>1182500</v>
      </c>
      <c r="K780" s="72">
        <v>215000</v>
      </c>
      <c r="L780" s="72">
        <v>11610000</v>
      </c>
      <c r="M780" s="72">
        <v>0</v>
      </c>
      <c r="N780" s="72" t="s">
        <v>505</v>
      </c>
      <c r="O780" s="72">
        <v>371502</v>
      </c>
      <c r="P780" s="72">
        <v>73495</v>
      </c>
      <c r="Q780" s="70">
        <v>44746</v>
      </c>
      <c r="R780" s="72">
        <v>1</v>
      </c>
    </row>
    <row r="781" spans="4:37" x14ac:dyDescent="0.25">
      <c r="D781" s="72" t="s">
        <v>572</v>
      </c>
      <c r="E781" s="70">
        <v>45121</v>
      </c>
      <c r="F781" s="70">
        <v>45017</v>
      </c>
      <c r="G781" s="70">
        <v>45046</v>
      </c>
      <c r="H781" s="72" t="s">
        <v>1489</v>
      </c>
      <c r="I781" s="72">
        <v>3700000</v>
      </c>
      <c r="J781" s="72">
        <v>407000</v>
      </c>
      <c r="K781" s="72">
        <v>74000</v>
      </c>
      <c r="L781" s="72">
        <v>3996000</v>
      </c>
      <c r="M781" s="72">
        <v>0</v>
      </c>
      <c r="N781" s="72" t="s">
        <v>505</v>
      </c>
      <c r="O781" s="72">
        <v>370720</v>
      </c>
      <c r="P781" s="72">
        <v>73706</v>
      </c>
      <c r="Q781" s="70">
        <v>44746</v>
      </c>
      <c r="R781" s="72">
        <v>1</v>
      </c>
    </row>
    <row r="783" spans="4:37" x14ac:dyDescent="0.25">
      <c r="D783" s="51" t="s">
        <v>34</v>
      </c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</row>
    <row r="784" spans="4:37" x14ac:dyDescent="0.25">
      <c r="D784" s="51" t="s">
        <v>404</v>
      </c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</row>
    <row r="785" spans="4:27" x14ac:dyDescent="0.25">
      <c r="D785" s="51" t="s">
        <v>1508</v>
      </c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</row>
    <row r="787" spans="4:27" x14ac:dyDescent="0.25">
      <c r="D787" s="72" t="s">
        <v>405</v>
      </c>
      <c r="E787" s="72" t="s">
        <v>406</v>
      </c>
      <c r="F787" s="72" t="s">
        <v>442</v>
      </c>
      <c r="G787" s="72" t="s">
        <v>338</v>
      </c>
      <c r="H787" s="72" t="s">
        <v>443</v>
      </c>
      <c r="I787" s="72" t="s">
        <v>444</v>
      </c>
      <c r="J787" s="72" t="s">
        <v>445</v>
      </c>
      <c r="K787" s="72" t="s">
        <v>446</v>
      </c>
      <c r="L787" s="72" t="s">
        <v>433</v>
      </c>
      <c r="M787" s="72" t="s">
        <v>447</v>
      </c>
      <c r="N787" s="72" t="s">
        <v>448</v>
      </c>
      <c r="O787" s="72" t="s">
        <v>449</v>
      </c>
      <c r="P787" s="72" t="s">
        <v>450</v>
      </c>
      <c r="Q787" s="72" t="s">
        <v>451</v>
      </c>
      <c r="R787" s="72" t="s">
        <v>452</v>
      </c>
      <c r="S787" s="72" t="s">
        <v>432</v>
      </c>
      <c r="T787" s="72" t="s">
        <v>431</v>
      </c>
      <c r="U787" s="72" t="s">
        <v>434</v>
      </c>
      <c r="V787" s="72" t="s">
        <v>435</v>
      </c>
      <c r="W787" s="72" t="s">
        <v>436</v>
      </c>
      <c r="X787" s="72" t="s">
        <v>410</v>
      </c>
      <c r="Y787" s="72" t="s">
        <v>437</v>
      </c>
      <c r="Z787" s="72" t="s">
        <v>453</v>
      </c>
      <c r="AA787" s="72" t="s">
        <v>438</v>
      </c>
    </row>
    <row r="788" spans="4:27" x14ac:dyDescent="0.25">
      <c r="D788" s="72">
        <v>73495</v>
      </c>
      <c r="E788" s="72">
        <v>371502</v>
      </c>
      <c r="F788" s="72" t="s">
        <v>1509</v>
      </c>
      <c r="G788" s="72" t="s">
        <v>1489</v>
      </c>
      <c r="H788" s="72" t="s">
        <v>1510</v>
      </c>
      <c r="I788" s="72" t="s">
        <v>505</v>
      </c>
      <c r="J788" s="72" t="s">
        <v>505</v>
      </c>
      <c r="K788" s="72" t="s">
        <v>1511</v>
      </c>
      <c r="L788" s="70">
        <v>45046.003916400463</v>
      </c>
      <c r="M788" s="72">
        <v>33</v>
      </c>
      <c r="N788" s="72">
        <v>2</v>
      </c>
      <c r="O788" s="72">
        <v>186</v>
      </c>
      <c r="P788" s="72" t="s">
        <v>505</v>
      </c>
      <c r="Q788" s="72" t="s">
        <v>505</v>
      </c>
      <c r="R788" s="72" t="s">
        <v>505</v>
      </c>
      <c r="S788" s="72" t="s">
        <v>505</v>
      </c>
      <c r="T788" s="72" t="s">
        <v>505</v>
      </c>
      <c r="U788" s="72" t="s">
        <v>1512</v>
      </c>
      <c r="V788" s="70">
        <v>45046.003916400463</v>
      </c>
      <c r="W788" s="72" t="s">
        <v>454</v>
      </c>
      <c r="X788" s="72" t="s">
        <v>505</v>
      </c>
      <c r="Y788" s="72" t="s">
        <v>505</v>
      </c>
      <c r="Z788" s="72">
        <v>16</v>
      </c>
      <c r="AA788" s="72" t="s">
        <v>505</v>
      </c>
    </row>
    <row r="789" spans="4:27" x14ac:dyDescent="0.25">
      <c r="D789" s="72">
        <v>73706</v>
      </c>
      <c r="E789" s="72">
        <v>370720</v>
      </c>
      <c r="F789" s="72" t="s">
        <v>1513</v>
      </c>
      <c r="G789" s="72" t="s">
        <v>1489</v>
      </c>
      <c r="H789" s="72" t="s">
        <v>1510</v>
      </c>
      <c r="I789" s="72" t="s">
        <v>505</v>
      </c>
      <c r="J789" s="72" t="s">
        <v>505</v>
      </c>
      <c r="K789" s="72" t="s">
        <v>1511</v>
      </c>
      <c r="L789" s="70">
        <v>45046.004274652776</v>
      </c>
      <c r="M789" s="72">
        <v>33</v>
      </c>
      <c r="N789" s="72">
        <v>2</v>
      </c>
      <c r="O789" s="72">
        <v>186</v>
      </c>
      <c r="P789" s="72" t="s">
        <v>505</v>
      </c>
      <c r="Q789" s="72" t="s">
        <v>505</v>
      </c>
      <c r="R789" s="72" t="s">
        <v>505</v>
      </c>
      <c r="S789" s="72" t="s">
        <v>505</v>
      </c>
      <c r="T789" s="72" t="s">
        <v>505</v>
      </c>
      <c r="U789" s="72" t="s">
        <v>1514</v>
      </c>
      <c r="V789" s="70">
        <v>45046.004274652776</v>
      </c>
      <c r="W789" s="72" t="s">
        <v>454</v>
      </c>
      <c r="X789" s="72" t="s">
        <v>505</v>
      </c>
      <c r="Y789" s="72" t="s">
        <v>505</v>
      </c>
      <c r="Z789" s="72">
        <v>16</v>
      </c>
      <c r="AA789" s="72" t="s">
        <v>505</v>
      </c>
    </row>
    <row r="846" spans="4:23" x14ac:dyDescent="0.25">
      <c r="D846" s="52" t="s">
        <v>333</v>
      </c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</row>
    <row r="847" spans="4:23" x14ac:dyDescent="0.25">
      <c r="D847" s="52" t="s">
        <v>312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</row>
    <row r="848" spans="4:23" x14ac:dyDescent="0.25">
      <c r="D848" s="52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</row>
    <row r="849" spans="4:23" x14ac:dyDescent="0.25">
      <c r="D849" s="52" t="s">
        <v>566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</row>
    <row r="850" spans="4:23" x14ac:dyDescent="0.25">
      <c r="D850" s="52" t="s">
        <v>1515</v>
      </c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</row>
    <row r="851" spans="4:23" x14ac:dyDescent="0.25">
      <c r="D851" s="52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</row>
    <row r="852" spans="4:23" x14ac:dyDescent="0.25">
      <c r="D852" s="52" t="s">
        <v>261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</row>
    <row r="853" spans="4:23" x14ac:dyDescent="0.25">
      <c r="D853" s="52" t="s">
        <v>262</v>
      </c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</row>
    <row r="854" spans="4:23" x14ac:dyDescent="0.25">
      <c r="D854" s="52" t="s">
        <v>334</v>
      </c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</row>
    <row r="911" spans="4:13" x14ac:dyDescent="0.25">
      <c r="D911" s="72" t="s">
        <v>307</v>
      </c>
      <c r="M911" s="72" t="s">
        <v>338</v>
      </c>
    </row>
    <row r="912" spans="4:13" x14ac:dyDescent="0.25">
      <c r="D912" s="46" t="s">
        <v>573</v>
      </c>
      <c r="M912" s="46" t="s">
        <v>686</v>
      </c>
    </row>
    <row r="922" spans="2:4" x14ac:dyDescent="0.25">
      <c r="B922" s="45">
        <v>0</v>
      </c>
      <c r="D922" s="46" t="s">
        <v>1459</v>
      </c>
    </row>
    <row r="923" spans="2:4" x14ac:dyDescent="0.25">
      <c r="D923" s="54" t="s">
        <v>301</v>
      </c>
    </row>
    <row r="924" spans="2:4" x14ac:dyDescent="0.25">
      <c r="D924" s="50" t="s">
        <v>35</v>
      </c>
    </row>
    <row r="1008" spans="2:4" x14ac:dyDescent="0.25">
      <c r="B1008" s="43">
        <v>0</v>
      </c>
      <c r="D1008" s="46" t="s">
        <v>495</v>
      </c>
    </row>
    <row r="1009" spans="4:75" x14ac:dyDescent="0.25">
      <c r="D1009" s="54" t="s">
        <v>303</v>
      </c>
    </row>
    <row r="1011" spans="4:75" x14ac:dyDescent="0.25">
      <c r="D1011" s="51" t="s">
        <v>33</v>
      </c>
      <c r="E1011" s="47"/>
      <c r="F1011" s="47"/>
      <c r="G1011" s="47"/>
      <c r="H1011" s="47"/>
      <c r="I1011" s="47"/>
      <c r="J1011" s="47"/>
      <c r="K1011" s="47"/>
      <c r="L1011" s="47"/>
      <c r="M1011" s="47"/>
      <c r="N1011" s="47"/>
      <c r="O1011" s="47"/>
      <c r="P1011" s="47"/>
      <c r="Q1011" s="47"/>
      <c r="R1011" s="47"/>
      <c r="S1011" s="47"/>
      <c r="T1011" s="47"/>
      <c r="U1011" s="47"/>
      <c r="V1011" s="47"/>
      <c r="W1011" s="47"/>
      <c r="X1011" s="47"/>
      <c r="Y1011" s="47"/>
      <c r="Z1011" s="47"/>
      <c r="AA1011" s="47"/>
      <c r="AB1011" s="47"/>
      <c r="AC1011" s="47"/>
      <c r="AD1011" s="47"/>
      <c r="AE1011" s="47"/>
      <c r="AF1011" s="47"/>
      <c r="AG1011" s="47"/>
      <c r="AH1011" s="47"/>
      <c r="AI1011" s="47"/>
      <c r="AJ1011" s="47"/>
      <c r="AK1011" s="47"/>
      <c r="AL1011" s="47"/>
      <c r="AM1011" s="47"/>
      <c r="AN1011" s="47"/>
      <c r="AO1011" s="47"/>
      <c r="AP1011" s="47"/>
      <c r="AQ1011" s="47"/>
      <c r="AR1011" s="47"/>
      <c r="AS1011" s="47"/>
      <c r="AT1011" s="47"/>
      <c r="AU1011" s="47"/>
      <c r="AV1011" s="47"/>
      <c r="AX1011" s="51" t="s">
        <v>1486</v>
      </c>
      <c r="AY1011" s="47"/>
      <c r="AZ1011" s="47"/>
      <c r="BA1011" s="47"/>
      <c r="BB1011" s="47"/>
      <c r="BC1011" s="47"/>
      <c r="BD1011" s="47"/>
      <c r="BE1011" s="47"/>
      <c r="BF1011" s="47"/>
      <c r="BG1011" s="47"/>
      <c r="BH1011" s="47"/>
      <c r="BI1011" s="47"/>
      <c r="BJ1011" s="47"/>
      <c r="BK1011" s="47"/>
      <c r="BL1011" s="47"/>
      <c r="BM1011" s="47"/>
      <c r="BN1011" s="47"/>
      <c r="BO1011" s="47"/>
      <c r="BP1011" s="47"/>
      <c r="BQ1011" s="47"/>
      <c r="BR1011" s="47"/>
      <c r="BS1011" s="47"/>
      <c r="BT1011" s="47"/>
      <c r="BU1011" s="47"/>
      <c r="BV1011" s="47"/>
      <c r="BW1011" s="47"/>
    </row>
    <row r="1012" spans="4:75" x14ac:dyDescent="0.25">
      <c r="D1012" s="51" t="s">
        <v>1460</v>
      </c>
      <c r="E1012" s="47"/>
      <c r="F1012" s="47"/>
      <c r="G1012" s="47"/>
      <c r="H1012" s="47"/>
      <c r="I1012" s="47"/>
      <c r="J1012" s="47"/>
      <c r="K1012" s="47"/>
      <c r="L1012" s="47"/>
      <c r="M1012" s="47"/>
      <c r="N1012" s="47"/>
      <c r="O1012" s="47"/>
      <c r="P1012" s="47"/>
      <c r="Q1012" s="47"/>
      <c r="R1012" s="47"/>
      <c r="S1012" s="47"/>
      <c r="T1012" s="47"/>
      <c r="U1012" s="47"/>
      <c r="V1012" s="47"/>
      <c r="W1012" s="47"/>
      <c r="X1012" s="47"/>
      <c r="Y1012" s="47"/>
      <c r="Z1012" s="47"/>
      <c r="AA1012" s="47"/>
      <c r="AB1012" s="47"/>
      <c r="AC1012" s="47"/>
      <c r="AD1012" s="47"/>
      <c r="AE1012" s="47"/>
      <c r="AF1012" s="47"/>
      <c r="AG1012" s="47"/>
      <c r="AH1012" s="47"/>
      <c r="AI1012" s="47"/>
      <c r="AJ1012" s="47"/>
      <c r="AK1012" s="47"/>
      <c r="AL1012" s="47"/>
      <c r="AM1012" s="47"/>
      <c r="AN1012" s="47"/>
      <c r="AO1012" s="47"/>
      <c r="AP1012" s="47"/>
      <c r="AQ1012" s="47"/>
      <c r="AR1012" s="47"/>
      <c r="AS1012" s="47"/>
      <c r="AT1012" s="47"/>
      <c r="AU1012" s="47"/>
      <c r="AV1012" s="47"/>
      <c r="AX1012" s="51" t="s">
        <v>257</v>
      </c>
      <c r="AY1012" s="47"/>
      <c r="AZ1012" s="47"/>
      <c r="BA1012" s="47"/>
      <c r="BB1012" s="47"/>
      <c r="BC1012" s="47"/>
      <c r="BD1012" s="47"/>
      <c r="BE1012" s="47"/>
      <c r="BF1012" s="47"/>
      <c r="BG1012" s="47"/>
      <c r="BH1012" s="47"/>
      <c r="BI1012" s="47"/>
      <c r="BJ1012" s="47"/>
      <c r="BK1012" s="47"/>
      <c r="BL1012" s="47"/>
      <c r="BM1012" s="47"/>
      <c r="BN1012" s="47"/>
      <c r="BO1012" s="47"/>
      <c r="BP1012" s="47"/>
      <c r="BQ1012" s="47"/>
      <c r="BR1012" s="47"/>
      <c r="BS1012" s="47"/>
      <c r="BT1012" s="47"/>
      <c r="BU1012" s="47"/>
      <c r="BV1012" s="47"/>
      <c r="BW1012" s="47"/>
    </row>
    <row r="1013" spans="4:75" x14ac:dyDescent="0.25">
      <c r="D1013" s="51" t="s">
        <v>1461</v>
      </c>
      <c r="E1013" s="47"/>
      <c r="F1013" s="47"/>
      <c r="G1013" s="47"/>
      <c r="H1013" s="47"/>
      <c r="I1013" s="47"/>
      <c r="J1013" s="47"/>
      <c r="K1013" s="47"/>
      <c r="L1013" s="47"/>
      <c r="M1013" s="47"/>
      <c r="N1013" s="47"/>
      <c r="O1013" s="47"/>
      <c r="P1013" s="47"/>
      <c r="Q1013" s="47"/>
      <c r="R1013" s="47"/>
      <c r="S1013" s="47"/>
      <c r="T1013" s="47"/>
      <c r="U1013" s="47"/>
      <c r="V1013" s="47"/>
      <c r="W1013" s="47"/>
      <c r="X1013" s="47"/>
      <c r="Y1013" s="47"/>
      <c r="Z1013" s="47"/>
      <c r="AA1013" s="47"/>
      <c r="AB1013" s="47"/>
      <c r="AC1013" s="47"/>
      <c r="AD1013" s="47"/>
      <c r="AE1013" s="47"/>
      <c r="AF1013" s="47"/>
      <c r="AG1013" s="47"/>
      <c r="AH1013" s="47"/>
      <c r="AI1013" s="47"/>
      <c r="AJ1013" s="47"/>
      <c r="AK1013" s="47"/>
      <c r="AL1013" s="47"/>
      <c r="AM1013" s="47"/>
      <c r="AN1013" s="47"/>
      <c r="AO1013" s="47"/>
      <c r="AP1013" s="47"/>
      <c r="AQ1013" s="47"/>
      <c r="AR1013" s="47"/>
      <c r="AS1013" s="47"/>
      <c r="AT1013" s="47"/>
      <c r="AU1013" s="47"/>
      <c r="AV1013" s="47"/>
      <c r="AX1013" s="51" t="s">
        <v>683</v>
      </c>
      <c r="AY1013" s="47"/>
      <c r="AZ1013" s="47"/>
      <c r="BA1013" s="47"/>
      <c r="BB1013" s="47"/>
      <c r="BC1013" s="47"/>
      <c r="BD1013" s="47"/>
      <c r="BE1013" s="47"/>
      <c r="BF1013" s="47"/>
      <c r="BG1013" s="47"/>
      <c r="BH1013" s="47"/>
      <c r="BI1013" s="47"/>
      <c r="BJ1013" s="47"/>
      <c r="BK1013" s="47"/>
      <c r="BL1013" s="47"/>
      <c r="BM1013" s="47"/>
      <c r="BN1013" s="47"/>
      <c r="BO1013" s="47"/>
      <c r="BP1013" s="47"/>
      <c r="BQ1013" s="47"/>
      <c r="BR1013" s="47"/>
      <c r="BS1013" s="47"/>
      <c r="BT1013" s="47"/>
      <c r="BU1013" s="47"/>
      <c r="BV1013" s="47"/>
      <c r="BW1013" s="47"/>
    </row>
    <row r="1014" spans="4:75" x14ac:dyDescent="0.25">
      <c r="D1014" s="51" t="s">
        <v>1462</v>
      </c>
      <c r="E1014" s="47"/>
      <c r="F1014" s="47"/>
      <c r="G1014" s="47"/>
      <c r="H1014" s="47"/>
      <c r="I1014" s="47"/>
      <c r="J1014" s="47"/>
      <c r="K1014" s="47"/>
      <c r="L1014" s="47"/>
      <c r="M1014" s="47"/>
      <c r="N1014" s="47"/>
      <c r="O1014" s="47"/>
      <c r="P1014" s="47"/>
      <c r="Q1014" s="47"/>
      <c r="R1014" s="47"/>
      <c r="S1014" s="47"/>
      <c r="T1014" s="47"/>
      <c r="U1014" s="47"/>
      <c r="V1014" s="47"/>
      <c r="W1014" s="47"/>
      <c r="X1014" s="47"/>
      <c r="Y1014" s="47"/>
      <c r="Z1014" s="47"/>
      <c r="AA1014" s="47"/>
      <c r="AB1014" s="47"/>
      <c r="AC1014" s="47"/>
      <c r="AD1014" s="47"/>
      <c r="AE1014" s="47"/>
      <c r="AF1014" s="47"/>
      <c r="AG1014" s="47"/>
      <c r="AH1014" s="47"/>
      <c r="AI1014" s="47"/>
      <c r="AJ1014" s="47"/>
      <c r="AK1014" s="47"/>
      <c r="AL1014" s="47"/>
      <c r="AM1014" s="47"/>
      <c r="AN1014" s="47"/>
      <c r="AO1014" s="47"/>
      <c r="AP1014" s="47"/>
      <c r="AQ1014" s="47"/>
      <c r="AR1014" s="47"/>
      <c r="AS1014" s="47"/>
      <c r="AT1014" s="47"/>
      <c r="AU1014" s="47"/>
      <c r="AV1014" s="47"/>
      <c r="AX1014" s="51" t="s">
        <v>684</v>
      </c>
      <c r="AY1014" s="47"/>
      <c r="AZ1014" s="47"/>
      <c r="BA1014" s="47"/>
      <c r="BB1014" s="47"/>
      <c r="BC1014" s="47"/>
      <c r="BD1014" s="47"/>
      <c r="BE1014" s="47"/>
      <c r="BF1014" s="47"/>
      <c r="BG1014" s="47"/>
      <c r="BH1014" s="47"/>
      <c r="BI1014" s="47"/>
      <c r="BJ1014" s="47"/>
      <c r="BK1014" s="47"/>
      <c r="BL1014" s="47"/>
      <c r="BM1014" s="47"/>
      <c r="BN1014" s="47"/>
      <c r="BO1014" s="47"/>
      <c r="BP1014" s="47"/>
      <c r="BQ1014" s="47"/>
      <c r="BR1014" s="47"/>
      <c r="BS1014" s="47"/>
      <c r="BT1014" s="47"/>
      <c r="BU1014" s="47"/>
      <c r="BV1014" s="47"/>
      <c r="BW1014" s="47"/>
    </row>
    <row r="1015" spans="4:75" x14ac:dyDescent="0.25">
      <c r="D1015" s="51" t="s">
        <v>1463</v>
      </c>
      <c r="E1015" s="47"/>
      <c r="F1015" s="47"/>
      <c r="G1015" s="47"/>
      <c r="H1015" s="47"/>
      <c r="I1015" s="47"/>
      <c r="J1015" s="47"/>
      <c r="K1015" s="47"/>
      <c r="L1015" s="47"/>
      <c r="M1015" s="47"/>
      <c r="N1015" s="47"/>
      <c r="O1015" s="47"/>
      <c r="P1015" s="47"/>
      <c r="Q1015" s="47"/>
      <c r="R1015" s="47"/>
      <c r="S1015" s="47"/>
      <c r="T1015" s="47"/>
      <c r="U1015" s="47"/>
      <c r="V1015" s="47"/>
      <c r="W1015" s="47"/>
      <c r="X1015" s="47"/>
      <c r="Y1015" s="47"/>
      <c r="Z1015" s="47"/>
      <c r="AA1015" s="47"/>
      <c r="AB1015" s="47"/>
      <c r="AC1015" s="47"/>
      <c r="AD1015" s="47"/>
      <c r="AE1015" s="47"/>
      <c r="AF1015" s="47"/>
      <c r="AG1015" s="47"/>
      <c r="AH1015" s="47"/>
      <c r="AI1015" s="47"/>
      <c r="AJ1015" s="47"/>
      <c r="AK1015" s="47"/>
      <c r="AL1015" s="47"/>
      <c r="AM1015" s="47"/>
      <c r="AN1015" s="47"/>
      <c r="AO1015" s="47"/>
      <c r="AP1015" s="47"/>
      <c r="AQ1015" s="47"/>
      <c r="AR1015" s="47"/>
      <c r="AS1015" s="47"/>
      <c r="AT1015" s="47"/>
      <c r="AU1015" s="47"/>
      <c r="AV1015" s="47"/>
      <c r="AX1015" s="51" t="s">
        <v>1487</v>
      </c>
      <c r="AY1015" s="47"/>
      <c r="AZ1015" s="47"/>
      <c r="BA1015" s="47"/>
      <c r="BB1015" s="47"/>
      <c r="BC1015" s="47"/>
      <c r="BD1015" s="47"/>
      <c r="BE1015" s="47"/>
      <c r="BF1015" s="47"/>
      <c r="BG1015" s="47"/>
      <c r="BH1015" s="47"/>
      <c r="BI1015" s="47"/>
      <c r="BJ1015" s="47"/>
      <c r="BK1015" s="47"/>
      <c r="BL1015" s="47"/>
      <c r="BM1015" s="47"/>
      <c r="BN1015" s="47"/>
      <c r="BO1015" s="47"/>
      <c r="BP1015" s="47"/>
      <c r="BQ1015" s="47"/>
      <c r="BR1015" s="47"/>
      <c r="BS1015" s="47"/>
      <c r="BT1015" s="47"/>
      <c r="BU1015" s="47"/>
      <c r="BV1015" s="47"/>
      <c r="BW1015" s="47"/>
    </row>
    <row r="1016" spans="4:75" x14ac:dyDescent="0.25">
      <c r="D1016" s="51" t="s">
        <v>1464</v>
      </c>
      <c r="E1016" s="47"/>
      <c r="F1016" s="47"/>
      <c r="G1016" s="47"/>
      <c r="H1016" s="47"/>
      <c r="I1016" s="47"/>
      <c r="J1016" s="47"/>
      <c r="K1016" s="47"/>
      <c r="L1016" s="47"/>
      <c r="M1016" s="47"/>
      <c r="N1016" s="47"/>
      <c r="O1016" s="47"/>
      <c r="P1016" s="47"/>
      <c r="Q1016" s="47"/>
      <c r="R1016" s="47"/>
      <c r="S1016" s="47"/>
      <c r="T1016" s="47"/>
      <c r="U1016" s="47"/>
      <c r="V1016" s="47"/>
      <c r="W1016" s="47"/>
      <c r="X1016" s="47"/>
      <c r="Y1016" s="47"/>
      <c r="Z1016" s="47"/>
      <c r="AA1016" s="47"/>
      <c r="AB1016" s="47"/>
      <c r="AC1016" s="47"/>
      <c r="AD1016" s="47"/>
      <c r="AE1016" s="47"/>
      <c r="AF1016" s="47"/>
      <c r="AG1016" s="47"/>
      <c r="AH1016" s="47"/>
      <c r="AI1016" s="47"/>
      <c r="AJ1016" s="47"/>
      <c r="AK1016" s="47"/>
      <c r="AL1016" s="47"/>
      <c r="AM1016" s="47"/>
      <c r="AN1016" s="47"/>
      <c r="AO1016" s="47"/>
      <c r="AP1016" s="47"/>
      <c r="AQ1016" s="47"/>
      <c r="AR1016" s="47"/>
      <c r="AS1016" s="47"/>
      <c r="AT1016" s="47"/>
      <c r="AU1016" s="47"/>
      <c r="AV1016" s="47"/>
      <c r="AX1016" s="51" t="s">
        <v>1488</v>
      </c>
      <c r="AY1016" s="47"/>
      <c r="AZ1016" s="47"/>
      <c r="BA1016" s="47"/>
      <c r="BB1016" s="47"/>
      <c r="BC1016" s="47"/>
      <c r="BD1016" s="47"/>
      <c r="BE1016" s="47"/>
      <c r="BF1016" s="47"/>
      <c r="BG1016" s="47"/>
      <c r="BH1016" s="47"/>
      <c r="BI1016" s="47"/>
      <c r="BJ1016" s="47"/>
      <c r="BK1016" s="47"/>
      <c r="BL1016" s="47"/>
      <c r="BM1016" s="47"/>
      <c r="BN1016" s="47"/>
      <c r="BO1016" s="47"/>
      <c r="BP1016" s="47"/>
      <c r="BQ1016" s="47"/>
      <c r="BR1016" s="47"/>
      <c r="BS1016" s="47"/>
      <c r="BT1016" s="47"/>
      <c r="BU1016" s="47"/>
      <c r="BV1016" s="47"/>
      <c r="BW1016" s="47"/>
    </row>
    <row r="1017" spans="4:75" x14ac:dyDescent="0.25">
      <c r="D1017" s="51" t="s">
        <v>1465</v>
      </c>
      <c r="E1017" s="47"/>
      <c r="F1017" s="47"/>
      <c r="G1017" s="47"/>
      <c r="H1017" s="47"/>
      <c r="I1017" s="47"/>
      <c r="J1017" s="47"/>
      <c r="K1017" s="47"/>
      <c r="L1017" s="47"/>
      <c r="M1017" s="47"/>
      <c r="N1017" s="47"/>
      <c r="O1017" s="47"/>
      <c r="P1017" s="47"/>
      <c r="Q1017" s="47"/>
      <c r="R1017" s="47"/>
      <c r="S1017" s="47"/>
      <c r="T1017" s="47"/>
      <c r="U1017" s="47"/>
      <c r="V1017" s="47"/>
      <c r="W1017" s="47"/>
      <c r="X1017" s="47"/>
      <c r="Y1017" s="47"/>
      <c r="Z1017" s="47"/>
      <c r="AA1017" s="47"/>
      <c r="AB1017" s="47"/>
      <c r="AC1017" s="47"/>
      <c r="AD1017" s="47"/>
      <c r="AE1017" s="47"/>
      <c r="AF1017" s="47"/>
      <c r="AG1017" s="47"/>
      <c r="AH1017" s="47"/>
      <c r="AI1017" s="47"/>
      <c r="AJ1017" s="47"/>
      <c r="AK1017" s="47"/>
      <c r="AL1017" s="47"/>
      <c r="AM1017" s="47"/>
      <c r="AN1017" s="47"/>
      <c r="AO1017" s="47"/>
      <c r="AP1017" s="47"/>
      <c r="AQ1017" s="47"/>
      <c r="AR1017" s="47"/>
      <c r="AS1017" s="47"/>
      <c r="AT1017" s="47"/>
      <c r="AU1017" s="47"/>
      <c r="AV1017" s="47"/>
    </row>
    <row r="1018" spans="4:75" x14ac:dyDescent="0.25">
      <c r="D1018" s="51" t="s">
        <v>1466</v>
      </c>
      <c r="E1018" s="47"/>
      <c r="F1018" s="47"/>
      <c r="G1018" s="47"/>
      <c r="H1018" s="47"/>
      <c r="I1018" s="47"/>
      <c r="J1018" s="47"/>
      <c r="K1018" s="47"/>
      <c r="L1018" s="47"/>
      <c r="M1018" s="47"/>
      <c r="N1018" s="47"/>
      <c r="O1018" s="47"/>
      <c r="P1018" s="47"/>
      <c r="Q1018" s="47"/>
      <c r="R1018" s="47"/>
      <c r="S1018" s="47"/>
      <c r="T1018" s="47"/>
      <c r="U1018" s="47"/>
      <c r="V1018" s="47"/>
      <c r="W1018" s="47"/>
      <c r="X1018" s="47"/>
      <c r="Y1018" s="47"/>
      <c r="Z1018" s="47"/>
      <c r="AA1018" s="47"/>
      <c r="AB1018" s="47"/>
      <c r="AC1018" s="47"/>
      <c r="AD1018" s="47"/>
      <c r="AE1018" s="47"/>
      <c r="AF1018" s="47"/>
      <c r="AG1018" s="47"/>
      <c r="AH1018" s="47"/>
      <c r="AI1018" s="47"/>
      <c r="AJ1018" s="47"/>
      <c r="AK1018" s="47"/>
      <c r="AL1018" s="47"/>
      <c r="AM1018" s="47"/>
      <c r="AN1018" s="47"/>
      <c r="AO1018" s="47"/>
      <c r="AP1018" s="47"/>
      <c r="AQ1018" s="47"/>
      <c r="AR1018" s="47"/>
      <c r="AS1018" s="47"/>
      <c r="AT1018" s="47"/>
      <c r="AU1018" s="47"/>
      <c r="AV1018" s="47"/>
    </row>
    <row r="1019" spans="4:75" x14ac:dyDescent="0.25">
      <c r="D1019" s="51" t="s">
        <v>1467</v>
      </c>
      <c r="E1019" s="47"/>
      <c r="F1019" s="47"/>
      <c r="G1019" s="47"/>
      <c r="H1019" s="47"/>
      <c r="I1019" s="47"/>
      <c r="J1019" s="47"/>
      <c r="K1019" s="47"/>
      <c r="L1019" s="47"/>
      <c r="M1019" s="47"/>
      <c r="N1019" s="47"/>
      <c r="O1019" s="47"/>
      <c r="P1019" s="47"/>
      <c r="Q1019" s="47"/>
      <c r="R1019" s="47"/>
      <c r="S1019" s="47"/>
      <c r="T1019" s="47"/>
      <c r="U1019" s="47"/>
      <c r="V1019" s="47"/>
      <c r="W1019" s="47"/>
      <c r="X1019" s="47"/>
      <c r="Y1019" s="47"/>
      <c r="Z1019" s="47"/>
      <c r="AA1019" s="47"/>
      <c r="AB1019" s="47"/>
      <c r="AC1019" s="47"/>
      <c r="AD1019" s="47"/>
      <c r="AE1019" s="47"/>
      <c r="AF1019" s="47"/>
      <c r="AG1019" s="47"/>
      <c r="AH1019" s="47"/>
      <c r="AI1019" s="47"/>
      <c r="AJ1019" s="47"/>
      <c r="AK1019" s="47"/>
      <c r="AL1019" s="47"/>
      <c r="AM1019" s="47"/>
      <c r="AN1019" s="47"/>
      <c r="AO1019" s="47"/>
      <c r="AP1019" s="47"/>
      <c r="AQ1019" s="47"/>
      <c r="AR1019" s="47"/>
      <c r="AS1019" s="47"/>
      <c r="AT1019" s="47"/>
      <c r="AU1019" s="47"/>
      <c r="AV1019" s="47"/>
    </row>
    <row r="1020" spans="4:75" x14ac:dyDescent="0.25">
      <c r="D1020" s="51" t="s">
        <v>1468</v>
      </c>
      <c r="E1020" s="47"/>
      <c r="F1020" s="47"/>
      <c r="G1020" s="47"/>
      <c r="H1020" s="47"/>
      <c r="I1020" s="47"/>
      <c r="J1020" s="47"/>
      <c r="K1020" s="47"/>
      <c r="L1020" s="47"/>
      <c r="M1020" s="47"/>
      <c r="N1020" s="47"/>
      <c r="O1020" s="47"/>
      <c r="P1020" s="47"/>
      <c r="Q1020" s="47"/>
      <c r="R1020" s="47"/>
      <c r="S1020" s="47"/>
      <c r="T1020" s="47"/>
      <c r="U1020" s="47"/>
      <c r="V1020" s="47"/>
      <c r="W1020" s="47"/>
      <c r="X1020" s="47"/>
      <c r="Y1020" s="47"/>
      <c r="Z1020" s="47"/>
      <c r="AA1020" s="47"/>
      <c r="AB1020" s="47"/>
      <c r="AC1020" s="47"/>
      <c r="AD1020" s="47"/>
      <c r="AE1020" s="47"/>
      <c r="AF1020" s="47"/>
      <c r="AG1020" s="47"/>
      <c r="AH1020" s="47"/>
      <c r="AI1020" s="47"/>
      <c r="AJ1020" s="47"/>
      <c r="AK1020" s="47"/>
      <c r="AL1020" s="47"/>
      <c r="AM1020" s="47"/>
      <c r="AN1020" s="47"/>
      <c r="AO1020" s="47"/>
      <c r="AP1020" s="47"/>
      <c r="AQ1020" s="47"/>
      <c r="AR1020" s="47"/>
      <c r="AS1020" s="47"/>
      <c r="AT1020" s="47"/>
      <c r="AU1020" s="47"/>
      <c r="AV1020" s="47"/>
    </row>
    <row r="1021" spans="4:75" x14ac:dyDescent="0.25">
      <c r="D1021" s="51"/>
      <c r="E1021" s="47"/>
      <c r="F1021" s="47"/>
      <c r="G1021" s="47"/>
      <c r="H1021" s="47"/>
      <c r="I1021" s="47"/>
      <c r="J1021" s="47"/>
      <c r="K1021" s="47"/>
      <c r="L1021" s="47"/>
      <c r="M1021" s="47"/>
      <c r="N1021" s="47"/>
      <c r="O1021" s="47"/>
      <c r="P1021" s="47"/>
      <c r="Q1021" s="47"/>
      <c r="R1021" s="47"/>
      <c r="S1021" s="47"/>
      <c r="T1021" s="47"/>
      <c r="U1021" s="47"/>
      <c r="V1021" s="47"/>
      <c r="W1021" s="47"/>
      <c r="X1021" s="47"/>
      <c r="Y1021" s="47"/>
      <c r="Z1021" s="47"/>
      <c r="AA1021" s="47"/>
      <c r="AB1021" s="47"/>
      <c r="AC1021" s="47"/>
      <c r="AD1021" s="47"/>
      <c r="AE1021" s="47"/>
      <c r="AF1021" s="47"/>
      <c r="AG1021" s="47"/>
      <c r="AH1021" s="47"/>
      <c r="AI1021" s="47"/>
      <c r="AJ1021" s="47"/>
      <c r="AK1021" s="47"/>
      <c r="AL1021" s="47"/>
      <c r="AM1021" s="47"/>
      <c r="AN1021" s="47"/>
      <c r="AO1021" s="47"/>
      <c r="AP1021" s="47"/>
      <c r="AQ1021" s="47"/>
      <c r="AR1021" s="47"/>
      <c r="AS1021" s="47"/>
      <c r="AT1021" s="47"/>
      <c r="AU1021" s="47"/>
      <c r="AV1021" s="47"/>
    </row>
    <row r="1022" spans="4:75" x14ac:dyDescent="0.25">
      <c r="D1022" s="51" t="s">
        <v>1469</v>
      </c>
      <c r="E1022" s="47"/>
      <c r="F1022" s="47"/>
      <c r="G1022" s="47"/>
      <c r="H1022" s="47"/>
      <c r="I1022" s="47"/>
      <c r="J1022" s="47"/>
      <c r="K1022" s="47"/>
      <c r="L1022" s="47"/>
      <c r="M1022" s="47"/>
      <c r="N1022" s="47"/>
      <c r="O1022" s="47"/>
      <c r="P1022" s="47"/>
      <c r="Q1022" s="47"/>
      <c r="R1022" s="47"/>
      <c r="S1022" s="47"/>
      <c r="T1022" s="47"/>
      <c r="U1022" s="47"/>
      <c r="V1022" s="47"/>
      <c r="W1022" s="47"/>
      <c r="X1022" s="47"/>
      <c r="Y1022" s="47"/>
      <c r="Z1022" s="47"/>
      <c r="AA1022" s="47"/>
      <c r="AB1022" s="47"/>
      <c r="AC1022" s="47"/>
      <c r="AD1022" s="47"/>
      <c r="AE1022" s="47"/>
      <c r="AF1022" s="47"/>
      <c r="AG1022" s="47"/>
      <c r="AH1022" s="47"/>
      <c r="AI1022" s="47"/>
      <c r="AJ1022" s="47"/>
      <c r="AK1022" s="47"/>
      <c r="AL1022" s="47"/>
      <c r="AM1022" s="47"/>
      <c r="AN1022" s="47"/>
      <c r="AO1022" s="47"/>
      <c r="AP1022" s="47"/>
      <c r="AQ1022" s="47"/>
      <c r="AR1022" s="47"/>
      <c r="AS1022" s="47"/>
      <c r="AT1022" s="47"/>
      <c r="AU1022" s="47"/>
      <c r="AV1022" s="47"/>
    </row>
    <row r="1023" spans="4:75" x14ac:dyDescent="0.25">
      <c r="D1023" s="51" t="s">
        <v>1470</v>
      </c>
      <c r="E1023" s="47"/>
      <c r="F1023" s="47"/>
      <c r="G1023" s="47"/>
      <c r="H1023" s="47"/>
      <c r="I1023" s="47"/>
      <c r="J1023" s="47"/>
      <c r="K1023" s="47"/>
      <c r="L1023" s="47"/>
      <c r="M1023" s="47"/>
      <c r="N1023" s="47"/>
      <c r="O1023" s="47"/>
      <c r="P1023" s="47"/>
      <c r="Q1023" s="47"/>
      <c r="R1023" s="47"/>
      <c r="S1023" s="47"/>
      <c r="T1023" s="47"/>
      <c r="U1023" s="47"/>
      <c r="V1023" s="47"/>
      <c r="W1023" s="47"/>
      <c r="X1023" s="47"/>
      <c r="Y1023" s="47"/>
      <c r="Z1023" s="47"/>
      <c r="AA1023" s="47"/>
      <c r="AB1023" s="47"/>
      <c r="AC1023" s="47"/>
      <c r="AD1023" s="47"/>
      <c r="AE1023" s="47"/>
      <c r="AF1023" s="47"/>
      <c r="AG1023" s="47"/>
      <c r="AH1023" s="47"/>
      <c r="AI1023" s="47"/>
      <c r="AJ1023" s="47"/>
      <c r="AK1023" s="47"/>
      <c r="AL1023" s="47"/>
      <c r="AM1023" s="47"/>
      <c r="AN1023" s="47"/>
      <c r="AO1023" s="47"/>
      <c r="AP1023" s="47"/>
      <c r="AQ1023" s="47"/>
      <c r="AR1023" s="47"/>
      <c r="AS1023" s="47"/>
      <c r="AT1023" s="47"/>
      <c r="AU1023" s="47"/>
      <c r="AV1023" s="47"/>
    </row>
    <row r="1024" spans="4:75" x14ac:dyDescent="0.25">
      <c r="D1024" s="51"/>
      <c r="E1024" s="47"/>
      <c r="F1024" s="47"/>
      <c r="G1024" s="47"/>
      <c r="H1024" s="47"/>
      <c r="I1024" s="47"/>
      <c r="J1024" s="47"/>
      <c r="K1024" s="47"/>
      <c r="L1024" s="47"/>
      <c r="M1024" s="47"/>
      <c r="N1024" s="47"/>
      <c r="O1024" s="47"/>
      <c r="P1024" s="47"/>
      <c r="Q1024" s="47"/>
      <c r="R1024" s="47"/>
      <c r="S1024" s="47"/>
      <c r="T1024" s="47"/>
      <c r="U1024" s="47"/>
      <c r="V1024" s="47"/>
      <c r="W1024" s="47"/>
      <c r="X1024" s="47"/>
      <c r="Y1024" s="47"/>
      <c r="Z1024" s="47"/>
      <c r="AA1024" s="47"/>
      <c r="AB1024" s="47"/>
      <c r="AC1024" s="47"/>
      <c r="AD1024" s="47"/>
      <c r="AE1024" s="47"/>
      <c r="AF1024" s="47"/>
      <c r="AG1024" s="47"/>
      <c r="AH1024" s="47"/>
      <c r="AI1024" s="47"/>
      <c r="AJ1024" s="47"/>
      <c r="AK1024" s="47"/>
      <c r="AL1024" s="47"/>
      <c r="AM1024" s="47"/>
      <c r="AN1024" s="47"/>
      <c r="AO1024" s="47"/>
      <c r="AP1024" s="47"/>
      <c r="AQ1024" s="47"/>
      <c r="AR1024" s="47"/>
      <c r="AS1024" s="47"/>
      <c r="AT1024" s="47"/>
      <c r="AU1024" s="47"/>
      <c r="AV1024" s="47"/>
    </row>
    <row r="1025" spans="4:48" x14ac:dyDescent="0.25">
      <c r="D1025" s="51" t="s">
        <v>1471</v>
      </c>
      <c r="E1025" s="47"/>
      <c r="F1025" s="47"/>
      <c r="G1025" s="47"/>
      <c r="H1025" s="47"/>
      <c r="I1025" s="47"/>
      <c r="J1025" s="47"/>
      <c r="K1025" s="47"/>
      <c r="L1025" s="47"/>
      <c r="M1025" s="47"/>
      <c r="N1025" s="47"/>
      <c r="O1025" s="47"/>
      <c r="P1025" s="47"/>
      <c r="Q1025" s="47"/>
      <c r="R1025" s="47"/>
      <c r="S1025" s="47"/>
      <c r="T1025" s="47"/>
      <c r="U1025" s="47"/>
      <c r="V1025" s="47"/>
      <c r="W1025" s="47"/>
      <c r="X1025" s="47"/>
      <c r="Y1025" s="47"/>
      <c r="Z1025" s="47"/>
      <c r="AA1025" s="47"/>
      <c r="AB1025" s="47"/>
      <c r="AC1025" s="47"/>
      <c r="AD1025" s="47"/>
      <c r="AE1025" s="47"/>
      <c r="AF1025" s="47"/>
      <c r="AG1025" s="47"/>
      <c r="AH1025" s="47"/>
      <c r="AI1025" s="47"/>
      <c r="AJ1025" s="47"/>
      <c r="AK1025" s="47"/>
      <c r="AL1025" s="47"/>
      <c r="AM1025" s="47"/>
      <c r="AN1025" s="47"/>
      <c r="AO1025" s="47"/>
      <c r="AP1025" s="47"/>
      <c r="AQ1025" s="47"/>
      <c r="AR1025" s="47"/>
      <c r="AS1025" s="47"/>
      <c r="AT1025" s="47"/>
      <c r="AU1025" s="47"/>
      <c r="AV1025" s="47"/>
    </row>
    <row r="1026" spans="4:48" x14ac:dyDescent="0.25">
      <c r="D1026" s="51" t="s">
        <v>1472</v>
      </c>
      <c r="E1026" s="47"/>
      <c r="F1026" s="47"/>
      <c r="G1026" s="47"/>
      <c r="H1026" s="47"/>
      <c r="I1026" s="47"/>
      <c r="J1026" s="47"/>
      <c r="K1026" s="47"/>
      <c r="L1026" s="47"/>
      <c r="M1026" s="47"/>
      <c r="N1026" s="47"/>
      <c r="O1026" s="47"/>
      <c r="P1026" s="47"/>
      <c r="Q1026" s="47"/>
      <c r="R1026" s="47"/>
      <c r="S1026" s="47"/>
      <c r="T1026" s="47"/>
      <c r="U1026" s="47"/>
      <c r="V1026" s="47"/>
      <c r="W1026" s="47"/>
      <c r="X1026" s="47"/>
      <c r="Y1026" s="47"/>
      <c r="Z1026" s="47"/>
      <c r="AA1026" s="47"/>
      <c r="AB1026" s="47"/>
      <c r="AC1026" s="47"/>
      <c r="AD1026" s="47"/>
      <c r="AE1026" s="47"/>
      <c r="AF1026" s="47"/>
      <c r="AG1026" s="47"/>
      <c r="AH1026" s="47"/>
      <c r="AI1026" s="47"/>
      <c r="AJ1026" s="47"/>
      <c r="AK1026" s="47"/>
      <c r="AL1026" s="47"/>
      <c r="AM1026" s="47"/>
      <c r="AN1026" s="47"/>
      <c r="AO1026" s="47"/>
      <c r="AP1026" s="47"/>
      <c r="AQ1026" s="47"/>
      <c r="AR1026" s="47"/>
      <c r="AS1026" s="47"/>
      <c r="AT1026" s="47"/>
      <c r="AU1026" s="47"/>
      <c r="AV1026" s="47"/>
    </row>
    <row r="1027" spans="4:48" x14ac:dyDescent="0.25">
      <c r="D1027" s="51"/>
      <c r="E1027" s="47"/>
      <c r="F1027" s="47"/>
      <c r="G1027" s="47"/>
      <c r="H1027" s="47"/>
      <c r="I1027" s="47"/>
      <c r="J1027" s="47"/>
      <c r="K1027" s="47"/>
      <c r="L1027" s="47"/>
      <c r="M1027" s="47"/>
      <c r="N1027" s="47"/>
      <c r="O1027" s="47"/>
      <c r="P1027" s="47"/>
      <c r="Q1027" s="47"/>
      <c r="R1027" s="47"/>
      <c r="S1027" s="47"/>
      <c r="T1027" s="47"/>
      <c r="U1027" s="47"/>
      <c r="V1027" s="47"/>
      <c r="W1027" s="47"/>
      <c r="X1027" s="47"/>
      <c r="Y1027" s="47"/>
      <c r="Z1027" s="47"/>
      <c r="AA1027" s="47"/>
      <c r="AB1027" s="47"/>
      <c r="AC1027" s="47"/>
      <c r="AD1027" s="47"/>
      <c r="AE1027" s="47"/>
      <c r="AF1027" s="47"/>
      <c r="AG1027" s="47"/>
      <c r="AH1027" s="47"/>
      <c r="AI1027" s="47"/>
      <c r="AJ1027" s="47"/>
      <c r="AK1027" s="47"/>
      <c r="AL1027" s="47"/>
      <c r="AM1027" s="47"/>
      <c r="AN1027" s="47"/>
      <c r="AO1027" s="47"/>
      <c r="AP1027" s="47"/>
      <c r="AQ1027" s="47"/>
      <c r="AR1027" s="47"/>
      <c r="AS1027" s="47"/>
      <c r="AT1027" s="47"/>
      <c r="AU1027" s="47"/>
      <c r="AV1027" s="47"/>
    </row>
    <row r="1028" spans="4:48" x14ac:dyDescent="0.25">
      <c r="D1028" s="51" t="s">
        <v>1473</v>
      </c>
      <c r="E1028" s="47"/>
      <c r="F1028" s="47"/>
      <c r="G1028" s="47"/>
      <c r="H1028" s="47"/>
      <c r="I1028" s="47"/>
      <c r="J1028" s="47"/>
      <c r="K1028" s="47"/>
      <c r="L1028" s="47"/>
      <c r="M1028" s="47"/>
      <c r="N1028" s="47"/>
      <c r="O1028" s="47"/>
      <c r="P1028" s="47"/>
      <c r="Q1028" s="47"/>
      <c r="R1028" s="47"/>
      <c r="S1028" s="47"/>
      <c r="T1028" s="47"/>
      <c r="U1028" s="47"/>
      <c r="V1028" s="47"/>
      <c r="W1028" s="47"/>
      <c r="X1028" s="47"/>
      <c r="Y1028" s="47"/>
      <c r="Z1028" s="47"/>
      <c r="AA1028" s="47"/>
      <c r="AB1028" s="47"/>
      <c r="AC1028" s="47"/>
      <c r="AD1028" s="47"/>
      <c r="AE1028" s="47"/>
      <c r="AF1028" s="47"/>
      <c r="AG1028" s="47"/>
      <c r="AH1028" s="47"/>
      <c r="AI1028" s="47"/>
      <c r="AJ1028" s="47"/>
      <c r="AK1028" s="47"/>
      <c r="AL1028" s="47"/>
      <c r="AM1028" s="47"/>
      <c r="AN1028" s="47"/>
      <c r="AO1028" s="47"/>
      <c r="AP1028" s="47"/>
      <c r="AQ1028" s="47"/>
      <c r="AR1028" s="47"/>
      <c r="AS1028" s="47"/>
      <c r="AT1028" s="47"/>
      <c r="AU1028" s="47"/>
      <c r="AV1028" s="47"/>
    </row>
    <row r="1029" spans="4:48" x14ac:dyDescent="0.25">
      <c r="D1029" s="51" t="s">
        <v>1474</v>
      </c>
      <c r="E1029" s="47"/>
      <c r="F1029" s="47"/>
      <c r="G1029" s="47"/>
      <c r="H1029" s="47"/>
      <c r="I1029" s="47"/>
      <c r="J1029" s="47"/>
      <c r="K1029" s="47"/>
      <c r="L1029" s="47"/>
      <c r="M1029" s="47"/>
      <c r="N1029" s="47"/>
      <c r="O1029" s="47"/>
      <c r="P1029" s="47"/>
      <c r="Q1029" s="47"/>
      <c r="R1029" s="47"/>
      <c r="S1029" s="47"/>
      <c r="T1029" s="47"/>
      <c r="U1029" s="47"/>
      <c r="V1029" s="47"/>
      <c r="W1029" s="47"/>
      <c r="X1029" s="47"/>
      <c r="Y1029" s="47"/>
      <c r="Z1029" s="47"/>
      <c r="AA1029" s="47"/>
      <c r="AB1029" s="47"/>
      <c r="AC1029" s="47"/>
      <c r="AD1029" s="47"/>
      <c r="AE1029" s="47"/>
      <c r="AF1029" s="47"/>
      <c r="AG1029" s="47"/>
      <c r="AH1029" s="47"/>
      <c r="AI1029" s="47"/>
      <c r="AJ1029" s="47"/>
      <c r="AK1029" s="47"/>
      <c r="AL1029" s="47"/>
      <c r="AM1029" s="47"/>
      <c r="AN1029" s="47"/>
      <c r="AO1029" s="47"/>
      <c r="AP1029" s="47"/>
      <c r="AQ1029" s="47"/>
      <c r="AR1029" s="47"/>
      <c r="AS1029" s="47"/>
      <c r="AT1029" s="47"/>
      <c r="AU1029" s="47"/>
      <c r="AV1029" s="47"/>
    </row>
    <row r="1030" spans="4:48" x14ac:dyDescent="0.25">
      <c r="D1030" s="51" t="s">
        <v>1475</v>
      </c>
      <c r="E1030" s="47"/>
      <c r="F1030" s="47"/>
      <c r="G1030" s="47"/>
      <c r="H1030" s="47"/>
      <c r="I1030" s="47"/>
      <c r="J1030" s="47"/>
      <c r="K1030" s="47"/>
      <c r="L1030" s="47"/>
      <c r="M1030" s="47"/>
      <c r="N1030" s="47"/>
      <c r="O1030" s="47"/>
      <c r="P1030" s="47"/>
      <c r="Q1030" s="47"/>
      <c r="R1030" s="47"/>
      <c r="S1030" s="47"/>
      <c r="T1030" s="47"/>
      <c r="U1030" s="47"/>
      <c r="V1030" s="47"/>
      <c r="W1030" s="47"/>
      <c r="X1030" s="47"/>
      <c r="Y1030" s="47"/>
      <c r="Z1030" s="47"/>
      <c r="AA1030" s="47"/>
      <c r="AB1030" s="47"/>
      <c r="AC1030" s="47"/>
      <c r="AD1030" s="47"/>
      <c r="AE1030" s="47"/>
      <c r="AF1030" s="47"/>
      <c r="AG1030" s="47"/>
      <c r="AH1030" s="47"/>
      <c r="AI1030" s="47"/>
      <c r="AJ1030" s="47"/>
      <c r="AK1030" s="47"/>
      <c r="AL1030" s="47"/>
      <c r="AM1030" s="47"/>
      <c r="AN1030" s="47"/>
      <c r="AO1030" s="47"/>
      <c r="AP1030" s="47"/>
      <c r="AQ1030" s="47"/>
      <c r="AR1030" s="47"/>
      <c r="AS1030" s="47"/>
      <c r="AT1030" s="47"/>
      <c r="AU1030" s="47"/>
      <c r="AV1030" s="47"/>
    </row>
    <row r="1031" spans="4:48" x14ac:dyDescent="0.25">
      <c r="D1031" s="51"/>
      <c r="E1031" s="47"/>
      <c r="F1031" s="47"/>
      <c r="G1031" s="47"/>
      <c r="H1031" s="47"/>
      <c r="I1031" s="47"/>
      <c r="J1031" s="47"/>
      <c r="K1031" s="47"/>
      <c r="L1031" s="47"/>
      <c r="M1031" s="47"/>
      <c r="N1031" s="47"/>
      <c r="O1031" s="47"/>
      <c r="P1031" s="47"/>
      <c r="Q1031" s="47"/>
      <c r="R1031" s="47"/>
      <c r="S1031" s="47"/>
      <c r="T1031" s="47"/>
      <c r="U1031" s="47"/>
      <c r="V1031" s="47"/>
      <c r="W1031" s="47"/>
      <c r="X1031" s="47"/>
      <c r="Y1031" s="47"/>
      <c r="Z1031" s="47"/>
      <c r="AA1031" s="47"/>
      <c r="AB1031" s="47"/>
      <c r="AC1031" s="47"/>
      <c r="AD1031" s="47"/>
      <c r="AE1031" s="47"/>
      <c r="AF1031" s="47"/>
      <c r="AG1031" s="47"/>
      <c r="AH1031" s="47"/>
      <c r="AI1031" s="47"/>
      <c r="AJ1031" s="47"/>
      <c r="AK1031" s="47"/>
      <c r="AL1031" s="47"/>
      <c r="AM1031" s="47"/>
      <c r="AN1031" s="47"/>
      <c r="AO1031" s="47"/>
      <c r="AP1031" s="47"/>
      <c r="AQ1031" s="47"/>
      <c r="AR1031" s="47"/>
      <c r="AS1031" s="47"/>
      <c r="AT1031" s="47"/>
      <c r="AU1031" s="47"/>
      <c r="AV1031" s="47"/>
    </row>
    <row r="1032" spans="4:48" x14ac:dyDescent="0.25">
      <c r="D1032" s="51" t="s">
        <v>1476</v>
      </c>
      <c r="E1032" s="47"/>
      <c r="F1032" s="47"/>
      <c r="G1032" s="47"/>
      <c r="H1032" s="47"/>
      <c r="I1032" s="47"/>
      <c r="J1032" s="47"/>
      <c r="K1032" s="47"/>
      <c r="L1032" s="47"/>
      <c r="M1032" s="47"/>
      <c r="N1032" s="47"/>
      <c r="O1032" s="47"/>
      <c r="P1032" s="47"/>
      <c r="Q1032" s="47"/>
      <c r="R1032" s="47"/>
      <c r="S1032" s="47"/>
      <c r="T1032" s="47"/>
      <c r="U1032" s="47"/>
      <c r="V1032" s="47"/>
      <c r="W1032" s="47"/>
      <c r="X1032" s="47"/>
      <c r="Y1032" s="47"/>
      <c r="Z1032" s="47"/>
      <c r="AA1032" s="47"/>
      <c r="AB1032" s="47"/>
      <c r="AC1032" s="47"/>
      <c r="AD1032" s="47"/>
      <c r="AE1032" s="47"/>
      <c r="AF1032" s="47"/>
      <c r="AG1032" s="47"/>
      <c r="AH1032" s="47"/>
      <c r="AI1032" s="47"/>
      <c r="AJ1032" s="47"/>
      <c r="AK1032" s="47"/>
      <c r="AL1032" s="47"/>
      <c r="AM1032" s="47"/>
      <c r="AN1032" s="47"/>
      <c r="AO1032" s="47"/>
      <c r="AP1032" s="47"/>
      <c r="AQ1032" s="47"/>
      <c r="AR1032" s="47"/>
      <c r="AS1032" s="47"/>
      <c r="AT1032" s="47"/>
      <c r="AU1032" s="47"/>
      <c r="AV1032" s="47"/>
    </row>
    <row r="1033" spans="4:48" x14ac:dyDescent="0.25">
      <c r="D1033" s="51" t="s">
        <v>1477</v>
      </c>
      <c r="E1033" s="47"/>
      <c r="F1033" s="47"/>
      <c r="G1033" s="47"/>
      <c r="H1033" s="47"/>
      <c r="I1033" s="47"/>
      <c r="J1033" s="47"/>
      <c r="K1033" s="47"/>
      <c r="L1033" s="47"/>
      <c r="M1033" s="47"/>
      <c r="N1033" s="47"/>
      <c r="O1033" s="47"/>
      <c r="P1033" s="47"/>
      <c r="Q1033" s="47"/>
      <c r="R1033" s="47"/>
      <c r="S1033" s="47"/>
      <c r="T1033" s="47"/>
      <c r="U1033" s="47"/>
      <c r="V1033" s="47"/>
      <c r="W1033" s="47"/>
      <c r="X1033" s="47"/>
      <c r="Y1033" s="47"/>
      <c r="Z1033" s="47"/>
      <c r="AA1033" s="47"/>
      <c r="AB1033" s="47"/>
      <c r="AC1033" s="47"/>
      <c r="AD1033" s="47"/>
      <c r="AE1033" s="47"/>
      <c r="AF1033" s="47"/>
      <c r="AG1033" s="47"/>
      <c r="AH1033" s="47"/>
      <c r="AI1033" s="47"/>
      <c r="AJ1033" s="47"/>
      <c r="AK1033" s="47"/>
      <c r="AL1033" s="47"/>
      <c r="AM1033" s="47"/>
      <c r="AN1033" s="47"/>
      <c r="AO1033" s="47"/>
      <c r="AP1033" s="47"/>
      <c r="AQ1033" s="47"/>
      <c r="AR1033" s="47"/>
      <c r="AS1033" s="47"/>
      <c r="AT1033" s="47"/>
      <c r="AU1033" s="47"/>
      <c r="AV1033" s="47"/>
    </row>
    <row r="1034" spans="4:48" x14ac:dyDescent="0.25">
      <c r="D1034" s="51"/>
      <c r="E1034" s="47"/>
      <c r="F1034" s="47"/>
      <c r="G1034" s="47"/>
      <c r="H1034" s="47"/>
      <c r="I1034" s="47"/>
      <c r="J1034" s="47"/>
      <c r="K1034" s="47"/>
      <c r="L1034" s="47"/>
      <c r="M1034" s="47"/>
      <c r="N1034" s="47"/>
      <c r="O1034" s="47"/>
      <c r="P1034" s="47"/>
      <c r="Q1034" s="47"/>
      <c r="R1034" s="47"/>
      <c r="S1034" s="47"/>
      <c r="T1034" s="47"/>
      <c r="U1034" s="47"/>
      <c r="V1034" s="47"/>
      <c r="W1034" s="47"/>
      <c r="X1034" s="47"/>
      <c r="Y1034" s="47"/>
      <c r="Z1034" s="47"/>
      <c r="AA1034" s="47"/>
      <c r="AB1034" s="47"/>
      <c r="AC1034" s="47"/>
      <c r="AD1034" s="47"/>
      <c r="AE1034" s="47"/>
      <c r="AF1034" s="47"/>
      <c r="AG1034" s="47"/>
      <c r="AH1034" s="47"/>
      <c r="AI1034" s="47"/>
      <c r="AJ1034" s="47"/>
      <c r="AK1034" s="47"/>
      <c r="AL1034" s="47"/>
      <c r="AM1034" s="47"/>
      <c r="AN1034" s="47"/>
      <c r="AO1034" s="47"/>
      <c r="AP1034" s="47"/>
      <c r="AQ1034" s="47"/>
      <c r="AR1034" s="47"/>
      <c r="AS1034" s="47"/>
      <c r="AT1034" s="47"/>
      <c r="AU1034" s="47"/>
      <c r="AV1034" s="47"/>
    </row>
    <row r="1035" spans="4:48" x14ac:dyDescent="0.25">
      <c r="D1035" s="51" t="s">
        <v>1478</v>
      </c>
      <c r="E1035" s="47"/>
      <c r="F1035" s="47"/>
      <c r="G1035" s="47"/>
      <c r="H1035" s="47"/>
      <c r="I1035" s="47"/>
      <c r="J1035" s="47"/>
      <c r="K1035" s="47"/>
      <c r="L1035" s="47"/>
      <c r="M1035" s="47"/>
      <c r="N1035" s="47"/>
      <c r="O1035" s="47"/>
      <c r="P1035" s="47"/>
      <c r="Q1035" s="47"/>
      <c r="R1035" s="47"/>
      <c r="S1035" s="47"/>
      <c r="T1035" s="47"/>
      <c r="U1035" s="47"/>
      <c r="V1035" s="47"/>
      <c r="W1035" s="47"/>
      <c r="X1035" s="47"/>
      <c r="Y1035" s="47"/>
      <c r="Z1035" s="47"/>
      <c r="AA1035" s="47"/>
      <c r="AB1035" s="47"/>
      <c r="AC1035" s="47"/>
      <c r="AD1035" s="47"/>
      <c r="AE1035" s="47"/>
      <c r="AF1035" s="47"/>
      <c r="AG1035" s="47"/>
      <c r="AH1035" s="47"/>
      <c r="AI1035" s="47"/>
      <c r="AJ1035" s="47"/>
      <c r="AK1035" s="47"/>
      <c r="AL1035" s="47"/>
      <c r="AM1035" s="47"/>
      <c r="AN1035" s="47"/>
      <c r="AO1035" s="47"/>
      <c r="AP1035" s="47"/>
      <c r="AQ1035" s="47"/>
      <c r="AR1035" s="47"/>
      <c r="AS1035" s="47"/>
      <c r="AT1035" s="47"/>
      <c r="AU1035" s="47"/>
      <c r="AV1035" s="47"/>
    </row>
    <row r="1036" spans="4:48" x14ac:dyDescent="0.25">
      <c r="D1036" s="51" t="s">
        <v>1479</v>
      </c>
      <c r="E1036" s="47"/>
      <c r="F1036" s="47"/>
      <c r="G1036" s="47"/>
      <c r="H1036" s="47"/>
      <c r="I1036" s="47"/>
      <c r="J1036" s="47"/>
      <c r="K1036" s="47"/>
      <c r="L1036" s="47"/>
      <c r="M1036" s="47"/>
      <c r="N1036" s="47"/>
      <c r="O1036" s="47"/>
      <c r="P1036" s="47"/>
      <c r="Q1036" s="47"/>
      <c r="R1036" s="47"/>
      <c r="S1036" s="47"/>
      <c r="T1036" s="47"/>
      <c r="U1036" s="47"/>
      <c r="V1036" s="47"/>
      <c r="W1036" s="47"/>
      <c r="X1036" s="47"/>
      <c r="Y1036" s="47"/>
      <c r="Z1036" s="47"/>
      <c r="AA1036" s="47"/>
      <c r="AB1036" s="47"/>
      <c r="AC1036" s="47"/>
      <c r="AD1036" s="47"/>
      <c r="AE1036" s="47"/>
      <c r="AF1036" s="47"/>
      <c r="AG1036" s="47"/>
      <c r="AH1036" s="47"/>
      <c r="AI1036" s="47"/>
      <c r="AJ1036" s="47"/>
      <c r="AK1036" s="47"/>
      <c r="AL1036" s="47"/>
      <c r="AM1036" s="47"/>
      <c r="AN1036" s="47"/>
      <c r="AO1036" s="47"/>
      <c r="AP1036" s="47"/>
      <c r="AQ1036" s="47"/>
      <c r="AR1036" s="47"/>
      <c r="AS1036" s="47"/>
      <c r="AT1036" s="47"/>
      <c r="AU1036" s="47"/>
      <c r="AV1036" s="47"/>
    </row>
    <row r="1037" spans="4:48" x14ac:dyDescent="0.25">
      <c r="D1037" s="51"/>
      <c r="E1037" s="47"/>
      <c r="F1037" s="47"/>
      <c r="G1037" s="47"/>
      <c r="H1037" s="47"/>
      <c r="I1037" s="47"/>
      <c r="J1037" s="47"/>
      <c r="K1037" s="47"/>
      <c r="L1037" s="47"/>
      <c r="M1037" s="47"/>
      <c r="N1037" s="47"/>
      <c r="O1037" s="47"/>
      <c r="P1037" s="47"/>
      <c r="Q1037" s="47"/>
      <c r="R1037" s="47"/>
      <c r="S1037" s="47"/>
      <c r="T1037" s="47"/>
      <c r="U1037" s="47"/>
      <c r="V1037" s="47"/>
      <c r="W1037" s="47"/>
      <c r="X1037" s="47"/>
      <c r="Y1037" s="47"/>
      <c r="Z1037" s="47"/>
      <c r="AA1037" s="47"/>
      <c r="AB1037" s="47"/>
      <c r="AC1037" s="47"/>
      <c r="AD1037" s="47"/>
      <c r="AE1037" s="47"/>
      <c r="AF1037" s="47"/>
      <c r="AG1037" s="47"/>
      <c r="AH1037" s="47"/>
      <c r="AI1037" s="47"/>
      <c r="AJ1037" s="47"/>
      <c r="AK1037" s="47"/>
      <c r="AL1037" s="47"/>
      <c r="AM1037" s="47"/>
      <c r="AN1037" s="47"/>
      <c r="AO1037" s="47"/>
      <c r="AP1037" s="47"/>
      <c r="AQ1037" s="47"/>
      <c r="AR1037" s="47"/>
      <c r="AS1037" s="47"/>
      <c r="AT1037" s="47"/>
      <c r="AU1037" s="47"/>
      <c r="AV1037" s="47"/>
    </row>
    <row r="1038" spans="4:48" x14ac:dyDescent="0.25">
      <c r="D1038" s="51" t="s">
        <v>263</v>
      </c>
      <c r="E1038" s="47"/>
      <c r="F1038" s="47"/>
      <c r="G1038" s="47"/>
      <c r="H1038" s="47"/>
      <c r="I1038" s="47"/>
      <c r="J1038" s="47"/>
      <c r="K1038" s="47"/>
      <c r="L1038" s="47"/>
      <c r="M1038" s="47"/>
      <c r="N1038" s="47"/>
      <c r="O1038" s="47"/>
      <c r="P1038" s="47"/>
      <c r="Q1038" s="47"/>
      <c r="R1038" s="47"/>
      <c r="S1038" s="47"/>
      <c r="T1038" s="47"/>
      <c r="U1038" s="47"/>
      <c r="V1038" s="47"/>
      <c r="W1038" s="47"/>
      <c r="X1038" s="47"/>
      <c r="Y1038" s="47"/>
      <c r="Z1038" s="47"/>
      <c r="AA1038" s="47"/>
      <c r="AB1038" s="47"/>
      <c r="AC1038" s="47"/>
      <c r="AD1038" s="47"/>
      <c r="AE1038" s="47"/>
      <c r="AF1038" s="47"/>
      <c r="AG1038" s="47"/>
      <c r="AH1038" s="47"/>
      <c r="AI1038" s="47"/>
      <c r="AJ1038" s="47"/>
      <c r="AK1038" s="47"/>
      <c r="AL1038" s="47"/>
      <c r="AM1038" s="47"/>
      <c r="AN1038" s="47"/>
      <c r="AO1038" s="47"/>
      <c r="AP1038" s="47"/>
      <c r="AQ1038" s="47"/>
      <c r="AR1038" s="47"/>
      <c r="AS1038" s="47"/>
      <c r="AT1038" s="47"/>
      <c r="AU1038" s="47"/>
      <c r="AV1038" s="47"/>
    </row>
    <row r="1039" spans="4:48" x14ac:dyDescent="0.25">
      <c r="D1039" s="51" t="s">
        <v>1480</v>
      </c>
      <c r="E1039" s="47"/>
      <c r="F1039" s="47"/>
      <c r="G1039" s="47"/>
      <c r="H1039" s="47"/>
      <c r="I1039" s="47"/>
      <c r="J1039" s="47"/>
      <c r="K1039" s="47"/>
      <c r="L1039" s="47"/>
      <c r="M1039" s="47"/>
      <c r="N1039" s="47"/>
      <c r="O1039" s="47"/>
      <c r="P1039" s="47"/>
      <c r="Q1039" s="47"/>
      <c r="R1039" s="47"/>
      <c r="S1039" s="47"/>
      <c r="T1039" s="47"/>
      <c r="U1039" s="47"/>
      <c r="V1039" s="47"/>
      <c r="W1039" s="47"/>
      <c r="X1039" s="47"/>
      <c r="Y1039" s="47"/>
      <c r="Z1039" s="47"/>
      <c r="AA1039" s="47"/>
      <c r="AB1039" s="47"/>
      <c r="AC1039" s="47"/>
      <c r="AD1039" s="47"/>
      <c r="AE1039" s="47"/>
      <c r="AF1039" s="47"/>
      <c r="AG1039" s="47"/>
      <c r="AH1039" s="47"/>
      <c r="AI1039" s="47"/>
      <c r="AJ1039" s="47"/>
      <c r="AK1039" s="47"/>
      <c r="AL1039" s="47"/>
      <c r="AM1039" s="47"/>
      <c r="AN1039" s="47"/>
      <c r="AO1039" s="47"/>
      <c r="AP1039" s="47"/>
      <c r="AQ1039" s="47"/>
      <c r="AR1039" s="47"/>
      <c r="AS1039" s="47"/>
      <c r="AT1039" s="47"/>
      <c r="AU1039" s="47"/>
      <c r="AV1039" s="47"/>
    </row>
    <row r="1040" spans="4:48" x14ac:dyDescent="0.25">
      <c r="D1040" s="51" t="s">
        <v>1481</v>
      </c>
      <c r="E1040" s="47"/>
      <c r="F1040" s="47"/>
      <c r="G1040" s="47"/>
      <c r="H1040" s="47"/>
      <c r="I1040" s="47"/>
      <c r="J1040" s="47"/>
      <c r="K1040" s="47"/>
      <c r="L1040" s="47"/>
      <c r="M1040" s="47"/>
      <c r="N1040" s="47"/>
      <c r="O1040" s="47"/>
      <c r="P1040" s="47"/>
      <c r="Q1040" s="47"/>
      <c r="R1040" s="47"/>
      <c r="S1040" s="47"/>
      <c r="T1040" s="47"/>
      <c r="U1040" s="47"/>
      <c r="V1040" s="47"/>
      <c r="W1040" s="47"/>
      <c r="X1040" s="47"/>
      <c r="Y1040" s="47"/>
      <c r="Z1040" s="47"/>
      <c r="AA1040" s="47"/>
      <c r="AB1040" s="47"/>
      <c r="AC1040" s="47"/>
      <c r="AD1040" s="47"/>
      <c r="AE1040" s="47"/>
      <c r="AF1040" s="47"/>
      <c r="AG1040" s="47"/>
      <c r="AH1040" s="47"/>
      <c r="AI1040" s="47"/>
      <c r="AJ1040" s="47"/>
      <c r="AK1040" s="47"/>
      <c r="AL1040" s="47"/>
      <c r="AM1040" s="47"/>
      <c r="AN1040" s="47"/>
      <c r="AO1040" s="47"/>
      <c r="AP1040" s="47"/>
      <c r="AQ1040" s="47"/>
      <c r="AR1040" s="47"/>
      <c r="AS1040" s="47"/>
      <c r="AT1040" s="47"/>
      <c r="AU1040" s="47"/>
      <c r="AV1040" s="47"/>
    </row>
    <row r="1041" spans="4:48" x14ac:dyDescent="0.25">
      <c r="D1041" s="51" t="s">
        <v>1482</v>
      </c>
      <c r="E1041" s="47"/>
      <c r="F1041" s="47"/>
      <c r="G1041" s="47"/>
      <c r="H1041" s="47"/>
      <c r="I1041" s="47"/>
      <c r="J1041" s="47"/>
      <c r="K1041" s="47"/>
      <c r="L1041" s="47"/>
      <c r="M1041" s="47"/>
      <c r="N1041" s="47"/>
      <c r="O1041" s="47"/>
      <c r="P1041" s="47"/>
      <c r="Q1041" s="47"/>
      <c r="R1041" s="47"/>
      <c r="S1041" s="47"/>
      <c r="T1041" s="47"/>
      <c r="U1041" s="47"/>
      <c r="V1041" s="47"/>
      <c r="W1041" s="47"/>
      <c r="X1041" s="47"/>
      <c r="Y1041" s="47"/>
      <c r="Z1041" s="47"/>
      <c r="AA1041" s="47"/>
      <c r="AB1041" s="47"/>
      <c r="AC1041" s="47"/>
      <c r="AD1041" s="47"/>
      <c r="AE1041" s="47"/>
      <c r="AF1041" s="47"/>
      <c r="AG1041" s="47"/>
      <c r="AH1041" s="47"/>
      <c r="AI1041" s="47"/>
      <c r="AJ1041" s="47"/>
      <c r="AK1041" s="47"/>
      <c r="AL1041" s="47"/>
      <c r="AM1041" s="47"/>
      <c r="AN1041" s="47"/>
      <c r="AO1041" s="47"/>
      <c r="AP1041" s="47"/>
      <c r="AQ1041" s="47"/>
      <c r="AR1041" s="47"/>
      <c r="AS1041" s="47"/>
      <c r="AT1041" s="47"/>
      <c r="AU1041" s="47"/>
      <c r="AV1041" s="47"/>
    </row>
    <row r="1042" spans="4:48" x14ac:dyDescent="0.25">
      <c r="D1042" s="51"/>
      <c r="E1042" s="47"/>
      <c r="F1042" s="47"/>
      <c r="G1042" s="47"/>
      <c r="H1042" s="47"/>
      <c r="I1042" s="47"/>
      <c r="J1042" s="47"/>
      <c r="K1042" s="47"/>
      <c r="L1042" s="47"/>
      <c r="M1042" s="47"/>
      <c r="N1042" s="47"/>
      <c r="O1042" s="47"/>
      <c r="P1042" s="47"/>
      <c r="Q1042" s="47"/>
      <c r="R1042" s="47"/>
      <c r="S1042" s="47"/>
      <c r="T1042" s="47"/>
      <c r="U1042" s="47"/>
      <c r="V1042" s="47"/>
      <c r="W1042" s="47"/>
      <c r="X1042" s="47"/>
      <c r="Y1042" s="47"/>
      <c r="Z1042" s="47"/>
      <c r="AA1042" s="47"/>
      <c r="AB1042" s="47"/>
      <c r="AC1042" s="47"/>
      <c r="AD1042" s="47"/>
      <c r="AE1042" s="47"/>
      <c r="AF1042" s="47"/>
      <c r="AG1042" s="47"/>
      <c r="AH1042" s="47"/>
      <c r="AI1042" s="47"/>
      <c r="AJ1042" s="47"/>
      <c r="AK1042" s="47"/>
      <c r="AL1042" s="47"/>
      <c r="AM1042" s="47"/>
      <c r="AN1042" s="47"/>
      <c r="AO1042" s="47"/>
      <c r="AP1042" s="47"/>
      <c r="AQ1042" s="47"/>
      <c r="AR1042" s="47"/>
      <c r="AS1042" s="47"/>
      <c r="AT1042" s="47"/>
      <c r="AU1042" s="47"/>
      <c r="AV1042" s="47"/>
    </row>
    <row r="1043" spans="4:48" x14ac:dyDescent="0.25">
      <c r="D1043" s="51" t="s">
        <v>1483</v>
      </c>
      <c r="E1043" s="47"/>
      <c r="F1043" s="47"/>
      <c r="G1043" s="47"/>
      <c r="H1043" s="47"/>
      <c r="I1043" s="47"/>
      <c r="J1043" s="47"/>
      <c r="K1043" s="47"/>
      <c r="L1043" s="47"/>
      <c r="M1043" s="47"/>
      <c r="N1043" s="47"/>
      <c r="O1043" s="47"/>
      <c r="P1043" s="47"/>
      <c r="Q1043" s="47"/>
      <c r="R1043" s="47"/>
      <c r="S1043" s="47"/>
      <c r="T1043" s="47"/>
      <c r="U1043" s="47"/>
      <c r="V1043" s="47"/>
      <c r="W1043" s="47"/>
      <c r="X1043" s="47"/>
      <c r="Y1043" s="47"/>
      <c r="Z1043" s="47"/>
      <c r="AA1043" s="47"/>
      <c r="AB1043" s="47"/>
      <c r="AC1043" s="47"/>
      <c r="AD1043" s="47"/>
      <c r="AE1043" s="47"/>
      <c r="AF1043" s="47"/>
      <c r="AG1043" s="47"/>
      <c r="AH1043" s="47"/>
      <c r="AI1043" s="47"/>
      <c r="AJ1043" s="47"/>
      <c r="AK1043" s="47"/>
      <c r="AL1043" s="47"/>
      <c r="AM1043" s="47"/>
      <c r="AN1043" s="47"/>
      <c r="AO1043" s="47"/>
      <c r="AP1043" s="47"/>
      <c r="AQ1043" s="47"/>
      <c r="AR1043" s="47"/>
      <c r="AS1043" s="47"/>
      <c r="AT1043" s="47"/>
      <c r="AU1043" s="47"/>
      <c r="AV1043" s="47"/>
    </row>
    <row r="1044" spans="4:48" x14ac:dyDescent="0.25">
      <c r="D1044" s="51" t="s">
        <v>1484</v>
      </c>
      <c r="E1044" s="47"/>
      <c r="F1044" s="47"/>
      <c r="G1044" s="47"/>
      <c r="H1044" s="47"/>
      <c r="I1044" s="47"/>
      <c r="J1044" s="47"/>
      <c r="K1044" s="47"/>
      <c r="L1044" s="47"/>
      <c r="M1044" s="47"/>
      <c r="N1044" s="47"/>
      <c r="O1044" s="47"/>
      <c r="P1044" s="47"/>
      <c r="Q1044" s="47"/>
      <c r="R1044" s="47"/>
      <c r="S1044" s="47"/>
      <c r="T1044" s="47"/>
      <c r="U1044" s="47"/>
      <c r="V1044" s="47"/>
      <c r="W1044" s="47"/>
      <c r="X1044" s="47"/>
      <c r="Y1044" s="47"/>
      <c r="Z1044" s="47"/>
      <c r="AA1044" s="47"/>
      <c r="AB1044" s="47"/>
      <c r="AC1044" s="47"/>
      <c r="AD1044" s="47"/>
      <c r="AE1044" s="47"/>
      <c r="AF1044" s="47"/>
      <c r="AG1044" s="47"/>
      <c r="AH1044" s="47"/>
      <c r="AI1044" s="47"/>
      <c r="AJ1044" s="47"/>
      <c r="AK1044" s="47"/>
      <c r="AL1044" s="47"/>
      <c r="AM1044" s="47"/>
      <c r="AN1044" s="47"/>
      <c r="AO1044" s="47"/>
      <c r="AP1044" s="47"/>
      <c r="AQ1044" s="47"/>
      <c r="AR1044" s="47"/>
      <c r="AS1044" s="47"/>
      <c r="AT1044" s="47"/>
      <c r="AU1044" s="47"/>
      <c r="AV1044" s="47"/>
    </row>
    <row r="1045" spans="4:48" x14ac:dyDescent="0.25">
      <c r="D1045" s="51"/>
      <c r="E1045" s="47"/>
      <c r="F1045" s="47"/>
      <c r="G1045" s="47"/>
      <c r="H1045" s="47"/>
      <c r="I1045" s="47"/>
      <c r="J1045" s="47"/>
      <c r="K1045" s="47"/>
      <c r="L1045" s="47"/>
      <c r="M1045" s="47"/>
      <c r="N1045" s="47"/>
      <c r="O1045" s="47"/>
      <c r="P1045" s="47"/>
      <c r="Q1045" s="47"/>
      <c r="R1045" s="47"/>
      <c r="S1045" s="47"/>
      <c r="T1045" s="47"/>
      <c r="U1045" s="47"/>
      <c r="V1045" s="47"/>
      <c r="W1045" s="47"/>
      <c r="X1045" s="47"/>
      <c r="Y1045" s="47"/>
      <c r="Z1045" s="47"/>
      <c r="AA1045" s="47"/>
      <c r="AB1045" s="47"/>
      <c r="AC1045" s="47"/>
      <c r="AD1045" s="47"/>
      <c r="AE1045" s="47"/>
      <c r="AF1045" s="47"/>
      <c r="AG1045" s="47"/>
      <c r="AH1045" s="47"/>
      <c r="AI1045" s="47"/>
      <c r="AJ1045" s="47"/>
      <c r="AK1045" s="47"/>
      <c r="AL1045" s="47"/>
      <c r="AM1045" s="47"/>
      <c r="AN1045" s="47"/>
      <c r="AO1045" s="47"/>
      <c r="AP1045" s="47"/>
      <c r="AQ1045" s="47"/>
      <c r="AR1045" s="47"/>
      <c r="AS1045" s="47"/>
      <c r="AT1045" s="47"/>
      <c r="AU1045" s="47"/>
      <c r="AV1045" s="47"/>
    </row>
    <row r="1046" spans="4:48" x14ac:dyDescent="0.25">
      <c r="D1046" s="51" t="s">
        <v>281</v>
      </c>
      <c r="E1046" s="47"/>
      <c r="F1046" s="47"/>
      <c r="G1046" s="47"/>
      <c r="H1046" s="47"/>
      <c r="I1046" s="47"/>
      <c r="J1046" s="47"/>
      <c r="K1046" s="47"/>
      <c r="L1046" s="47"/>
      <c r="M1046" s="47"/>
      <c r="N1046" s="47"/>
      <c r="O1046" s="47"/>
      <c r="P1046" s="47"/>
      <c r="Q1046" s="47"/>
      <c r="R1046" s="47"/>
      <c r="S1046" s="47"/>
      <c r="T1046" s="47"/>
      <c r="U1046" s="47"/>
      <c r="V1046" s="47"/>
      <c r="W1046" s="47"/>
      <c r="X1046" s="47"/>
      <c r="Y1046" s="47"/>
      <c r="Z1046" s="47"/>
      <c r="AA1046" s="47"/>
      <c r="AB1046" s="47"/>
      <c r="AC1046" s="47"/>
      <c r="AD1046" s="47"/>
      <c r="AE1046" s="47"/>
      <c r="AF1046" s="47"/>
      <c r="AG1046" s="47"/>
      <c r="AH1046" s="47"/>
      <c r="AI1046" s="47"/>
      <c r="AJ1046" s="47"/>
      <c r="AK1046" s="47"/>
      <c r="AL1046" s="47"/>
      <c r="AM1046" s="47"/>
      <c r="AN1046" s="47"/>
      <c r="AO1046" s="47"/>
      <c r="AP1046" s="47"/>
      <c r="AQ1046" s="47"/>
      <c r="AR1046" s="47"/>
      <c r="AS1046" s="47"/>
      <c r="AT1046" s="47"/>
      <c r="AU1046" s="47"/>
      <c r="AV1046" s="47"/>
    </row>
    <row r="1047" spans="4:48" x14ac:dyDescent="0.25">
      <c r="D1047" s="51" t="s">
        <v>1485</v>
      </c>
      <c r="E1047" s="47"/>
      <c r="F1047" s="47"/>
      <c r="G1047" s="47"/>
      <c r="H1047" s="47"/>
      <c r="I1047" s="47"/>
      <c r="J1047" s="47"/>
      <c r="K1047" s="47"/>
      <c r="L1047" s="47"/>
      <c r="M1047" s="47"/>
      <c r="N1047" s="47"/>
      <c r="O1047" s="47"/>
      <c r="P1047" s="47"/>
      <c r="Q1047" s="47"/>
      <c r="R1047" s="47"/>
      <c r="S1047" s="47"/>
      <c r="T1047" s="47"/>
      <c r="U1047" s="47"/>
      <c r="V1047" s="47"/>
      <c r="W1047" s="47"/>
      <c r="X1047" s="47"/>
      <c r="Y1047" s="47"/>
      <c r="Z1047" s="47"/>
      <c r="AA1047" s="47"/>
      <c r="AB1047" s="47"/>
      <c r="AC1047" s="47"/>
      <c r="AD1047" s="47"/>
      <c r="AE1047" s="47"/>
      <c r="AF1047" s="47"/>
      <c r="AG1047" s="47"/>
      <c r="AH1047" s="47"/>
      <c r="AI1047" s="47"/>
      <c r="AJ1047" s="47"/>
      <c r="AK1047" s="47"/>
      <c r="AL1047" s="47"/>
      <c r="AM1047" s="47"/>
      <c r="AN1047" s="47"/>
      <c r="AO1047" s="47"/>
      <c r="AP1047" s="47"/>
      <c r="AQ1047" s="47"/>
      <c r="AR1047" s="47"/>
      <c r="AS1047" s="47"/>
      <c r="AT1047" s="47"/>
      <c r="AU1047" s="47"/>
      <c r="AV1047" s="47"/>
    </row>
    <row r="1058" spans="2:4" x14ac:dyDescent="0.25">
      <c r="B1058" s="43">
        <v>0</v>
      </c>
      <c r="D1058" s="46" t="s">
        <v>1519</v>
      </c>
    </row>
    <row r="1059" spans="2:4" x14ac:dyDescent="0.25">
      <c r="D1059" s="54" t="s">
        <v>303</v>
      </c>
    </row>
    <row r="1158" spans="2:4" x14ac:dyDescent="0.25">
      <c r="B1158" s="43">
        <v>0</v>
      </c>
      <c r="D1158" s="46" t="s">
        <v>495</v>
      </c>
    </row>
    <row r="1159" spans="2:4" x14ac:dyDescent="0.25">
      <c r="D1159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4732B-2227-4565-92EF-DA7C0D5220B2}">
  <sheetPr codeName="Sheet73"/>
  <dimension ref="A2:J30"/>
  <sheetViews>
    <sheetView topLeftCell="A14" workbookViewId="0">
      <selection activeCell="A25" sqref="A25"/>
    </sheetView>
  </sheetViews>
  <sheetFormatPr defaultColWidth="2.85546875" defaultRowHeight="15" x14ac:dyDescent="0.25"/>
  <cols>
    <col min="1" max="1" width="9" style="134" bestFit="1" customWidth="1"/>
    <col min="2" max="2" width="39.42578125" style="134" bestFit="1" customWidth="1"/>
    <col min="3" max="3" width="16" style="134" bestFit="1" customWidth="1"/>
    <col min="4" max="4" width="17" style="134" bestFit="1" customWidth="1"/>
    <col min="5" max="5" width="17.5703125" style="134" bestFit="1" customWidth="1"/>
    <col min="6" max="6" width="10.42578125" style="134" bestFit="1" customWidth="1"/>
    <col min="7" max="7" width="10.5703125" style="134" bestFit="1" customWidth="1"/>
    <col min="8" max="8" width="8.28515625" style="134" bestFit="1" customWidth="1"/>
    <col min="9" max="9" width="7.5703125" style="134" bestFit="1" customWidth="1"/>
    <col min="10" max="10" width="10" style="134" bestFit="1" customWidth="1"/>
    <col min="11" max="16384" width="2.85546875" style="134"/>
  </cols>
  <sheetData>
    <row r="2" spans="1:10" ht="18.75" x14ac:dyDescent="0.25">
      <c r="A2" s="289" t="s">
        <v>402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1414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90" x14ac:dyDescent="0.25">
      <c r="A6" s="68" t="s">
        <v>917</v>
      </c>
      <c r="B6" s="68" t="s">
        <v>918</v>
      </c>
      <c r="C6" s="68" t="s">
        <v>439</v>
      </c>
      <c r="D6" s="68" t="s">
        <v>315</v>
      </c>
      <c r="E6" s="68" t="s">
        <v>274</v>
      </c>
      <c r="F6" s="83">
        <v>45049.345833332998</v>
      </c>
      <c r="G6" s="83">
        <v>45484.345833332998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926</v>
      </c>
      <c r="B7" s="67" t="s">
        <v>925</v>
      </c>
      <c r="C7" s="67" t="s">
        <v>439</v>
      </c>
      <c r="D7" s="67" t="s">
        <v>315</v>
      </c>
      <c r="E7" s="67" t="s">
        <v>274</v>
      </c>
      <c r="F7" s="85">
        <v>45049.377083332998</v>
      </c>
      <c r="G7" s="85">
        <v>45484.335416667003</v>
      </c>
      <c r="H7" s="67" t="s">
        <v>23</v>
      </c>
      <c r="I7" s="67" t="s">
        <v>18</v>
      </c>
      <c r="J7" s="67" t="s">
        <v>260</v>
      </c>
    </row>
    <row r="8" spans="1:10" ht="60" x14ac:dyDescent="0.25">
      <c r="A8" s="68" t="s">
        <v>932</v>
      </c>
      <c r="B8" s="68" t="s">
        <v>929</v>
      </c>
      <c r="C8" s="68" t="s">
        <v>463</v>
      </c>
      <c r="D8" s="68" t="s">
        <v>315</v>
      </c>
      <c r="E8" s="68" t="s">
        <v>274</v>
      </c>
      <c r="F8" s="83">
        <v>45049.397222222004</v>
      </c>
      <c r="G8" s="83">
        <v>45484.355555556001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7" t="s">
        <v>1001</v>
      </c>
      <c r="B9" s="67" t="s">
        <v>1002</v>
      </c>
      <c r="C9" s="67" t="s">
        <v>320</v>
      </c>
      <c r="D9" s="67" t="s">
        <v>315</v>
      </c>
      <c r="E9" s="67" t="s">
        <v>274</v>
      </c>
      <c r="F9" s="85">
        <v>45050.385416666999</v>
      </c>
      <c r="G9" s="85">
        <v>45484.34375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8" t="s">
        <v>1024</v>
      </c>
      <c r="B10" s="68" t="s">
        <v>1026</v>
      </c>
      <c r="C10" s="68" t="s">
        <v>457</v>
      </c>
      <c r="D10" s="68" t="s">
        <v>315</v>
      </c>
      <c r="E10" s="68" t="s">
        <v>274</v>
      </c>
      <c r="F10" s="83">
        <v>45050.594444444003</v>
      </c>
      <c r="G10" s="83">
        <v>45484.344444444003</v>
      </c>
      <c r="H10" s="68" t="s">
        <v>23</v>
      </c>
      <c r="I10" s="68" t="s">
        <v>18</v>
      </c>
      <c r="J10" s="68" t="s">
        <v>260</v>
      </c>
    </row>
    <row r="11" spans="1:10" ht="45" x14ac:dyDescent="0.25">
      <c r="A11" s="67" t="s">
        <v>1032</v>
      </c>
      <c r="B11" s="67" t="s">
        <v>1034</v>
      </c>
      <c r="C11" s="67" t="s">
        <v>457</v>
      </c>
      <c r="D11" s="67" t="s">
        <v>315</v>
      </c>
      <c r="E11" s="67" t="s">
        <v>274</v>
      </c>
      <c r="F11" s="85">
        <v>45050.604166666999</v>
      </c>
      <c r="G11" s="85">
        <v>45484.354166666999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8" t="s">
        <v>1073</v>
      </c>
      <c r="B12" s="68" t="s">
        <v>1074</v>
      </c>
      <c r="C12" s="68" t="s">
        <v>457</v>
      </c>
      <c r="D12" s="68" t="s">
        <v>315</v>
      </c>
      <c r="E12" s="68" t="s">
        <v>274</v>
      </c>
      <c r="F12" s="83">
        <v>45050.636805556001</v>
      </c>
      <c r="G12" s="83">
        <v>45484.345138889003</v>
      </c>
      <c r="H12" s="68" t="s">
        <v>23</v>
      </c>
      <c r="I12" s="68" t="s">
        <v>18</v>
      </c>
      <c r="J12" s="68" t="s">
        <v>260</v>
      </c>
    </row>
    <row r="13" spans="1:10" ht="105" x14ac:dyDescent="0.25">
      <c r="A13" s="61" t="s">
        <v>1117</v>
      </c>
      <c r="B13" s="61" t="s">
        <v>1277</v>
      </c>
      <c r="C13" s="61" t="s">
        <v>463</v>
      </c>
      <c r="D13" s="61" t="s">
        <v>315</v>
      </c>
      <c r="E13" s="61" t="s">
        <v>274</v>
      </c>
      <c r="F13" s="79">
        <v>45051.410416667</v>
      </c>
      <c r="G13" s="79">
        <v>45484.368750000001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1130</v>
      </c>
      <c r="B14" s="58" t="s">
        <v>685</v>
      </c>
      <c r="C14" s="58" t="s">
        <v>439</v>
      </c>
      <c r="D14" s="58" t="s">
        <v>315</v>
      </c>
      <c r="E14" s="58" t="s">
        <v>274</v>
      </c>
      <c r="F14" s="80">
        <v>45051.434722222002</v>
      </c>
      <c r="G14" s="80">
        <v>45484.351388889001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1144</v>
      </c>
      <c r="B15" s="61" t="s">
        <v>1146</v>
      </c>
      <c r="C15" s="61" t="s">
        <v>439</v>
      </c>
      <c r="D15" s="61" t="s">
        <v>315</v>
      </c>
      <c r="E15" s="61" t="s">
        <v>274</v>
      </c>
      <c r="F15" s="79">
        <v>45051.466666667002</v>
      </c>
      <c r="G15" s="79">
        <v>45484.341666667002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1223</v>
      </c>
      <c r="B16" s="58" t="s">
        <v>1224</v>
      </c>
      <c r="C16" s="58" t="s">
        <v>769</v>
      </c>
      <c r="D16" s="58" t="s">
        <v>315</v>
      </c>
      <c r="E16" s="58" t="s">
        <v>274</v>
      </c>
      <c r="F16" s="80">
        <v>45051.633333332997</v>
      </c>
      <c r="G16" s="80">
        <v>45484.341666667002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1281</v>
      </c>
      <c r="B17" s="61" t="s">
        <v>1283</v>
      </c>
      <c r="C17" s="61" t="s">
        <v>270</v>
      </c>
      <c r="D17" s="61" t="s">
        <v>315</v>
      </c>
      <c r="E17" s="61" t="s">
        <v>274</v>
      </c>
      <c r="F17" s="79">
        <v>45054.419444444</v>
      </c>
      <c r="G17" s="79">
        <v>45484.377777777998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1301</v>
      </c>
      <c r="B18" s="58" t="s">
        <v>1303</v>
      </c>
      <c r="C18" s="58" t="s">
        <v>660</v>
      </c>
      <c r="D18" s="58" t="s">
        <v>315</v>
      </c>
      <c r="E18" s="58" t="s">
        <v>274</v>
      </c>
      <c r="F18" s="80">
        <v>45054.455555556</v>
      </c>
      <c r="G18" s="80">
        <v>45484.413888889001</v>
      </c>
      <c r="H18" s="58" t="s">
        <v>23</v>
      </c>
      <c r="I18" s="58" t="s">
        <v>18</v>
      </c>
      <c r="J18" s="58" t="s">
        <v>260</v>
      </c>
    </row>
    <row r="19" spans="1:10" ht="75" x14ac:dyDescent="0.25">
      <c r="A19" s="61" t="s">
        <v>1350</v>
      </c>
      <c r="B19" s="61" t="s">
        <v>1351</v>
      </c>
      <c r="C19" s="61" t="s">
        <v>463</v>
      </c>
      <c r="D19" s="61" t="s">
        <v>315</v>
      </c>
      <c r="E19" s="61" t="s">
        <v>274</v>
      </c>
      <c r="F19" s="79">
        <v>45055.543749999997</v>
      </c>
      <c r="G19" s="79">
        <v>45485.543749999997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68" t="s">
        <v>1371</v>
      </c>
      <c r="B20" s="68" t="s">
        <v>1370</v>
      </c>
      <c r="C20" s="68" t="s">
        <v>1413</v>
      </c>
      <c r="D20" s="68" t="s">
        <v>315</v>
      </c>
      <c r="E20" s="68" t="s">
        <v>274</v>
      </c>
      <c r="F20" s="83">
        <v>45055.630555556003</v>
      </c>
      <c r="G20" s="83">
        <v>45485.588888888997</v>
      </c>
      <c r="H20" s="68" t="s">
        <v>23</v>
      </c>
      <c r="I20" s="68" t="s">
        <v>18</v>
      </c>
      <c r="J20" s="68" t="s">
        <v>260</v>
      </c>
    </row>
    <row r="21" spans="1:10" ht="45" x14ac:dyDescent="0.25">
      <c r="A21" s="61" t="s">
        <v>1375</v>
      </c>
      <c r="B21" s="61" t="s">
        <v>1376</v>
      </c>
      <c r="C21" s="61" t="s">
        <v>439</v>
      </c>
      <c r="D21" s="61" t="s">
        <v>315</v>
      </c>
      <c r="E21" s="61" t="s">
        <v>274</v>
      </c>
      <c r="F21" s="79">
        <v>45055.647222222004</v>
      </c>
      <c r="G21" s="79">
        <v>45485.605555556001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58" t="s">
        <v>1382</v>
      </c>
      <c r="B22" s="58" t="s">
        <v>1379</v>
      </c>
      <c r="C22" s="58" t="s">
        <v>463</v>
      </c>
      <c r="D22" s="58" t="s">
        <v>315</v>
      </c>
      <c r="E22" s="58" t="s">
        <v>274</v>
      </c>
      <c r="F22" s="80">
        <v>45055.665972221999</v>
      </c>
      <c r="G22" s="80">
        <v>45485.624305555997</v>
      </c>
      <c r="H22" s="58" t="s">
        <v>23</v>
      </c>
      <c r="I22" s="58" t="s">
        <v>18</v>
      </c>
      <c r="J22" s="58" t="s">
        <v>255</v>
      </c>
    </row>
    <row r="23" spans="1:10" ht="45" x14ac:dyDescent="0.25">
      <c r="A23" s="67" t="s">
        <v>1412</v>
      </c>
      <c r="B23" s="67" t="s">
        <v>1411</v>
      </c>
      <c r="C23" s="67" t="s">
        <v>680</v>
      </c>
      <c r="D23" s="67" t="s">
        <v>315</v>
      </c>
      <c r="E23" s="67" t="s">
        <v>274</v>
      </c>
      <c r="F23" s="85">
        <v>45056.336111110999</v>
      </c>
      <c r="G23" s="85">
        <v>45485.627777777998</v>
      </c>
      <c r="H23" s="67" t="s">
        <v>23</v>
      </c>
      <c r="I23" s="67" t="s">
        <v>18</v>
      </c>
      <c r="J23" s="67" t="s">
        <v>255</v>
      </c>
    </row>
    <row r="25" spans="1:10" ht="30" x14ac:dyDescent="0.25">
      <c r="A25" s="68" t="s">
        <v>1419</v>
      </c>
      <c r="B25" s="68" t="s">
        <v>1421</v>
      </c>
      <c r="C25" s="68"/>
      <c r="D25" s="68"/>
      <c r="E25" s="68"/>
      <c r="F25" s="83"/>
      <c r="G25" s="83"/>
      <c r="H25" s="68"/>
      <c r="I25" s="68"/>
      <c r="J25" s="68" t="s">
        <v>324</v>
      </c>
    </row>
    <row r="26" spans="1:10" ht="30" x14ac:dyDescent="0.25">
      <c r="A26" s="57" t="s">
        <v>1433</v>
      </c>
      <c r="B26" s="57" t="s">
        <v>1432</v>
      </c>
      <c r="C26" s="57"/>
      <c r="D26" s="57"/>
      <c r="E26" s="57"/>
      <c r="F26" s="84"/>
      <c r="G26" s="84"/>
      <c r="H26" s="57"/>
      <c r="I26" s="57"/>
      <c r="J26" s="57" t="s">
        <v>324</v>
      </c>
    </row>
    <row r="27" spans="1:10" ht="30" x14ac:dyDescent="0.25">
      <c r="A27" s="57" t="s">
        <v>1454</v>
      </c>
      <c r="B27" s="55" t="s">
        <v>1455</v>
      </c>
      <c r="C27" s="55"/>
      <c r="D27" s="55"/>
      <c r="E27" s="55"/>
      <c r="F27" s="82"/>
      <c r="G27" s="82"/>
      <c r="H27" s="55"/>
      <c r="I27" s="55"/>
      <c r="J27" s="55" t="s">
        <v>324</v>
      </c>
    </row>
    <row r="28" spans="1:10" ht="30" x14ac:dyDescent="0.25">
      <c r="A28" s="55" t="s">
        <v>1458</v>
      </c>
      <c r="B28" s="55" t="s">
        <v>1457</v>
      </c>
      <c r="C28" s="55"/>
      <c r="D28" s="55"/>
      <c r="E28" s="55"/>
      <c r="F28" s="82"/>
      <c r="G28" s="82"/>
      <c r="H28" s="55"/>
      <c r="I28" s="55"/>
      <c r="J28" s="55" t="s">
        <v>324</v>
      </c>
    </row>
    <row r="29" spans="1:10" x14ac:dyDescent="0.25">
      <c r="A29" s="55"/>
      <c r="B29" s="55"/>
      <c r="C29" s="55"/>
      <c r="D29" s="55"/>
      <c r="E29" s="55"/>
      <c r="F29" s="82"/>
      <c r="G29" s="82"/>
      <c r="H29" s="55"/>
      <c r="I29" s="55"/>
      <c r="J29" s="55" t="s">
        <v>324</v>
      </c>
    </row>
    <row r="30" spans="1:10" x14ac:dyDescent="0.25">
      <c r="A30" s="55"/>
      <c r="B30" s="55"/>
      <c r="C30" s="55"/>
      <c r="D30" s="55"/>
      <c r="E30" s="55"/>
      <c r="F30" s="82"/>
      <c r="G30" s="82"/>
      <c r="H30" s="55"/>
      <c r="I30" s="55"/>
      <c r="J30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54DE-5B88-47F3-BBC9-4D575CCDD1D2}">
  <sheetPr codeName="Sheet74"/>
  <dimension ref="B2:EO641"/>
  <sheetViews>
    <sheetView topLeftCell="A339" workbookViewId="0">
      <selection activeCell="D353" sqref="D353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1403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1404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1405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1406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1459</v>
      </c>
    </row>
    <row r="56" spans="2:4" x14ac:dyDescent="0.25">
      <c r="D56" s="54" t="s">
        <v>300</v>
      </c>
    </row>
    <row r="58" spans="2:4" x14ac:dyDescent="0.25">
      <c r="D58" s="72" t="s">
        <v>1457</v>
      </c>
    </row>
    <row r="96" spans="39:48" x14ac:dyDescent="0.25">
      <c r="AM96" s="72" t="s">
        <v>307</v>
      </c>
      <c r="AV96" s="72" t="s">
        <v>338</v>
      </c>
    </row>
    <row r="97" spans="4:48" x14ac:dyDescent="0.25">
      <c r="AM97" s="46" t="s">
        <v>1029</v>
      </c>
      <c r="AV97" s="46" t="s">
        <v>1031</v>
      </c>
    </row>
    <row r="99" spans="4:48" x14ac:dyDescent="0.25">
      <c r="D99" s="46" t="s">
        <v>1403</v>
      </c>
    </row>
    <row r="101" spans="4:48" x14ac:dyDescent="0.25">
      <c r="D101" s="72" t="s">
        <v>1534</v>
      </c>
    </row>
    <row r="141" spans="2:4" x14ac:dyDescent="0.25">
      <c r="B141" s="43">
        <v>0</v>
      </c>
      <c r="D141" s="46" t="s">
        <v>495</v>
      </c>
    </row>
    <row r="142" spans="2:4" x14ac:dyDescent="0.25">
      <c r="D142" s="54" t="s">
        <v>303</v>
      </c>
    </row>
    <row r="144" spans="2:4" x14ac:dyDescent="0.25">
      <c r="D144" s="72" t="s">
        <v>321</v>
      </c>
    </row>
    <row r="145" spans="4:25" x14ac:dyDescent="0.25">
      <c r="D145" s="46" t="s">
        <v>1521</v>
      </c>
    </row>
    <row r="147" spans="4:25" x14ac:dyDescent="0.25">
      <c r="D147" s="51" t="s">
        <v>322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</row>
    <row r="148" spans="4:25" x14ac:dyDescent="0.25">
      <c r="D148" s="51" t="s">
        <v>326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</row>
    <row r="149" spans="4:25" x14ac:dyDescent="0.25">
      <c r="D149" s="51" t="s">
        <v>418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</row>
    <row r="150" spans="4:25" x14ac:dyDescent="0.25">
      <c r="D150" s="51" t="s">
        <v>1522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</row>
    <row r="152" spans="4:25" x14ac:dyDescent="0.25">
      <c r="D152" s="52" t="s">
        <v>333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</row>
    <row r="153" spans="4:25" x14ac:dyDescent="0.25">
      <c r="D153" s="52" t="s">
        <v>312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</row>
    <row r="154" spans="4:25" x14ac:dyDescent="0.25">
      <c r="D154" s="52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</row>
    <row r="155" spans="4:25" x14ac:dyDescent="0.25">
      <c r="D155" s="52" t="s">
        <v>421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</row>
    <row r="156" spans="4:25" x14ac:dyDescent="0.25">
      <c r="D156" s="52" t="s">
        <v>280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</row>
    <row r="157" spans="4:25" x14ac:dyDescent="0.25">
      <c r="D157" s="52" t="s">
        <v>419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</row>
    <row r="158" spans="4:25" x14ac:dyDescent="0.25">
      <c r="D158" s="52" t="s">
        <v>420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</row>
    <row r="159" spans="4:25" x14ac:dyDescent="0.25">
      <c r="D159" s="52" t="s">
        <v>1523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</row>
    <row r="160" spans="4:25" x14ac:dyDescent="0.25">
      <c r="D160" s="52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</row>
    <row r="161" spans="2:19" x14ac:dyDescent="0.25">
      <c r="D161" s="52" t="s">
        <v>261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</row>
    <row r="162" spans="2:19" x14ac:dyDescent="0.25">
      <c r="D162" s="52" t="s">
        <v>262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</row>
    <row r="163" spans="2:19" x14ac:dyDescent="0.25">
      <c r="D163" s="52" t="s">
        <v>334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</row>
    <row r="172" spans="2:19" x14ac:dyDescent="0.25">
      <c r="B172" s="45">
        <v>0</v>
      </c>
      <c r="D172" s="46" t="s">
        <v>1528</v>
      </c>
    </row>
    <row r="173" spans="2:19" x14ac:dyDescent="0.25">
      <c r="D173" s="54" t="s">
        <v>300</v>
      </c>
    </row>
    <row r="175" spans="2:19" x14ac:dyDescent="0.25">
      <c r="D175" s="72" t="s">
        <v>1524</v>
      </c>
    </row>
    <row r="209" spans="4:39" x14ac:dyDescent="0.25">
      <c r="AM209" s="72" t="s">
        <v>307</v>
      </c>
    </row>
    <row r="210" spans="4:39" x14ac:dyDescent="0.25">
      <c r="AM210" s="46" t="s">
        <v>679</v>
      </c>
    </row>
    <row r="212" spans="4:39" x14ac:dyDescent="0.25">
      <c r="D212" s="72" t="s">
        <v>1525</v>
      </c>
    </row>
    <row r="238" spans="4:4" x14ac:dyDescent="0.25">
      <c r="D238" s="72" t="s">
        <v>1526</v>
      </c>
    </row>
    <row r="275" spans="4:4" x14ac:dyDescent="0.25">
      <c r="D275" s="72" t="s">
        <v>1529</v>
      </c>
    </row>
    <row r="302" spans="2:4" x14ac:dyDescent="0.25">
      <c r="B302" s="45">
        <v>0</v>
      </c>
      <c r="D302" s="46" t="s">
        <v>1537</v>
      </c>
    </row>
    <row r="303" spans="2:4" x14ac:dyDescent="0.25">
      <c r="D303" s="54" t="s">
        <v>304</v>
      </c>
    </row>
    <row r="305" spans="4:4" x14ac:dyDescent="0.25">
      <c r="D305" s="72" t="s">
        <v>36</v>
      </c>
    </row>
    <row r="306" spans="4:4" x14ac:dyDescent="0.25">
      <c r="D306" s="49" t="s">
        <v>1568</v>
      </c>
    </row>
    <row r="308" spans="4:4" x14ac:dyDescent="0.25">
      <c r="D308" s="72" t="s">
        <v>1535</v>
      </c>
    </row>
    <row r="330" spans="4:4" x14ac:dyDescent="0.25">
      <c r="D330" s="72" t="s">
        <v>1544</v>
      </c>
    </row>
    <row r="331" spans="4:4" x14ac:dyDescent="0.25">
      <c r="D331" s="72" t="s">
        <v>1545</v>
      </c>
    </row>
    <row r="332" spans="4:4" x14ac:dyDescent="0.25">
      <c r="D332" s="72" t="s">
        <v>1546</v>
      </c>
    </row>
    <row r="333" spans="4:4" x14ac:dyDescent="0.25">
      <c r="D333" s="72" t="s">
        <v>1563</v>
      </c>
    </row>
    <row r="334" spans="4:4" x14ac:dyDescent="0.25">
      <c r="D334" s="72" t="s">
        <v>1309</v>
      </c>
    </row>
    <row r="335" spans="4:4" x14ac:dyDescent="0.25">
      <c r="D335" s="72" t="s">
        <v>1310</v>
      </c>
    </row>
    <row r="336" spans="4:4" x14ac:dyDescent="0.25">
      <c r="D336" s="72" t="s">
        <v>1311</v>
      </c>
    </row>
    <row r="337" spans="4:145" x14ac:dyDescent="0.25">
      <c r="D337" s="72" t="s">
        <v>1312</v>
      </c>
    </row>
    <row r="338" spans="4:145" x14ac:dyDescent="0.25">
      <c r="D338" s="72" t="s">
        <v>1547</v>
      </c>
    </row>
    <row r="339" spans="4:145" x14ac:dyDescent="0.25">
      <c r="D339" s="72" t="s">
        <v>409</v>
      </c>
    </row>
    <row r="340" spans="4:145" x14ac:dyDescent="0.25">
      <c r="D340" s="72" t="s">
        <v>1539</v>
      </c>
    </row>
    <row r="341" spans="4:145" x14ac:dyDescent="0.25">
      <c r="D341" s="72" t="s">
        <v>408</v>
      </c>
    </row>
    <row r="342" spans="4:145" x14ac:dyDescent="0.25">
      <c r="D342" s="72" t="s">
        <v>1540</v>
      </c>
    </row>
    <row r="343" spans="4:145" x14ac:dyDescent="0.25">
      <c r="D343" s="72" t="s">
        <v>1541</v>
      </c>
    </row>
    <row r="344" spans="4:145" x14ac:dyDescent="0.25">
      <c r="D344" s="72" t="s">
        <v>1542</v>
      </c>
    </row>
    <row r="345" spans="4:145" x14ac:dyDescent="0.25">
      <c r="D345" s="72" t="s">
        <v>1543</v>
      </c>
    </row>
    <row r="347" spans="4:145" x14ac:dyDescent="0.25">
      <c r="D347" s="37" t="s">
        <v>333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  <c r="AX347" s="48"/>
      <c r="AY347" s="48"/>
      <c r="AZ347" s="48"/>
      <c r="BA347" s="48"/>
      <c r="BB347" s="48"/>
      <c r="BC347" s="48"/>
      <c r="BD347" s="48"/>
      <c r="BE347" s="48"/>
      <c r="BF347" s="48"/>
      <c r="BG347" s="48"/>
      <c r="BH347" s="48"/>
      <c r="BI347" s="48"/>
      <c r="BJ347" s="48"/>
      <c r="BK347" s="48"/>
      <c r="BL347" s="48"/>
      <c r="BM347" s="48"/>
      <c r="BN347" s="48"/>
      <c r="BO347" s="48"/>
      <c r="BP347" s="48"/>
      <c r="BQ347" s="48"/>
      <c r="BR347" s="48"/>
      <c r="BS347" s="48"/>
      <c r="BT347" s="48"/>
      <c r="BU347" s="48"/>
      <c r="BV347" s="48"/>
      <c r="BW347" s="48"/>
      <c r="BX347" s="48"/>
      <c r="BY347" s="48"/>
      <c r="BZ347" s="48"/>
      <c r="CA347" s="48"/>
      <c r="CB347" s="48"/>
      <c r="CC347" s="48"/>
      <c r="CD347" s="48"/>
      <c r="CE347" s="48"/>
      <c r="CF347" s="48"/>
      <c r="CG347" s="48"/>
      <c r="CH347" s="48"/>
      <c r="CI347" s="48"/>
      <c r="CJ347" s="48"/>
      <c r="CK347" s="48"/>
      <c r="CL347" s="48"/>
      <c r="CM347" s="48"/>
      <c r="CN347" s="48"/>
      <c r="CO347" s="48"/>
      <c r="CP347" s="48"/>
      <c r="CQ347" s="48"/>
      <c r="CR347" s="48"/>
      <c r="CS347" s="48"/>
      <c r="CT347" s="48"/>
      <c r="CU347" s="48"/>
      <c r="CV347" s="48"/>
      <c r="CW347" s="48"/>
      <c r="CX347" s="48"/>
      <c r="CY347" s="48"/>
      <c r="CZ347" s="48"/>
      <c r="DA347" s="48"/>
      <c r="DB347" s="48"/>
      <c r="DC347" s="48"/>
      <c r="DD347" s="48"/>
      <c r="DE347" s="48"/>
      <c r="DF347" s="48"/>
      <c r="DG347" s="48"/>
      <c r="DH347" s="48"/>
      <c r="DI347" s="48"/>
      <c r="DJ347" s="48"/>
      <c r="DK347" s="48"/>
      <c r="DL347" s="48"/>
      <c r="DM347" s="48"/>
      <c r="DN347" s="48"/>
      <c r="DO347" s="48"/>
      <c r="DP347" s="48"/>
      <c r="DQ347" s="48"/>
      <c r="DR347" s="48"/>
      <c r="DS347" s="48"/>
      <c r="DT347" s="48"/>
      <c r="DU347" s="48"/>
      <c r="DV347" s="48"/>
      <c r="DW347" s="48"/>
      <c r="DX347" s="48"/>
      <c r="DY347" s="48"/>
      <c r="DZ347" s="48"/>
      <c r="EA347" s="48"/>
      <c r="EB347" s="48"/>
      <c r="EC347" s="48"/>
      <c r="ED347" s="48"/>
      <c r="EE347" s="48"/>
      <c r="EF347" s="48"/>
      <c r="EG347" s="48"/>
      <c r="EH347" s="48"/>
      <c r="EI347" s="48"/>
      <c r="EJ347" s="48"/>
      <c r="EK347" s="48"/>
      <c r="EL347" s="48"/>
      <c r="EM347" s="48"/>
      <c r="EN347" s="48"/>
      <c r="EO347" s="48"/>
    </row>
    <row r="348" spans="4:145" x14ac:dyDescent="0.25">
      <c r="D348" s="52" t="s">
        <v>312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  <c r="AY348" s="48"/>
      <c r="AZ348" s="48"/>
      <c r="BA348" s="48"/>
      <c r="BB348" s="48"/>
      <c r="BC348" s="48"/>
      <c r="BD348" s="48"/>
      <c r="BE348" s="48"/>
      <c r="BF348" s="48"/>
      <c r="BG348" s="48"/>
      <c r="BH348" s="48"/>
      <c r="BI348" s="48"/>
      <c r="BJ348" s="48"/>
      <c r="BK348" s="48"/>
      <c r="BL348" s="48"/>
      <c r="BM348" s="48"/>
      <c r="BN348" s="48"/>
      <c r="BO348" s="48"/>
      <c r="BP348" s="48"/>
      <c r="BQ348" s="48"/>
      <c r="BR348" s="48"/>
      <c r="BS348" s="48"/>
      <c r="BT348" s="48"/>
      <c r="BU348" s="48"/>
      <c r="BV348" s="48"/>
      <c r="BW348" s="48"/>
      <c r="BX348" s="48"/>
      <c r="BY348" s="48"/>
      <c r="BZ348" s="48"/>
      <c r="CA348" s="48"/>
      <c r="CB348" s="48"/>
      <c r="CC348" s="48"/>
      <c r="CD348" s="48"/>
      <c r="CE348" s="48"/>
      <c r="CF348" s="48"/>
      <c r="CG348" s="48"/>
      <c r="CH348" s="48"/>
      <c r="CI348" s="48"/>
      <c r="CJ348" s="48"/>
      <c r="CK348" s="48"/>
      <c r="CL348" s="48"/>
      <c r="CM348" s="48"/>
      <c r="CN348" s="48"/>
      <c r="CO348" s="48"/>
      <c r="CP348" s="48"/>
      <c r="CQ348" s="48"/>
      <c r="CR348" s="48"/>
      <c r="CS348" s="48"/>
      <c r="CT348" s="48"/>
      <c r="CU348" s="48"/>
      <c r="CV348" s="48"/>
      <c r="CW348" s="48"/>
      <c r="CX348" s="48"/>
      <c r="CY348" s="48"/>
      <c r="CZ348" s="48"/>
      <c r="DA348" s="48"/>
      <c r="DB348" s="48"/>
      <c r="DC348" s="48"/>
      <c r="DD348" s="48"/>
      <c r="DE348" s="48"/>
      <c r="DF348" s="48"/>
      <c r="DG348" s="48"/>
      <c r="DH348" s="48"/>
      <c r="DI348" s="48"/>
      <c r="DJ348" s="48"/>
      <c r="DK348" s="48"/>
      <c r="DL348" s="48"/>
      <c r="DM348" s="48"/>
      <c r="DN348" s="48"/>
      <c r="DO348" s="48"/>
      <c r="DP348" s="48"/>
      <c r="DQ348" s="48"/>
      <c r="DR348" s="48"/>
      <c r="DS348" s="48"/>
      <c r="DT348" s="48"/>
      <c r="DU348" s="48"/>
      <c r="DV348" s="48"/>
      <c r="DW348" s="48"/>
      <c r="DX348" s="48"/>
      <c r="DY348" s="48"/>
      <c r="DZ348" s="48"/>
      <c r="EA348" s="48"/>
      <c r="EB348" s="48"/>
      <c r="EC348" s="48"/>
      <c r="ED348" s="48"/>
      <c r="EE348" s="48"/>
      <c r="EF348" s="48"/>
      <c r="EG348" s="48"/>
      <c r="EH348" s="48"/>
      <c r="EI348" s="48"/>
      <c r="EJ348" s="48"/>
      <c r="EK348" s="48"/>
      <c r="EL348" s="48"/>
      <c r="EM348" s="48"/>
      <c r="EN348" s="48"/>
      <c r="EO348" s="48"/>
    </row>
    <row r="349" spans="4:145" x14ac:dyDescent="0.25">
      <c r="D349" s="52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  <c r="AZ349" s="48"/>
      <c r="BA349" s="48"/>
      <c r="BB349" s="48"/>
      <c r="BC349" s="48"/>
      <c r="BD349" s="48"/>
      <c r="BE349" s="48"/>
      <c r="BF349" s="48"/>
      <c r="BG349" s="48"/>
      <c r="BH349" s="48"/>
      <c r="BI349" s="48"/>
      <c r="BJ349" s="48"/>
      <c r="BK349" s="48"/>
      <c r="BL349" s="48"/>
      <c r="BM349" s="48"/>
      <c r="BN349" s="48"/>
      <c r="BO349" s="48"/>
      <c r="BP349" s="48"/>
      <c r="BQ349" s="48"/>
      <c r="BR349" s="48"/>
      <c r="BS349" s="48"/>
      <c r="BT349" s="48"/>
      <c r="BU349" s="48"/>
      <c r="BV349" s="48"/>
      <c r="BW349" s="48"/>
      <c r="BX349" s="48"/>
      <c r="BY349" s="48"/>
      <c r="BZ349" s="48"/>
      <c r="CA349" s="48"/>
      <c r="CB349" s="48"/>
      <c r="CC349" s="48"/>
      <c r="CD349" s="48"/>
      <c r="CE349" s="48"/>
      <c r="CF349" s="48"/>
      <c r="CG349" s="48"/>
      <c r="CH349" s="48"/>
      <c r="CI349" s="48"/>
      <c r="CJ349" s="48"/>
      <c r="CK349" s="48"/>
      <c r="CL349" s="48"/>
      <c r="CM349" s="48"/>
      <c r="CN349" s="48"/>
      <c r="CO349" s="48"/>
      <c r="CP349" s="48"/>
      <c r="CQ349" s="48"/>
      <c r="CR349" s="48"/>
      <c r="CS349" s="48"/>
      <c r="CT349" s="48"/>
      <c r="CU349" s="48"/>
      <c r="CV349" s="48"/>
      <c r="CW349" s="48"/>
      <c r="CX349" s="48"/>
      <c r="CY349" s="48"/>
      <c r="CZ349" s="48"/>
      <c r="DA349" s="48"/>
      <c r="DB349" s="48"/>
      <c r="DC349" s="48"/>
      <c r="DD349" s="48"/>
      <c r="DE349" s="48"/>
      <c r="DF349" s="48"/>
      <c r="DG349" s="48"/>
      <c r="DH349" s="48"/>
      <c r="DI349" s="48"/>
      <c r="DJ349" s="48"/>
      <c r="DK349" s="48"/>
      <c r="DL349" s="48"/>
      <c r="DM349" s="48"/>
      <c r="DN349" s="48"/>
      <c r="DO349" s="48"/>
      <c r="DP349" s="48"/>
      <c r="DQ349" s="48"/>
      <c r="DR349" s="48"/>
      <c r="DS349" s="48"/>
      <c r="DT349" s="48"/>
      <c r="DU349" s="48"/>
      <c r="DV349" s="48"/>
      <c r="DW349" s="48"/>
      <c r="DX349" s="48"/>
      <c r="DY349" s="48"/>
      <c r="DZ349" s="48"/>
      <c r="EA349" s="48"/>
      <c r="EB349" s="48"/>
      <c r="EC349" s="48"/>
      <c r="ED349" s="48"/>
      <c r="EE349" s="48"/>
      <c r="EF349" s="48"/>
      <c r="EG349" s="48"/>
      <c r="EH349" s="48"/>
      <c r="EI349" s="48"/>
      <c r="EJ349" s="48"/>
      <c r="EK349" s="48"/>
      <c r="EL349" s="48"/>
      <c r="EM349" s="48"/>
      <c r="EN349" s="48"/>
      <c r="EO349" s="48"/>
    </row>
    <row r="350" spans="4:145" x14ac:dyDescent="0.25">
      <c r="D350" s="52" t="s">
        <v>651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  <c r="AO350" s="48"/>
      <c r="AP350" s="48"/>
      <c r="AQ350" s="48"/>
      <c r="AR350" s="48"/>
      <c r="AS350" s="48"/>
      <c r="AT350" s="48"/>
      <c r="AU350" s="48"/>
      <c r="AV350" s="48"/>
      <c r="AW350" s="48"/>
      <c r="AX350" s="48"/>
      <c r="AY350" s="48"/>
      <c r="AZ350" s="48"/>
      <c r="BA350" s="48"/>
      <c r="BB350" s="48"/>
      <c r="BC350" s="48"/>
      <c r="BD350" s="48"/>
      <c r="BE350" s="48"/>
      <c r="BF350" s="48"/>
      <c r="BG350" s="48"/>
      <c r="BH350" s="48"/>
      <c r="BI350" s="48"/>
      <c r="BJ350" s="48"/>
      <c r="BK350" s="48"/>
      <c r="BL350" s="48"/>
      <c r="BM350" s="48"/>
      <c r="BN350" s="48"/>
      <c r="BO350" s="48"/>
      <c r="BP350" s="48"/>
      <c r="BQ350" s="48"/>
      <c r="BR350" s="48"/>
      <c r="BS350" s="48"/>
      <c r="BT350" s="48"/>
      <c r="BU350" s="48"/>
      <c r="BV350" s="48"/>
      <c r="BW350" s="48"/>
      <c r="BX350" s="48"/>
      <c r="BY350" s="48"/>
      <c r="BZ350" s="48"/>
      <c r="CA350" s="48"/>
      <c r="CB350" s="48"/>
      <c r="CC350" s="48"/>
      <c r="CD350" s="48"/>
      <c r="CE350" s="48"/>
      <c r="CF350" s="48"/>
      <c r="CG350" s="48"/>
      <c r="CH350" s="48"/>
      <c r="CI350" s="48"/>
      <c r="CJ350" s="48"/>
      <c r="CK350" s="48"/>
      <c r="CL350" s="48"/>
      <c r="CM350" s="48"/>
      <c r="CN350" s="48"/>
      <c r="CO350" s="48"/>
      <c r="CP350" s="48"/>
      <c r="CQ350" s="48"/>
      <c r="CR350" s="48"/>
      <c r="CS350" s="48"/>
      <c r="CT350" s="48"/>
      <c r="CU350" s="48"/>
      <c r="CV350" s="48"/>
      <c r="CW350" s="48"/>
      <c r="CX350" s="48"/>
      <c r="CY350" s="48"/>
      <c r="CZ350" s="48"/>
      <c r="DA350" s="48"/>
      <c r="DB350" s="48"/>
      <c r="DC350" s="48"/>
      <c r="DD350" s="48"/>
      <c r="DE350" s="48"/>
      <c r="DF350" s="48"/>
      <c r="DG350" s="48"/>
      <c r="DH350" s="48"/>
      <c r="DI350" s="48"/>
      <c r="DJ350" s="48"/>
      <c r="DK350" s="48"/>
      <c r="DL350" s="48"/>
      <c r="DM350" s="48"/>
      <c r="DN350" s="48"/>
      <c r="DO350" s="48"/>
      <c r="DP350" s="48"/>
      <c r="DQ350" s="48"/>
      <c r="DR350" s="48"/>
      <c r="DS350" s="48"/>
      <c r="DT350" s="48"/>
      <c r="DU350" s="48"/>
      <c r="DV350" s="48"/>
      <c r="DW350" s="48"/>
      <c r="DX350" s="48"/>
      <c r="DY350" s="48"/>
      <c r="DZ350" s="48"/>
      <c r="EA350" s="48"/>
      <c r="EB350" s="48"/>
      <c r="EC350" s="48"/>
      <c r="ED350" s="48"/>
      <c r="EE350" s="48"/>
      <c r="EF350" s="48"/>
      <c r="EG350" s="48"/>
      <c r="EH350" s="48"/>
      <c r="EI350" s="48"/>
      <c r="EJ350" s="48"/>
      <c r="EK350" s="48"/>
      <c r="EL350" s="48"/>
      <c r="EM350" s="48"/>
      <c r="EN350" s="48"/>
      <c r="EO350" s="48"/>
    </row>
    <row r="351" spans="4:145" x14ac:dyDescent="0.25">
      <c r="D351" s="52" t="s">
        <v>1562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  <c r="AX351" s="48"/>
      <c r="AY351" s="48"/>
      <c r="AZ351" s="48"/>
      <c r="BA351" s="48"/>
      <c r="BB351" s="48"/>
      <c r="BC351" s="48"/>
      <c r="BD351" s="48"/>
      <c r="BE351" s="48"/>
      <c r="BF351" s="48"/>
      <c r="BG351" s="48"/>
      <c r="BH351" s="48"/>
      <c r="BI351" s="48"/>
      <c r="BJ351" s="48"/>
      <c r="BK351" s="48"/>
      <c r="BL351" s="48"/>
      <c r="BM351" s="48"/>
      <c r="BN351" s="48"/>
      <c r="BO351" s="48"/>
      <c r="BP351" s="48"/>
      <c r="BQ351" s="48"/>
      <c r="BR351" s="48"/>
      <c r="BS351" s="48"/>
      <c r="BT351" s="48"/>
      <c r="BU351" s="48"/>
      <c r="BV351" s="48"/>
      <c r="BW351" s="48"/>
      <c r="BX351" s="48"/>
      <c r="BY351" s="48"/>
      <c r="BZ351" s="48"/>
      <c r="CA351" s="48"/>
      <c r="CB351" s="48"/>
      <c r="CC351" s="48"/>
      <c r="CD351" s="48"/>
      <c r="CE351" s="48"/>
      <c r="CF351" s="48"/>
      <c r="CG351" s="48"/>
      <c r="CH351" s="48"/>
      <c r="CI351" s="48"/>
      <c r="CJ351" s="48"/>
      <c r="CK351" s="48"/>
      <c r="CL351" s="48"/>
      <c r="CM351" s="48"/>
      <c r="CN351" s="48"/>
      <c r="CO351" s="48"/>
      <c r="CP351" s="48"/>
      <c r="CQ351" s="48"/>
      <c r="CR351" s="48"/>
      <c r="CS351" s="48"/>
      <c r="CT351" s="48"/>
      <c r="CU351" s="48"/>
      <c r="CV351" s="48"/>
      <c r="CW351" s="48"/>
      <c r="CX351" s="48"/>
      <c r="CY351" s="48"/>
      <c r="CZ351" s="48"/>
      <c r="DA351" s="48"/>
      <c r="DB351" s="48"/>
      <c r="DC351" s="48"/>
      <c r="DD351" s="48"/>
      <c r="DE351" s="48"/>
      <c r="DF351" s="48"/>
      <c r="DG351" s="48"/>
      <c r="DH351" s="48"/>
      <c r="DI351" s="48"/>
      <c r="DJ351" s="48"/>
      <c r="DK351" s="48"/>
      <c r="DL351" s="48"/>
      <c r="DM351" s="48"/>
      <c r="DN351" s="48"/>
      <c r="DO351" s="48"/>
      <c r="DP351" s="48"/>
      <c r="DQ351" s="48"/>
      <c r="DR351" s="48"/>
      <c r="DS351" s="48"/>
      <c r="DT351" s="48"/>
      <c r="DU351" s="48"/>
      <c r="DV351" s="48"/>
      <c r="DW351" s="48"/>
      <c r="DX351" s="48"/>
      <c r="DY351" s="48"/>
      <c r="DZ351" s="48"/>
      <c r="EA351" s="48"/>
      <c r="EB351" s="48"/>
      <c r="EC351" s="48"/>
      <c r="ED351" s="48"/>
      <c r="EE351" s="48"/>
      <c r="EF351" s="48"/>
      <c r="EG351" s="48"/>
      <c r="EH351" s="48"/>
      <c r="EI351" s="48"/>
      <c r="EJ351" s="48"/>
      <c r="EK351" s="48"/>
      <c r="EL351" s="48"/>
      <c r="EM351" s="48"/>
      <c r="EN351" s="48"/>
      <c r="EO351" s="48"/>
    </row>
    <row r="352" spans="4:145" x14ac:dyDescent="0.25">
      <c r="D352" s="52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  <c r="AY352" s="48"/>
      <c r="AZ352" s="48"/>
      <c r="BA352" s="48"/>
      <c r="BB352" s="48"/>
      <c r="BC352" s="48"/>
      <c r="BD352" s="48"/>
      <c r="BE352" s="48"/>
      <c r="BF352" s="48"/>
      <c r="BG352" s="48"/>
      <c r="BH352" s="48"/>
      <c r="BI352" s="48"/>
      <c r="BJ352" s="48"/>
      <c r="BK352" s="48"/>
      <c r="BL352" s="48"/>
      <c r="BM352" s="48"/>
      <c r="BN352" s="48"/>
      <c r="BO352" s="48"/>
      <c r="BP352" s="48"/>
      <c r="BQ352" s="48"/>
      <c r="BR352" s="48"/>
      <c r="BS352" s="48"/>
      <c r="BT352" s="48"/>
      <c r="BU352" s="48"/>
      <c r="BV352" s="48"/>
      <c r="BW352" s="48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8"/>
      <c r="CK352" s="48"/>
      <c r="CL352" s="48"/>
      <c r="CM352" s="48"/>
      <c r="CN352" s="48"/>
      <c r="CO352" s="48"/>
      <c r="CP352" s="48"/>
      <c r="CQ352" s="48"/>
      <c r="CR352" s="48"/>
      <c r="CS352" s="48"/>
      <c r="CT352" s="48"/>
      <c r="CU352" s="48"/>
      <c r="CV352" s="48"/>
      <c r="CW352" s="48"/>
      <c r="CX352" s="48"/>
      <c r="CY352" s="48"/>
      <c r="CZ352" s="48"/>
      <c r="DA352" s="48"/>
      <c r="DB352" s="48"/>
      <c r="DC352" s="48"/>
      <c r="DD352" s="48"/>
      <c r="DE352" s="48"/>
      <c r="DF352" s="48"/>
      <c r="DG352" s="48"/>
      <c r="DH352" s="48"/>
      <c r="DI352" s="48"/>
      <c r="DJ352" s="48"/>
      <c r="DK352" s="48"/>
      <c r="DL352" s="48"/>
      <c r="DM352" s="48"/>
      <c r="DN352" s="48"/>
      <c r="DO352" s="48"/>
      <c r="DP352" s="48"/>
      <c r="DQ352" s="48"/>
      <c r="DR352" s="48"/>
      <c r="DS352" s="48"/>
      <c r="DT352" s="48"/>
      <c r="DU352" s="48"/>
      <c r="DV352" s="48"/>
      <c r="DW352" s="48"/>
      <c r="DX352" s="48"/>
      <c r="DY352" s="48"/>
      <c r="DZ352" s="48"/>
      <c r="EA352" s="48"/>
      <c r="EB352" s="48"/>
      <c r="EC352" s="48"/>
      <c r="ED352" s="48"/>
      <c r="EE352" s="48"/>
      <c r="EF352" s="48"/>
      <c r="EG352" s="48"/>
      <c r="EH352" s="48"/>
      <c r="EI352" s="48"/>
      <c r="EJ352" s="48"/>
      <c r="EK352" s="48"/>
      <c r="EL352" s="48"/>
      <c r="EM352" s="48"/>
      <c r="EN352" s="48"/>
      <c r="EO352" s="48"/>
    </row>
    <row r="353" spans="4:145" x14ac:dyDescent="0.25">
      <c r="D353" s="52" t="s">
        <v>730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  <c r="AY353" s="48"/>
      <c r="AZ353" s="48"/>
      <c r="BA353" s="48"/>
      <c r="BB353" s="48"/>
      <c r="BC353" s="48"/>
      <c r="BD353" s="48"/>
      <c r="BE353" s="48"/>
      <c r="BF353" s="48"/>
      <c r="BG353" s="48"/>
      <c r="BH353" s="48"/>
      <c r="BI353" s="48"/>
      <c r="BJ353" s="48"/>
      <c r="BK353" s="48"/>
      <c r="BL353" s="48"/>
      <c r="BM353" s="48"/>
      <c r="BN353" s="48"/>
      <c r="BO353" s="48"/>
      <c r="BP353" s="48"/>
      <c r="BQ353" s="48"/>
      <c r="BR353" s="48"/>
      <c r="BS353" s="48"/>
      <c r="BT353" s="48"/>
      <c r="BU353" s="48"/>
      <c r="BV353" s="48"/>
      <c r="BW353" s="48"/>
      <c r="BX353" s="48"/>
      <c r="BY353" s="48"/>
      <c r="BZ353" s="48"/>
      <c r="CA353" s="48"/>
      <c r="CB353" s="48"/>
      <c r="CC353" s="48"/>
      <c r="CD353" s="48"/>
      <c r="CE353" s="48"/>
      <c r="CF353" s="48"/>
      <c r="CG353" s="48"/>
      <c r="CH353" s="48"/>
      <c r="CI353" s="48"/>
      <c r="CJ353" s="48"/>
      <c r="CK353" s="48"/>
      <c r="CL353" s="48"/>
      <c r="CM353" s="48"/>
      <c r="CN353" s="48"/>
      <c r="CO353" s="48"/>
      <c r="CP353" s="48"/>
      <c r="CQ353" s="48"/>
      <c r="CR353" s="48"/>
      <c r="CS353" s="48"/>
      <c r="CT353" s="48"/>
      <c r="CU353" s="48"/>
      <c r="CV353" s="48"/>
      <c r="CW353" s="48"/>
      <c r="CX353" s="48"/>
      <c r="CY353" s="48"/>
      <c r="CZ353" s="48"/>
      <c r="DA353" s="48"/>
      <c r="DB353" s="48"/>
      <c r="DC353" s="48"/>
      <c r="DD353" s="48"/>
      <c r="DE353" s="48"/>
      <c r="DF353" s="48"/>
      <c r="DG353" s="48"/>
      <c r="DH353" s="48"/>
      <c r="DI353" s="48"/>
      <c r="DJ353" s="48"/>
      <c r="DK353" s="48"/>
      <c r="DL353" s="48"/>
      <c r="DM353" s="48"/>
      <c r="DN353" s="48"/>
      <c r="DO353" s="48"/>
      <c r="DP353" s="48"/>
      <c r="DQ353" s="48"/>
      <c r="DR353" s="48"/>
      <c r="DS353" s="48"/>
      <c r="DT353" s="48"/>
      <c r="DU353" s="48"/>
      <c r="DV353" s="48"/>
      <c r="DW353" s="48"/>
      <c r="DX353" s="48"/>
      <c r="DY353" s="48"/>
      <c r="DZ353" s="48"/>
      <c r="EA353" s="48"/>
      <c r="EB353" s="48"/>
      <c r="EC353" s="48"/>
      <c r="ED353" s="48"/>
      <c r="EE353" s="48"/>
      <c r="EF353" s="48"/>
      <c r="EG353" s="48"/>
      <c r="EH353" s="48"/>
      <c r="EI353" s="48"/>
      <c r="EJ353" s="48"/>
      <c r="EK353" s="48"/>
      <c r="EL353" s="48"/>
      <c r="EM353" s="48"/>
      <c r="EN353" s="48"/>
      <c r="EO353" s="48"/>
    </row>
    <row r="354" spans="4:145" x14ac:dyDescent="0.25">
      <c r="D354" s="52" t="s">
        <v>1564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  <c r="AY354" s="48"/>
      <c r="AZ354" s="48"/>
      <c r="BA354" s="48"/>
      <c r="BB354" s="48"/>
      <c r="BC354" s="48"/>
      <c r="BD354" s="48"/>
      <c r="BE354" s="48"/>
      <c r="BF354" s="48"/>
      <c r="BG354" s="48"/>
      <c r="BH354" s="48"/>
      <c r="BI354" s="48"/>
      <c r="BJ354" s="48"/>
      <c r="BK354" s="48"/>
      <c r="BL354" s="48"/>
      <c r="BM354" s="48"/>
      <c r="BN354" s="48"/>
      <c r="BO354" s="48"/>
      <c r="BP354" s="48"/>
      <c r="BQ354" s="48"/>
      <c r="BR354" s="48"/>
      <c r="BS354" s="48"/>
      <c r="BT354" s="48"/>
      <c r="BU354" s="48"/>
      <c r="BV354" s="48"/>
      <c r="BW354" s="48"/>
      <c r="BX354" s="48"/>
      <c r="BY354" s="48"/>
      <c r="BZ354" s="48"/>
      <c r="CA354" s="48"/>
      <c r="CB354" s="48"/>
      <c r="CC354" s="48"/>
      <c r="CD354" s="48"/>
      <c r="CE354" s="48"/>
      <c r="CF354" s="48"/>
      <c r="CG354" s="48"/>
      <c r="CH354" s="48"/>
      <c r="CI354" s="48"/>
      <c r="CJ354" s="48"/>
      <c r="CK354" s="48"/>
      <c r="CL354" s="48"/>
      <c r="CM354" s="48"/>
      <c r="CN354" s="48"/>
      <c r="CO354" s="48"/>
      <c r="CP354" s="48"/>
      <c r="CQ354" s="48"/>
      <c r="CR354" s="48"/>
      <c r="CS354" s="48"/>
      <c r="CT354" s="48"/>
      <c r="CU354" s="48"/>
      <c r="CV354" s="48"/>
      <c r="CW354" s="48"/>
      <c r="CX354" s="48"/>
      <c r="CY354" s="48"/>
      <c r="CZ354" s="48"/>
      <c r="DA354" s="48"/>
      <c r="DB354" s="48"/>
      <c r="DC354" s="48"/>
      <c r="DD354" s="48"/>
      <c r="DE354" s="48"/>
      <c r="DF354" s="48"/>
      <c r="DG354" s="48"/>
      <c r="DH354" s="48"/>
      <c r="DI354" s="48"/>
      <c r="DJ354" s="48"/>
      <c r="DK354" s="48"/>
      <c r="DL354" s="48"/>
      <c r="DM354" s="48"/>
      <c r="DN354" s="48"/>
      <c r="DO354" s="48"/>
      <c r="DP354" s="48"/>
      <c r="DQ354" s="48"/>
      <c r="DR354" s="48"/>
      <c r="DS354" s="48"/>
      <c r="DT354" s="48"/>
      <c r="DU354" s="48"/>
      <c r="DV354" s="48"/>
      <c r="DW354" s="48"/>
      <c r="DX354" s="48"/>
      <c r="DY354" s="48"/>
      <c r="DZ354" s="48"/>
      <c r="EA354" s="48"/>
      <c r="EB354" s="48"/>
      <c r="EC354" s="48"/>
      <c r="ED354" s="48"/>
      <c r="EE354" s="48"/>
      <c r="EF354" s="48"/>
      <c r="EG354" s="48"/>
      <c r="EH354" s="48"/>
      <c r="EI354" s="48"/>
      <c r="EJ354" s="48"/>
      <c r="EK354" s="48"/>
      <c r="EL354" s="48"/>
      <c r="EM354" s="48"/>
      <c r="EN354" s="48"/>
      <c r="EO354" s="48"/>
    </row>
    <row r="355" spans="4:145" x14ac:dyDescent="0.25">
      <c r="D355" s="52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  <c r="AY355" s="48"/>
      <c r="AZ355" s="48"/>
      <c r="BA355" s="48"/>
      <c r="BB355" s="48"/>
      <c r="BC355" s="48"/>
      <c r="BD355" s="48"/>
      <c r="BE355" s="48"/>
      <c r="BF355" s="48"/>
      <c r="BG355" s="48"/>
      <c r="BH355" s="48"/>
      <c r="BI355" s="48"/>
      <c r="BJ355" s="48"/>
      <c r="BK355" s="48"/>
      <c r="BL355" s="48"/>
      <c r="BM355" s="48"/>
      <c r="BN355" s="48"/>
      <c r="BO355" s="48"/>
      <c r="BP355" s="48"/>
      <c r="BQ355" s="48"/>
      <c r="BR355" s="48"/>
      <c r="BS355" s="48"/>
      <c r="BT355" s="48"/>
      <c r="BU355" s="48"/>
      <c r="BV355" s="48"/>
      <c r="BW355" s="48"/>
      <c r="BX355" s="48"/>
      <c r="BY355" s="48"/>
      <c r="BZ355" s="48"/>
      <c r="CA355" s="48"/>
      <c r="CB355" s="48"/>
      <c r="CC355" s="48"/>
      <c r="CD355" s="48"/>
      <c r="CE355" s="48"/>
      <c r="CF355" s="48"/>
      <c r="CG355" s="48"/>
      <c r="CH355" s="48"/>
      <c r="CI355" s="48"/>
      <c r="CJ355" s="48"/>
      <c r="CK355" s="48"/>
      <c r="CL355" s="48"/>
      <c r="CM355" s="48"/>
      <c r="CN355" s="48"/>
      <c r="CO355" s="48"/>
      <c r="CP355" s="48"/>
      <c r="CQ355" s="48"/>
      <c r="CR355" s="48"/>
      <c r="CS355" s="48"/>
      <c r="CT355" s="48"/>
      <c r="CU355" s="48"/>
      <c r="CV355" s="48"/>
      <c r="CW355" s="48"/>
      <c r="CX355" s="48"/>
      <c r="CY355" s="48"/>
      <c r="CZ355" s="48"/>
      <c r="DA355" s="48"/>
      <c r="DB355" s="48"/>
      <c r="DC355" s="48"/>
      <c r="DD355" s="48"/>
      <c r="DE355" s="48"/>
      <c r="DF355" s="48"/>
      <c r="DG355" s="48"/>
      <c r="DH355" s="48"/>
      <c r="DI355" s="48"/>
      <c r="DJ355" s="48"/>
      <c r="DK355" s="48"/>
      <c r="DL355" s="48"/>
      <c r="DM355" s="48"/>
      <c r="DN355" s="48"/>
      <c r="DO355" s="48"/>
      <c r="DP355" s="48"/>
      <c r="DQ355" s="48"/>
      <c r="DR355" s="48"/>
      <c r="DS355" s="48"/>
      <c r="DT355" s="48"/>
      <c r="DU355" s="48"/>
      <c r="DV355" s="48"/>
      <c r="DW355" s="48"/>
      <c r="DX355" s="48"/>
      <c r="DY355" s="48"/>
      <c r="DZ355" s="48"/>
      <c r="EA355" s="48"/>
      <c r="EB355" s="48"/>
      <c r="EC355" s="48"/>
      <c r="ED355" s="48"/>
      <c r="EE355" s="48"/>
      <c r="EF355" s="48"/>
      <c r="EG355" s="48"/>
      <c r="EH355" s="48"/>
      <c r="EI355" s="48"/>
      <c r="EJ355" s="48"/>
      <c r="EK355" s="48"/>
      <c r="EL355" s="48"/>
      <c r="EM355" s="48"/>
      <c r="EN355" s="48"/>
      <c r="EO355" s="48"/>
    </row>
    <row r="356" spans="4:145" x14ac:dyDescent="0.25">
      <c r="D356" s="52" t="s">
        <v>652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  <c r="AY356" s="48"/>
      <c r="AZ356" s="48"/>
      <c r="BA356" s="48"/>
      <c r="BB356" s="48"/>
      <c r="BC356" s="48"/>
      <c r="BD356" s="48"/>
      <c r="BE356" s="48"/>
      <c r="BF356" s="48"/>
      <c r="BG356" s="48"/>
      <c r="BH356" s="48"/>
      <c r="BI356" s="48"/>
      <c r="BJ356" s="48"/>
      <c r="BK356" s="48"/>
      <c r="BL356" s="48"/>
      <c r="BM356" s="48"/>
      <c r="BN356" s="48"/>
      <c r="BO356" s="48"/>
      <c r="BP356" s="48"/>
      <c r="BQ356" s="48"/>
      <c r="BR356" s="48"/>
      <c r="BS356" s="48"/>
      <c r="BT356" s="48"/>
      <c r="BU356" s="48"/>
      <c r="BV356" s="48"/>
      <c r="BW356" s="48"/>
      <c r="BX356" s="48"/>
      <c r="BY356" s="48"/>
      <c r="BZ356" s="48"/>
      <c r="CA356" s="48"/>
      <c r="CB356" s="48"/>
      <c r="CC356" s="48"/>
      <c r="CD356" s="48"/>
      <c r="CE356" s="48"/>
      <c r="CF356" s="48"/>
      <c r="CG356" s="48"/>
      <c r="CH356" s="48"/>
      <c r="CI356" s="48"/>
      <c r="CJ356" s="48"/>
      <c r="CK356" s="48"/>
      <c r="CL356" s="48"/>
      <c r="CM356" s="48"/>
      <c r="CN356" s="48"/>
      <c r="CO356" s="48"/>
      <c r="CP356" s="48"/>
      <c r="CQ356" s="48"/>
      <c r="CR356" s="48"/>
      <c r="CS356" s="48"/>
      <c r="CT356" s="48"/>
      <c r="CU356" s="48"/>
      <c r="CV356" s="48"/>
      <c r="CW356" s="48"/>
      <c r="CX356" s="48"/>
      <c r="CY356" s="48"/>
      <c r="CZ356" s="48"/>
      <c r="DA356" s="48"/>
      <c r="DB356" s="48"/>
      <c r="DC356" s="48"/>
      <c r="DD356" s="48"/>
      <c r="DE356" s="48"/>
      <c r="DF356" s="48"/>
      <c r="DG356" s="48"/>
      <c r="DH356" s="48"/>
      <c r="DI356" s="48"/>
      <c r="DJ356" s="48"/>
      <c r="DK356" s="48"/>
      <c r="DL356" s="48"/>
      <c r="DM356" s="48"/>
      <c r="DN356" s="48"/>
      <c r="DO356" s="48"/>
      <c r="DP356" s="48"/>
      <c r="DQ356" s="48"/>
      <c r="DR356" s="48"/>
      <c r="DS356" s="48"/>
      <c r="DT356" s="48"/>
      <c r="DU356" s="48"/>
      <c r="DV356" s="48"/>
      <c r="DW356" s="48"/>
      <c r="DX356" s="48"/>
      <c r="DY356" s="48"/>
      <c r="DZ356" s="48"/>
      <c r="EA356" s="48"/>
      <c r="EB356" s="48"/>
      <c r="EC356" s="48"/>
      <c r="ED356" s="48"/>
      <c r="EE356" s="48"/>
      <c r="EF356" s="48"/>
      <c r="EG356" s="48"/>
      <c r="EH356" s="48"/>
      <c r="EI356" s="48"/>
      <c r="EJ356" s="48"/>
      <c r="EK356" s="48"/>
      <c r="EL356" s="48"/>
      <c r="EM356" s="48"/>
      <c r="EN356" s="48"/>
      <c r="EO356" s="48"/>
    </row>
    <row r="357" spans="4:145" x14ac:dyDescent="0.25">
      <c r="D357" s="52" t="s">
        <v>1569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  <c r="AY357" s="48"/>
      <c r="AZ357" s="48"/>
      <c r="BA357" s="48"/>
      <c r="BB357" s="48"/>
      <c r="BC357" s="48"/>
      <c r="BD357" s="48"/>
      <c r="BE357" s="48"/>
      <c r="BF357" s="48"/>
      <c r="BG357" s="48"/>
      <c r="BH357" s="48"/>
      <c r="BI357" s="48"/>
      <c r="BJ357" s="48"/>
      <c r="BK357" s="48"/>
      <c r="BL357" s="48"/>
      <c r="BM357" s="48"/>
      <c r="BN357" s="48"/>
      <c r="BO357" s="48"/>
      <c r="BP357" s="48"/>
      <c r="BQ357" s="48"/>
      <c r="BR357" s="48"/>
      <c r="BS357" s="48"/>
      <c r="BT357" s="48"/>
      <c r="BU357" s="48"/>
      <c r="BV357" s="48"/>
      <c r="BW357" s="48"/>
      <c r="BX357" s="48"/>
      <c r="BY357" s="48"/>
      <c r="BZ357" s="48"/>
      <c r="CA357" s="48"/>
      <c r="CB357" s="48"/>
      <c r="CC357" s="48"/>
      <c r="CD357" s="48"/>
      <c r="CE357" s="48"/>
      <c r="CF357" s="48"/>
      <c r="CG357" s="48"/>
      <c r="CH357" s="48"/>
      <c r="CI357" s="48"/>
      <c r="CJ357" s="48"/>
      <c r="CK357" s="48"/>
      <c r="CL357" s="48"/>
      <c r="CM357" s="48"/>
      <c r="CN357" s="48"/>
      <c r="CO357" s="48"/>
      <c r="CP357" s="48"/>
      <c r="CQ357" s="48"/>
      <c r="CR357" s="48"/>
      <c r="CS357" s="48"/>
      <c r="CT357" s="48"/>
      <c r="CU357" s="48"/>
      <c r="CV357" s="48"/>
      <c r="CW357" s="48"/>
      <c r="CX357" s="48"/>
      <c r="CY357" s="48"/>
      <c r="CZ357" s="48"/>
      <c r="DA357" s="48"/>
      <c r="DB357" s="48"/>
      <c r="DC357" s="48"/>
      <c r="DD357" s="48"/>
      <c r="DE357" s="48"/>
      <c r="DF357" s="48"/>
      <c r="DG357" s="48"/>
      <c r="DH357" s="48"/>
      <c r="DI357" s="48"/>
      <c r="DJ357" s="48"/>
      <c r="DK357" s="48"/>
      <c r="DL357" s="48"/>
      <c r="DM357" s="48"/>
      <c r="DN357" s="48"/>
      <c r="DO357" s="48"/>
      <c r="DP357" s="48"/>
      <c r="DQ357" s="48"/>
      <c r="DR357" s="48"/>
      <c r="DS357" s="48"/>
      <c r="DT357" s="48"/>
      <c r="DU357" s="48"/>
      <c r="DV357" s="48"/>
      <c r="DW357" s="48"/>
      <c r="DX357" s="48"/>
      <c r="DY357" s="48"/>
      <c r="DZ357" s="48"/>
      <c r="EA357" s="48"/>
      <c r="EB357" s="48"/>
      <c r="EC357" s="48"/>
      <c r="ED357" s="48"/>
      <c r="EE357" s="48"/>
      <c r="EF357" s="48"/>
      <c r="EG357" s="48"/>
      <c r="EH357" s="48"/>
      <c r="EI357" s="48"/>
      <c r="EJ357" s="48"/>
      <c r="EK357" s="48"/>
      <c r="EL357" s="48"/>
      <c r="EM357" s="48"/>
      <c r="EN357" s="48"/>
      <c r="EO357" s="48"/>
    </row>
    <row r="358" spans="4:145" x14ac:dyDescent="0.25">
      <c r="D358" s="52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  <c r="AY358" s="48"/>
      <c r="AZ358" s="48"/>
      <c r="BA358" s="48"/>
      <c r="BB358" s="48"/>
      <c r="BC358" s="48"/>
      <c r="BD358" s="48"/>
      <c r="BE358" s="48"/>
      <c r="BF358" s="48"/>
      <c r="BG358" s="48"/>
      <c r="BH358" s="48"/>
      <c r="BI358" s="48"/>
      <c r="BJ358" s="48"/>
      <c r="BK358" s="48"/>
      <c r="BL358" s="48"/>
      <c r="BM358" s="48"/>
      <c r="BN358" s="48"/>
      <c r="BO358" s="48"/>
      <c r="BP358" s="48"/>
      <c r="BQ358" s="48"/>
      <c r="BR358" s="48"/>
      <c r="BS358" s="48"/>
      <c r="BT358" s="48"/>
      <c r="BU358" s="48"/>
      <c r="BV358" s="48"/>
      <c r="BW358" s="48"/>
      <c r="BX358" s="48"/>
      <c r="BY358" s="48"/>
      <c r="BZ358" s="48"/>
      <c r="CA358" s="48"/>
      <c r="CB358" s="48"/>
      <c r="CC358" s="48"/>
      <c r="CD358" s="48"/>
      <c r="CE358" s="48"/>
      <c r="CF358" s="48"/>
      <c r="CG358" s="48"/>
      <c r="CH358" s="48"/>
      <c r="CI358" s="48"/>
      <c r="CJ358" s="48"/>
      <c r="CK358" s="48"/>
      <c r="CL358" s="48"/>
      <c r="CM358" s="48"/>
      <c r="CN358" s="48"/>
      <c r="CO358" s="48"/>
      <c r="CP358" s="48"/>
      <c r="CQ358" s="48"/>
      <c r="CR358" s="48"/>
      <c r="CS358" s="48"/>
      <c r="CT358" s="48"/>
      <c r="CU358" s="48"/>
      <c r="CV358" s="48"/>
      <c r="CW358" s="48"/>
      <c r="CX358" s="48"/>
      <c r="CY358" s="48"/>
      <c r="CZ358" s="48"/>
      <c r="DA358" s="48"/>
      <c r="DB358" s="48"/>
      <c r="DC358" s="48"/>
      <c r="DD358" s="48"/>
      <c r="DE358" s="48"/>
      <c r="DF358" s="48"/>
      <c r="DG358" s="48"/>
      <c r="DH358" s="48"/>
      <c r="DI358" s="48"/>
      <c r="DJ358" s="48"/>
      <c r="DK358" s="48"/>
      <c r="DL358" s="48"/>
      <c r="DM358" s="48"/>
      <c r="DN358" s="48"/>
      <c r="DO358" s="48"/>
      <c r="DP358" s="48"/>
      <c r="DQ358" s="48"/>
      <c r="DR358" s="48"/>
      <c r="DS358" s="48"/>
      <c r="DT358" s="48"/>
      <c r="DU358" s="48"/>
      <c r="DV358" s="48"/>
      <c r="DW358" s="48"/>
      <c r="DX358" s="48"/>
      <c r="DY358" s="48"/>
      <c r="DZ358" s="48"/>
      <c r="EA358" s="48"/>
      <c r="EB358" s="48"/>
      <c r="EC358" s="48"/>
      <c r="ED358" s="48"/>
      <c r="EE358" s="48"/>
      <c r="EF358" s="48"/>
      <c r="EG358" s="48"/>
      <c r="EH358" s="48"/>
      <c r="EI358" s="48"/>
      <c r="EJ358" s="48"/>
      <c r="EK358" s="48"/>
      <c r="EL358" s="48"/>
      <c r="EM358" s="48"/>
      <c r="EN358" s="48"/>
      <c r="EO358" s="48"/>
    </row>
    <row r="359" spans="4:145" x14ac:dyDescent="0.25">
      <c r="D359" s="52" t="s">
        <v>653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  <c r="AZ359" s="48"/>
      <c r="BA359" s="48"/>
      <c r="BB359" s="48"/>
      <c r="BC359" s="48"/>
      <c r="BD359" s="48"/>
      <c r="BE359" s="48"/>
      <c r="BF359" s="48"/>
      <c r="BG359" s="48"/>
      <c r="BH359" s="48"/>
      <c r="BI359" s="48"/>
      <c r="BJ359" s="48"/>
      <c r="BK359" s="48"/>
      <c r="BL359" s="48"/>
      <c r="BM359" s="48"/>
      <c r="BN359" s="48"/>
      <c r="BO359" s="48"/>
      <c r="BP359" s="48"/>
      <c r="BQ359" s="48"/>
      <c r="BR359" s="48"/>
      <c r="BS359" s="48"/>
      <c r="BT359" s="48"/>
      <c r="BU359" s="48"/>
      <c r="BV359" s="48"/>
      <c r="BW359" s="48"/>
      <c r="BX359" s="48"/>
      <c r="BY359" s="48"/>
      <c r="BZ359" s="48"/>
      <c r="CA359" s="48"/>
      <c r="CB359" s="48"/>
      <c r="CC359" s="48"/>
      <c r="CD359" s="48"/>
      <c r="CE359" s="48"/>
      <c r="CF359" s="48"/>
      <c r="CG359" s="48"/>
      <c r="CH359" s="48"/>
      <c r="CI359" s="48"/>
      <c r="CJ359" s="48"/>
      <c r="CK359" s="48"/>
      <c r="CL359" s="48"/>
      <c r="CM359" s="48"/>
      <c r="CN359" s="48"/>
      <c r="CO359" s="48"/>
      <c r="CP359" s="48"/>
      <c r="CQ359" s="48"/>
      <c r="CR359" s="48"/>
      <c r="CS359" s="48"/>
      <c r="CT359" s="48"/>
      <c r="CU359" s="48"/>
      <c r="CV359" s="48"/>
      <c r="CW359" s="48"/>
      <c r="CX359" s="48"/>
      <c r="CY359" s="48"/>
      <c r="CZ359" s="48"/>
      <c r="DA359" s="48"/>
      <c r="DB359" s="48"/>
      <c r="DC359" s="48"/>
      <c r="DD359" s="48"/>
      <c r="DE359" s="48"/>
      <c r="DF359" s="48"/>
      <c r="DG359" s="48"/>
      <c r="DH359" s="48"/>
      <c r="DI359" s="48"/>
      <c r="DJ359" s="48"/>
      <c r="DK359" s="48"/>
      <c r="DL359" s="48"/>
      <c r="DM359" s="48"/>
      <c r="DN359" s="48"/>
      <c r="DO359" s="48"/>
      <c r="DP359" s="48"/>
      <c r="DQ359" s="48"/>
      <c r="DR359" s="48"/>
      <c r="DS359" s="48"/>
      <c r="DT359" s="48"/>
      <c r="DU359" s="48"/>
      <c r="DV359" s="48"/>
      <c r="DW359" s="48"/>
      <c r="DX359" s="48"/>
      <c r="DY359" s="48"/>
      <c r="DZ359" s="48"/>
      <c r="EA359" s="48"/>
      <c r="EB359" s="48"/>
      <c r="EC359" s="48"/>
      <c r="ED359" s="48"/>
      <c r="EE359" s="48"/>
      <c r="EF359" s="48"/>
      <c r="EG359" s="48"/>
      <c r="EH359" s="48"/>
      <c r="EI359" s="48"/>
      <c r="EJ359" s="48"/>
      <c r="EK359" s="48"/>
      <c r="EL359" s="48"/>
      <c r="EM359" s="48"/>
      <c r="EN359" s="48"/>
      <c r="EO359" s="48"/>
    </row>
    <row r="360" spans="4:145" x14ac:dyDescent="0.25">
      <c r="D360" s="52" t="s">
        <v>33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  <c r="AO360" s="48"/>
      <c r="AP360" s="48"/>
      <c r="AQ360" s="48"/>
      <c r="AR360" s="48"/>
      <c r="AS360" s="48"/>
      <c r="AT360" s="48"/>
      <c r="AU360" s="48"/>
      <c r="AV360" s="48"/>
      <c r="AW360" s="48"/>
      <c r="AX360" s="48"/>
      <c r="AY360" s="48"/>
      <c r="AZ360" s="48"/>
      <c r="BA360" s="48"/>
      <c r="BB360" s="48"/>
      <c r="BC360" s="48"/>
      <c r="BD360" s="48"/>
      <c r="BE360" s="48"/>
      <c r="BF360" s="48"/>
      <c r="BG360" s="48"/>
      <c r="BH360" s="48"/>
      <c r="BI360" s="48"/>
      <c r="BJ360" s="48"/>
      <c r="BK360" s="48"/>
      <c r="BL360" s="48"/>
      <c r="BM360" s="48"/>
      <c r="BN360" s="48"/>
      <c r="BO360" s="48"/>
      <c r="BP360" s="48"/>
      <c r="BQ360" s="48"/>
      <c r="BR360" s="48"/>
      <c r="BS360" s="48"/>
      <c r="BT360" s="48"/>
      <c r="BU360" s="48"/>
      <c r="BV360" s="48"/>
      <c r="BW360" s="48"/>
      <c r="BX360" s="48"/>
      <c r="BY360" s="48"/>
      <c r="BZ360" s="48"/>
      <c r="CA360" s="48"/>
      <c r="CB360" s="48"/>
      <c r="CC360" s="48"/>
      <c r="CD360" s="48"/>
      <c r="CE360" s="48"/>
      <c r="CF360" s="48"/>
      <c r="CG360" s="48"/>
      <c r="CH360" s="48"/>
      <c r="CI360" s="48"/>
      <c r="CJ360" s="48"/>
      <c r="CK360" s="48"/>
      <c r="CL360" s="48"/>
      <c r="CM360" s="48"/>
      <c r="CN360" s="48"/>
      <c r="CO360" s="48"/>
      <c r="CP360" s="48"/>
      <c r="CQ360" s="48"/>
      <c r="CR360" s="48"/>
      <c r="CS360" s="48"/>
      <c r="CT360" s="48"/>
      <c r="CU360" s="48"/>
      <c r="CV360" s="48"/>
      <c r="CW360" s="48"/>
      <c r="CX360" s="48"/>
      <c r="CY360" s="48"/>
      <c r="CZ360" s="48"/>
      <c r="DA360" s="48"/>
      <c r="DB360" s="48"/>
      <c r="DC360" s="48"/>
      <c r="DD360" s="48"/>
      <c r="DE360" s="48"/>
      <c r="DF360" s="48"/>
      <c r="DG360" s="48"/>
      <c r="DH360" s="48"/>
      <c r="DI360" s="48"/>
      <c r="DJ360" s="48"/>
      <c r="DK360" s="48"/>
      <c r="DL360" s="48"/>
      <c r="DM360" s="48"/>
      <c r="DN360" s="48"/>
      <c r="DO360" s="48"/>
      <c r="DP360" s="48"/>
      <c r="DQ360" s="48"/>
      <c r="DR360" s="48"/>
      <c r="DS360" s="48"/>
      <c r="DT360" s="48"/>
      <c r="DU360" s="48"/>
      <c r="DV360" s="48"/>
      <c r="DW360" s="48"/>
      <c r="DX360" s="48"/>
      <c r="DY360" s="48"/>
      <c r="DZ360" s="48"/>
      <c r="EA360" s="48"/>
      <c r="EB360" s="48"/>
      <c r="EC360" s="48"/>
      <c r="ED360" s="48"/>
      <c r="EE360" s="48"/>
      <c r="EF360" s="48"/>
      <c r="EG360" s="48"/>
      <c r="EH360" s="48"/>
      <c r="EI360" s="48"/>
      <c r="EJ360" s="48"/>
      <c r="EK360" s="48"/>
      <c r="EL360" s="48"/>
      <c r="EM360" s="48"/>
      <c r="EN360" s="48"/>
      <c r="EO360" s="48"/>
    </row>
    <row r="361" spans="4:145" x14ac:dyDescent="0.25">
      <c r="D361" s="52" t="s">
        <v>654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  <c r="BM361" s="48"/>
      <c r="BN361" s="48"/>
      <c r="BO361" s="48"/>
      <c r="BP361" s="48"/>
      <c r="BQ361" s="48"/>
      <c r="BR361" s="48"/>
      <c r="BS361" s="48"/>
      <c r="BT361" s="48"/>
      <c r="BU361" s="48"/>
      <c r="BV361" s="48"/>
      <c r="BW361" s="48"/>
      <c r="BX361" s="48"/>
      <c r="BY361" s="48"/>
      <c r="BZ361" s="48"/>
      <c r="CA361" s="48"/>
      <c r="CB361" s="48"/>
      <c r="CC361" s="48"/>
      <c r="CD361" s="48"/>
      <c r="CE361" s="48"/>
      <c r="CF361" s="48"/>
      <c r="CG361" s="48"/>
      <c r="CH361" s="48"/>
      <c r="CI361" s="48"/>
      <c r="CJ361" s="48"/>
      <c r="CK361" s="48"/>
      <c r="CL361" s="48"/>
      <c r="CM361" s="48"/>
      <c r="CN361" s="48"/>
      <c r="CO361" s="48"/>
      <c r="CP361" s="48"/>
      <c r="CQ361" s="48"/>
      <c r="CR361" s="48"/>
      <c r="CS361" s="48"/>
      <c r="CT361" s="48"/>
      <c r="CU361" s="48"/>
      <c r="CV361" s="48"/>
      <c r="CW361" s="48"/>
      <c r="CX361" s="48"/>
      <c r="CY361" s="48"/>
      <c r="CZ361" s="48"/>
      <c r="DA361" s="48"/>
      <c r="DB361" s="48"/>
      <c r="DC361" s="48"/>
      <c r="DD361" s="48"/>
      <c r="DE361" s="48"/>
      <c r="DF361" s="48"/>
      <c r="DG361" s="48"/>
      <c r="DH361" s="48"/>
      <c r="DI361" s="48"/>
      <c r="DJ361" s="48"/>
      <c r="DK361" s="48"/>
      <c r="DL361" s="48"/>
      <c r="DM361" s="48"/>
      <c r="DN361" s="48"/>
      <c r="DO361" s="48"/>
      <c r="DP361" s="48"/>
      <c r="DQ361" s="48"/>
      <c r="DR361" s="48"/>
      <c r="DS361" s="48"/>
      <c r="DT361" s="48"/>
      <c r="DU361" s="48"/>
      <c r="DV361" s="48"/>
      <c r="DW361" s="48"/>
      <c r="DX361" s="48"/>
      <c r="DY361" s="48"/>
      <c r="DZ361" s="48"/>
      <c r="EA361" s="48"/>
      <c r="EB361" s="48"/>
      <c r="EC361" s="48"/>
      <c r="ED361" s="48"/>
      <c r="EE361" s="48"/>
      <c r="EF361" s="48"/>
      <c r="EG361" s="48"/>
      <c r="EH361" s="48"/>
      <c r="EI361" s="48"/>
      <c r="EJ361" s="48"/>
      <c r="EK361" s="48"/>
      <c r="EL361" s="48"/>
      <c r="EM361" s="48"/>
      <c r="EN361" s="48"/>
      <c r="EO361" s="48"/>
    </row>
    <row r="362" spans="4:145" x14ac:dyDescent="0.25">
      <c r="D362" s="52" t="s">
        <v>655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  <c r="BM362" s="48"/>
      <c r="BN362" s="48"/>
      <c r="BO362" s="48"/>
      <c r="BP362" s="48"/>
      <c r="BQ362" s="48"/>
      <c r="BR362" s="48"/>
      <c r="BS362" s="48"/>
      <c r="BT362" s="48"/>
      <c r="BU362" s="48"/>
      <c r="BV362" s="48"/>
      <c r="BW362" s="48"/>
      <c r="BX362" s="48"/>
      <c r="BY362" s="48"/>
      <c r="BZ362" s="48"/>
      <c r="CA362" s="48"/>
      <c r="CB362" s="48"/>
      <c r="CC362" s="48"/>
      <c r="CD362" s="48"/>
      <c r="CE362" s="48"/>
      <c r="CF362" s="48"/>
      <c r="CG362" s="48"/>
      <c r="CH362" s="48"/>
      <c r="CI362" s="48"/>
      <c r="CJ362" s="48"/>
      <c r="CK362" s="48"/>
      <c r="CL362" s="48"/>
      <c r="CM362" s="48"/>
      <c r="CN362" s="48"/>
      <c r="CO362" s="48"/>
      <c r="CP362" s="48"/>
      <c r="CQ362" s="48"/>
      <c r="CR362" s="48"/>
      <c r="CS362" s="48"/>
      <c r="CT362" s="48"/>
      <c r="CU362" s="48"/>
      <c r="CV362" s="48"/>
      <c r="CW362" s="48"/>
      <c r="CX362" s="48"/>
      <c r="CY362" s="48"/>
      <c r="CZ362" s="48"/>
      <c r="DA362" s="48"/>
      <c r="DB362" s="48"/>
      <c r="DC362" s="48"/>
      <c r="DD362" s="48"/>
      <c r="DE362" s="48"/>
      <c r="DF362" s="48"/>
      <c r="DG362" s="48"/>
      <c r="DH362" s="48"/>
      <c r="DI362" s="48"/>
      <c r="DJ362" s="48"/>
      <c r="DK362" s="48"/>
      <c r="DL362" s="48"/>
      <c r="DM362" s="48"/>
      <c r="DN362" s="48"/>
      <c r="DO362" s="48"/>
      <c r="DP362" s="48"/>
      <c r="DQ362" s="48"/>
      <c r="DR362" s="48"/>
      <c r="DS362" s="48"/>
      <c r="DT362" s="48"/>
      <c r="DU362" s="48"/>
      <c r="DV362" s="48"/>
      <c r="DW362" s="48"/>
      <c r="DX362" s="48"/>
      <c r="DY362" s="48"/>
      <c r="DZ362" s="48"/>
      <c r="EA362" s="48"/>
      <c r="EB362" s="48"/>
      <c r="EC362" s="48"/>
      <c r="ED362" s="48"/>
      <c r="EE362" s="48"/>
      <c r="EF362" s="48"/>
      <c r="EG362" s="48"/>
      <c r="EH362" s="48"/>
      <c r="EI362" s="48"/>
      <c r="EJ362" s="48"/>
      <c r="EK362" s="48"/>
      <c r="EL362" s="48"/>
      <c r="EM362" s="48"/>
      <c r="EN362" s="48"/>
      <c r="EO362" s="48"/>
    </row>
    <row r="363" spans="4:145" x14ac:dyDescent="0.25">
      <c r="D363" s="52" t="s">
        <v>417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  <c r="BM363" s="48"/>
      <c r="BN363" s="48"/>
      <c r="BO363" s="48"/>
      <c r="BP363" s="48"/>
      <c r="BQ363" s="48"/>
      <c r="BR363" s="48"/>
      <c r="BS363" s="48"/>
      <c r="BT363" s="48"/>
      <c r="BU363" s="48"/>
      <c r="BV363" s="48"/>
      <c r="BW363" s="48"/>
      <c r="BX363" s="48"/>
      <c r="BY363" s="48"/>
      <c r="BZ363" s="48"/>
      <c r="CA363" s="48"/>
      <c r="CB363" s="48"/>
      <c r="CC363" s="48"/>
      <c r="CD363" s="48"/>
      <c r="CE363" s="48"/>
      <c r="CF363" s="48"/>
      <c r="CG363" s="48"/>
      <c r="CH363" s="48"/>
      <c r="CI363" s="48"/>
      <c r="CJ363" s="48"/>
      <c r="CK363" s="48"/>
      <c r="CL363" s="48"/>
      <c r="CM363" s="48"/>
      <c r="CN363" s="48"/>
      <c r="CO363" s="48"/>
      <c r="CP363" s="48"/>
      <c r="CQ363" s="48"/>
      <c r="CR363" s="48"/>
      <c r="CS363" s="48"/>
      <c r="CT363" s="48"/>
      <c r="CU363" s="48"/>
      <c r="CV363" s="48"/>
      <c r="CW363" s="48"/>
      <c r="CX363" s="48"/>
      <c r="CY363" s="48"/>
      <c r="CZ363" s="48"/>
      <c r="DA363" s="48"/>
      <c r="DB363" s="48"/>
      <c r="DC363" s="48"/>
      <c r="DD363" s="48"/>
      <c r="DE363" s="48"/>
      <c r="DF363" s="48"/>
      <c r="DG363" s="48"/>
      <c r="DH363" s="48"/>
      <c r="DI363" s="48"/>
      <c r="DJ363" s="48"/>
      <c r="DK363" s="48"/>
      <c r="DL363" s="48"/>
      <c r="DM363" s="48"/>
      <c r="DN363" s="48"/>
      <c r="DO363" s="48"/>
      <c r="DP363" s="48"/>
      <c r="DQ363" s="48"/>
      <c r="DR363" s="48"/>
      <c r="DS363" s="48"/>
      <c r="DT363" s="48"/>
      <c r="DU363" s="48"/>
      <c r="DV363" s="48"/>
      <c r="DW363" s="48"/>
      <c r="DX363" s="48"/>
      <c r="DY363" s="48"/>
      <c r="DZ363" s="48"/>
      <c r="EA363" s="48"/>
      <c r="EB363" s="48"/>
      <c r="EC363" s="48"/>
      <c r="ED363" s="48"/>
      <c r="EE363" s="48"/>
      <c r="EF363" s="48"/>
      <c r="EG363" s="48"/>
      <c r="EH363" s="48"/>
      <c r="EI363" s="48"/>
      <c r="EJ363" s="48"/>
      <c r="EK363" s="48"/>
      <c r="EL363" s="48"/>
      <c r="EM363" s="48"/>
      <c r="EN363" s="48"/>
      <c r="EO363" s="48"/>
    </row>
    <row r="364" spans="4:145" x14ac:dyDescent="0.25">
      <c r="D364" s="52" t="s">
        <v>656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48"/>
      <c r="AR364" s="48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  <c r="BC364" s="48"/>
      <c r="BD364" s="48"/>
      <c r="BE364" s="48"/>
      <c r="BF364" s="48"/>
      <c r="BG364" s="48"/>
      <c r="BH364" s="48"/>
      <c r="BI364" s="48"/>
      <c r="BJ364" s="48"/>
      <c r="BK364" s="48"/>
      <c r="BL364" s="48"/>
      <c r="BM364" s="48"/>
      <c r="BN364" s="48"/>
      <c r="BO364" s="48"/>
      <c r="BP364" s="48"/>
      <c r="BQ364" s="48"/>
      <c r="BR364" s="48"/>
      <c r="BS364" s="48"/>
      <c r="BT364" s="48"/>
      <c r="BU364" s="48"/>
      <c r="BV364" s="48"/>
      <c r="BW364" s="48"/>
      <c r="BX364" s="48"/>
      <c r="BY364" s="48"/>
      <c r="BZ364" s="48"/>
      <c r="CA364" s="48"/>
      <c r="CB364" s="48"/>
      <c r="CC364" s="48"/>
      <c r="CD364" s="48"/>
      <c r="CE364" s="48"/>
      <c r="CF364" s="48"/>
      <c r="CG364" s="48"/>
      <c r="CH364" s="48"/>
      <c r="CI364" s="48"/>
      <c r="CJ364" s="48"/>
      <c r="CK364" s="48"/>
      <c r="CL364" s="48"/>
      <c r="CM364" s="48"/>
      <c r="CN364" s="48"/>
      <c r="CO364" s="48"/>
      <c r="CP364" s="48"/>
      <c r="CQ364" s="48"/>
      <c r="CR364" s="48"/>
      <c r="CS364" s="48"/>
      <c r="CT364" s="48"/>
      <c r="CU364" s="48"/>
      <c r="CV364" s="48"/>
      <c r="CW364" s="48"/>
      <c r="CX364" s="48"/>
      <c r="CY364" s="48"/>
      <c r="CZ364" s="48"/>
      <c r="DA364" s="48"/>
      <c r="DB364" s="48"/>
      <c r="DC364" s="48"/>
      <c r="DD364" s="48"/>
      <c r="DE364" s="48"/>
      <c r="DF364" s="48"/>
      <c r="DG364" s="48"/>
      <c r="DH364" s="48"/>
      <c r="DI364" s="48"/>
      <c r="DJ364" s="48"/>
      <c r="DK364" s="48"/>
      <c r="DL364" s="48"/>
      <c r="DM364" s="48"/>
      <c r="DN364" s="48"/>
      <c r="DO364" s="48"/>
      <c r="DP364" s="48"/>
      <c r="DQ364" s="48"/>
      <c r="DR364" s="48"/>
      <c r="DS364" s="48"/>
      <c r="DT364" s="48"/>
      <c r="DU364" s="48"/>
      <c r="DV364" s="48"/>
      <c r="DW364" s="48"/>
      <c r="DX364" s="48"/>
      <c r="DY364" s="48"/>
      <c r="DZ364" s="48"/>
      <c r="EA364" s="48"/>
      <c r="EB364" s="48"/>
      <c r="EC364" s="48"/>
      <c r="ED364" s="48"/>
      <c r="EE364" s="48"/>
      <c r="EF364" s="48"/>
      <c r="EG364" s="48"/>
      <c r="EH364" s="48"/>
      <c r="EI364" s="48"/>
      <c r="EJ364" s="48"/>
      <c r="EK364" s="48"/>
      <c r="EL364" s="48"/>
      <c r="EM364" s="48"/>
      <c r="EN364" s="48"/>
      <c r="EO364" s="48"/>
    </row>
    <row r="365" spans="4:145" x14ac:dyDescent="0.25">
      <c r="D365" s="52" t="s">
        <v>657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  <c r="EO365" s="48"/>
    </row>
    <row r="366" spans="4:145" x14ac:dyDescent="0.25">
      <c r="D366" s="52" t="s">
        <v>658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  <c r="EO366" s="48"/>
    </row>
    <row r="367" spans="4:145" x14ac:dyDescent="0.25">
      <c r="D367" s="52" t="s">
        <v>659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  <c r="BM367" s="48"/>
      <c r="BN367" s="48"/>
      <c r="BO367" s="48"/>
      <c r="BP367" s="48"/>
      <c r="BQ367" s="48"/>
      <c r="BR367" s="48"/>
      <c r="BS367" s="48"/>
      <c r="BT367" s="48"/>
      <c r="BU367" s="48"/>
      <c r="BV367" s="48"/>
      <c r="BW367" s="48"/>
      <c r="BX367" s="48"/>
      <c r="BY367" s="48"/>
      <c r="BZ367" s="48"/>
      <c r="CA367" s="48"/>
      <c r="CB367" s="48"/>
      <c r="CC367" s="48"/>
      <c r="CD367" s="48"/>
      <c r="CE367" s="48"/>
      <c r="CF367" s="48"/>
      <c r="CG367" s="48"/>
      <c r="CH367" s="48"/>
      <c r="CI367" s="48"/>
      <c r="CJ367" s="48"/>
      <c r="CK367" s="48"/>
      <c r="CL367" s="48"/>
      <c r="CM367" s="48"/>
      <c r="CN367" s="48"/>
      <c r="CO367" s="48"/>
      <c r="CP367" s="48"/>
      <c r="CQ367" s="48"/>
      <c r="CR367" s="48"/>
      <c r="CS367" s="48"/>
      <c r="CT367" s="48"/>
      <c r="CU367" s="48"/>
      <c r="CV367" s="48"/>
      <c r="CW367" s="48"/>
      <c r="CX367" s="48"/>
      <c r="CY367" s="48"/>
      <c r="CZ367" s="48"/>
      <c r="DA367" s="48"/>
      <c r="DB367" s="48"/>
      <c r="DC367" s="48"/>
      <c r="DD367" s="48"/>
      <c r="DE367" s="48"/>
      <c r="DF367" s="48"/>
      <c r="DG367" s="48"/>
      <c r="DH367" s="48"/>
      <c r="DI367" s="48"/>
      <c r="DJ367" s="48"/>
      <c r="DK367" s="48"/>
      <c r="DL367" s="48"/>
      <c r="DM367" s="48"/>
      <c r="DN367" s="48"/>
      <c r="DO367" s="48"/>
      <c r="DP367" s="48"/>
      <c r="DQ367" s="48"/>
      <c r="DR367" s="48"/>
      <c r="DS367" s="48"/>
      <c r="DT367" s="48"/>
      <c r="DU367" s="48"/>
      <c r="DV367" s="48"/>
      <c r="DW367" s="48"/>
      <c r="DX367" s="48"/>
      <c r="DY367" s="48"/>
      <c r="DZ367" s="48"/>
      <c r="EA367" s="48"/>
      <c r="EB367" s="48"/>
      <c r="EC367" s="48"/>
      <c r="ED367" s="48"/>
      <c r="EE367" s="48"/>
      <c r="EF367" s="48"/>
      <c r="EG367" s="48"/>
      <c r="EH367" s="48"/>
      <c r="EI367" s="48"/>
      <c r="EJ367" s="48"/>
      <c r="EK367" s="48"/>
      <c r="EL367" s="48"/>
      <c r="EM367" s="48"/>
      <c r="EN367" s="48"/>
      <c r="EO367" s="48"/>
    </row>
    <row r="368" spans="4:145" x14ac:dyDescent="0.25">
      <c r="D368" s="52" t="s">
        <v>1556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  <c r="EO368" s="48"/>
    </row>
    <row r="369" spans="4:145" x14ac:dyDescent="0.25">
      <c r="D369" s="52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  <c r="EO369" s="48"/>
    </row>
    <row r="370" spans="4:145" x14ac:dyDescent="0.25">
      <c r="D370" s="37" t="s">
        <v>261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  <c r="AO370" s="48"/>
      <c r="AP370" s="48"/>
      <c r="AQ370" s="48"/>
      <c r="AR370" s="48"/>
      <c r="AS370" s="48"/>
      <c r="AT370" s="48"/>
      <c r="AU370" s="48"/>
      <c r="AV370" s="48"/>
      <c r="AW370" s="48"/>
      <c r="AX370" s="48"/>
      <c r="AY370" s="48"/>
      <c r="AZ370" s="48"/>
      <c r="BA370" s="48"/>
      <c r="BB370" s="48"/>
      <c r="BC370" s="48"/>
      <c r="BD370" s="48"/>
      <c r="BE370" s="48"/>
      <c r="BF370" s="48"/>
      <c r="BG370" s="48"/>
      <c r="BH370" s="48"/>
      <c r="BI370" s="48"/>
      <c r="BJ370" s="48"/>
      <c r="BK370" s="48"/>
      <c r="BL370" s="48"/>
      <c r="BM370" s="48"/>
      <c r="BN370" s="48"/>
      <c r="BO370" s="48"/>
      <c r="BP370" s="48"/>
      <c r="BQ370" s="48"/>
      <c r="BR370" s="48"/>
      <c r="BS370" s="48"/>
      <c r="BT370" s="48"/>
      <c r="BU370" s="48"/>
      <c r="BV370" s="48"/>
      <c r="BW370" s="48"/>
      <c r="BX370" s="48"/>
      <c r="BY370" s="48"/>
      <c r="BZ370" s="48"/>
      <c r="CA370" s="48"/>
      <c r="CB370" s="48"/>
      <c r="CC370" s="48"/>
      <c r="CD370" s="48"/>
      <c r="CE370" s="48"/>
      <c r="CF370" s="48"/>
      <c r="CG370" s="48"/>
      <c r="CH370" s="48"/>
      <c r="CI370" s="48"/>
      <c r="CJ370" s="48"/>
      <c r="CK370" s="48"/>
      <c r="CL370" s="48"/>
      <c r="CM370" s="48"/>
      <c r="CN370" s="48"/>
      <c r="CO370" s="48"/>
      <c r="CP370" s="48"/>
      <c r="CQ370" s="48"/>
      <c r="CR370" s="48"/>
      <c r="CS370" s="48"/>
      <c r="CT370" s="48"/>
      <c r="CU370" s="48"/>
      <c r="CV370" s="48"/>
      <c r="CW370" s="48"/>
      <c r="CX370" s="48"/>
      <c r="CY370" s="48"/>
      <c r="CZ370" s="48"/>
      <c r="DA370" s="48"/>
      <c r="DB370" s="48"/>
      <c r="DC370" s="48"/>
      <c r="DD370" s="48"/>
      <c r="DE370" s="48"/>
      <c r="DF370" s="48"/>
      <c r="DG370" s="48"/>
      <c r="DH370" s="48"/>
      <c r="DI370" s="48"/>
      <c r="DJ370" s="48"/>
      <c r="DK370" s="48"/>
      <c r="DL370" s="48"/>
      <c r="DM370" s="48"/>
      <c r="DN370" s="48"/>
      <c r="DO370" s="48"/>
      <c r="DP370" s="48"/>
      <c r="DQ370" s="48"/>
      <c r="DR370" s="48"/>
      <c r="DS370" s="48"/>
      <c r="DT370" s="48"/>
      <c r="DU370" s="48"/>
      <c r="DV370" s="48"/>
      <c r="DW370" s="48"/>
      <c r="DX370" s="48"/>
      <c r="DY370" s="48"/>
      <c r="DZ370" s="48"/>
      <c r="EA370" s="48"/>
      <c r="EB370" s="48"/>
      <c r="EC370" s="48"/>
      <c r="ED370" s="48"/>
      <c r="EE370" s="48"/>
      <c r="EF370" s="48"/>
      <c r="EG370" s="48"/>
      <c r="EH370" s="48"/>
      <c r="EI370" s="48"/>
      <c r="EJ370" s="48"/>
      <c r="EK370" s="48"/>
      <c r="EL370" s="48"/>
      <c r="EM370" s="48"/>
      <c r="EN370" s="48"/>
      <c r="EO370" s="48"/>
    </row>
    <row r="371" spans="4:145" x14ac:dyDescent="0.25">
      <c r="D371" s="37" t="s">
        <v>262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  <c r="AO371" s="48"/>
      <c r="AP371" s="48"/>
      <c r="AQ371" s="48"/>
      <c r="AR371" s="48"/>
      <c r="AS371" s="48"/>
      <c r="AT371" s="48"/>
      <c r="AU371" s="48"/>
      <c r="AV371" s="48"/>
      <c r="AW371" s="48"/>
      <c r="AX371" s="48"/>
      <c r="AY371" s="48"/>
      <c r="AZ371" s="48"/>
      <c r="BA371" s="48"/>
      <c r="BB371" s="48"/>
      <c r="BC371" s="48"/>
      <c r="BD371" s="48"/>
      <c r="BE371" s="48"/>
      <c r="BF371" s="48"/>
      <c r="BG371" s="48"/>
      <c r="BH371" s="48"/>
      <c r="BI371" s="48"/>
      <c r="BJ371" s="48"/>
      <c r="BK371" s="48"/>
      <c r="BL371" s="48"/>
      <c r="BM371" s="48"/>
      <c r="BN371" s="48"/>
      <c r="BO371" s="48"/>
      <c r="BP371" s="48"/>
      <c r="BQ371" s="48"/>
      <c r="BR371" s="48"/>
      <c r="BS371" s="48"/>
      <c r="BT371" s="48"/>
      <c r="BU371" s="48"/>
      <c r="BV371" s="48"/>
      <c r="BW371" s="48"/>
      <c r="BX371" s="48"/>
      <c r="BY371" s="48"/>
      <c r="BZ371" s="48"/>
      <c r="CA371" s="48"/>
      <c r="CB371" s="48"/>
      <c r="CC371" s="48"/>
      <c r="CD371" s="48"/>
      <c r="CE371" s="48"/>
      <c r="CF371" s="48"/>
      <c r="CG371" s="48"/>
      <c r="CH371" s="48"/>
      <c r="CI371" s="48"/>
      <c r="CJ371" s="48"/>
      <c r="CK371" s="48"/>
      <c r="CL371" s="48"/>
      <c r="CM371" s="48"/>
      <c r="CN371" s="48"/>
      <c r="CO371" s="48"/>
      <c r="CP371" s="48"/>
      <c r="CQ371" s="48"/>
      <c r="CR371" s="48"/>
      <c r="CS371" s="48"/>
      <c r="CT371" s="48"/>
      <c r="CU371" s="48"/>
      <c r="CV371" s="48"/>
      <c r="CW371" s="48"/>
      <c r="CX371" s="48"/>
      <c r="CY371" s="48"/>
      <c r="CZ371" s="48"/>
      <c r="DA371" s="48"/>
      <c r="DB371" s="48"/>
      <c r="DC371" s="48"/>
      <c r="DD371" s="48"/>
      <c r="DE371" s="48"/>
      <c r="DF371" s="48"/>
      <c r="DG371" s="48"/>
      <c r="DH371" s="48"/>
      <c r="DI371" s="48"/>
      <c r="DJ371" s="48"/>
      <c r="DK371" s="48"/>
      <c r="DL371" s="48"/>
      <c r="DM371" s="48"/>
      <c r="DN371" s="48"/>
      <c r="DO371" s="48"/>
      <c r="DP371" s="48"/>
      <c r="DQ371" s="48"/>
      <c r="DR371" s="48"/>
      <c r="DS371" s="48"/>
      <c r="DT371" s="48"/>
      <c r="DU371" s="48"/>
      <c r="DV371" s="48"/>
      <c r="DW371" s="48"/>
      <c r="DX371" s="48"/>
      <c r="DY371" s="48"/>
      <c r="DZ371" s="48"/>
      <c r="EA371" s="48"/>
      <c r="EB371" s="48"/>
      <c r="EC371" s="48"/>
      <c r="ED371" s="48"/>
      <c r="EE371" s="48"/>
      <c r="EF371" s="48"/>
      <c r="EG371" s="48"/>
      <c r="EH371" s="48"/>
      <c r="EI371" s="48"/>
      <c r="EJ371" s="48"/>
      <c r="EK371" s="48"/>
      <c r="EL371" s="48"/>
      <c r="EM371" s="48"/>
      <c r="EN371" s="48"/>
      <c r="EO371" s="48"/>
    </row>
    <row r="372" spans="4:145" x14ac:dyDescent="0.25">
      <c r="D372" s="37" t="s">
        <v>334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  <c r="AO372" s="48"/>
      <c r="AP372" s="48"/>
      <c r="AQ372" s="48"/>
      <c r="AR372" s="48"/>
      <c r="AS372" s="48"/>
      <c r="AT372" s="48"/>
      <c r="AU372" s="48"/>
      <c r="AV372" s="48"/>
      <c r="AW372" s="48"/>
      <c r="AX372" s="48"/>
      <c r="AY372" s="48"/>
      <c r="AZ372" s="48"/>
      <c r="BA372" s="48"/>
      <c r="BB372" s="48"/>
      <c r="BC372" s="48"/>
      <c r="BD372" s="48"/>
      <c r="BE372" s="48"/>
      <c r="BF372" s="48"/>
      <c r="BG372" s="48"/>
      <c r="BH372" s="48"/>
      <c r="BI372" s="48"/>
      <c r="BJ372" s="48"/>
      <c r="BK372" s="48"/>
      <c r="BL372" s="48"/>
      <c r="BM372" s="48"/>
      <c r="BN372" s="48"/>
      <c r="BO372" s="48"/>
      <c r="BP372" s="48"/>
      <c r="BQ372" s="48"/>
      <c r="BR372" s="48"/>
      <c r="BS372" s="48"/>
      <c r="BT372" s="48"/>
      <c r="BU372" s="48"/>
      <c r="BV372" s="48"/>
      <c r="BW372" s="48"/>
      <c r="BX372" s="48"/>
      <c r="BY372" s="48"/>
      <c r="BZ372" s="48"/>
      <c r="CA372" s="48"/>
      <c r="CB372" s="48"/>
      <c r="CC372" s="48"/>
      <c r="CD372" s="48"/>
      <c r="CE372" s="48"/>
      <c r="CF372" s="48"/>
      <c r="CG372" s="48"/>
      <c r="CH372" s="48"/>
      <c r="CI372" s="48"/>
      <c r="CJ372" s="48"/>
      <c r="CK372" s="48"/>
      <c r="CL372" s="48"/>
      <c r="CM372" s="48"/>
      <c r="CN372" s="48"/>
      <c r="CO372" s="48"/>
      <c r="CP372" s="48"/>
      <c r="CQ372" s="48"/>
      <c r="CR372" s="48"/>
      <c r="CS372" s="48"/>
      <c r="CT372" s="48"/>
      <c r="CU372" s="48"/>
      <c r="CV372" s="48"/>
      <c r="CW372" s="48"/>
      <c r="CX372" s="48"/>
      <c r="CY372" s="48"/>
      <c r="CZ372" s="48"/>
      <c r="DA372" s="48"/>
      <c r="DB372" s="48"/>
      <c r="DC372" s="48"/>
      <c r="DD372" s="48"/>
      <c r="DE372" s="48"/>
      <c r="DF372" s="48"/>
      <c r="DG372" s="48"/>
      <c r="DH372" s="48"/>
      <c r="DI372" s="48"/>
      <c r="DJ372" s="48"/>
      <c r="DK372" s="48"/>
      <c r="DL372" s="48"/>
      <c r="DM372" s="48"/>
      <c r="DN372" s="48"/>
      <c r="DO372" s="48"/>
      <c r="DP372" s="48"/>
      <c r="DQ372" s="48"/>
      <c r="DR372" s="48"/>
      <c r="DS372" s="48"/>
      <c r="DT372" s="48"/>
      <c r="DU372" s="48"/>
      <c r="DV372" s="48"/>
      <c r="DW372" s="48"/>
      <c r="DX372" s="48"/>
      <c r="DY372" s="48"/>
      <c r="DZ372" s="48"/>
      <c r="EA372" s="48"/>
      <c r="EB372" s="48"/>
      <c r="EC372" s="48"/>
      <c r="ED372" s="48"/>
      <c r="EE372" s="48"/>
      <c r="EF372" s="48"/>
      <c r="EG372" s="48"/>
      <c r="EH372" s="48"/>
      <c r="EI372" s="48"/>
      <c r="EJ372" s="48"/>
      <c r="EK372" s="48"/>
      <c r="EL372" s="48"/>
      <c r="EM372" s="48"/>
      <c r="EN372" s="48"/>
      <c r="EO372" s="48"/>
    </row>
    <row r="374" spans="4:145" x14ac:dyDescent="0.25">
      <c r="D374" s="51" t="s">
        <v>1565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4:145" x14ac:dyDescent="0.25">
      <c r="D375" s="51" t="s">
        <v>1566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4:145" x14ac:dyDescent="0.25">
      <c r="D376" s="51" t="s">
        <v>1567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8" spans="4:145" x14ac:dyDescent="0.25">
      <c r="D378" s="72" t="s">
        <v>1570</v>
      </c>
    </row>
    <row r="419" spans="2:4" x14ac:dyDescent="0.25">
      <c r="B419" s="45">
        <v>0</v>
      </c>
      <c r="D419" s="46" t="s">
        <v>1554</v>
      </c>
    </row>
    <row r="420" spans="2:4" x14ac:dyDescent="0.25">
      <c r="D420" s="54" t="s">
        <v>304</v>
      </c>
    </row>
    <row r="422" spans="2:4" x14ac:dyDescent="0.25">
      <c r="D422" s="72" t="s">
        <v>1548</v>
      </c>
    </row>
    <row r="469" spans="4:4" x14ac:dyDescent="0.25">
      <c r="D469" s="72" t="s">
        <v>1549</v>
      </c>
    </row>
    <row r="489" spans="2:63" x14ac:dyDescent="0.25">
      <c r="D489" s="51" t="s">
        <v>343</v>
      </c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</row>
    <row r="490" spans="2:63" x14ac:dyDescent="0.25">
      <c r="D490" s="51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</row>
    <row r="491" spans="2:63" x14ac:dyDescent="0.25">
      <c r="D491" s="51" t="s">
        <v>37</v>
      </c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</row>
    <row r="492" spans="2:63" x14ac:dyDescent="0.25">
      <c r="D492" s="51" t="s">
        <v>337</v>
      </c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</row>
    <row r="493" spans="2:63" customFormat="1" x14ac:dyDescent="0.25">
      <c r="B493" s="72"/>
      <c r="C493" s="72"/>
      <c r="D493" s="52" t="s">
        <v>375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72"/>
      <c r="AM493" s="72"/>
      <c r="AN493" s="72"/>
      <c r="AO493" s="72"/>
      <c r="AP493" s="72"/>
      <c r="AQ493" s="72"/>
      <c r="AR493" s="72"/>
      <c r="AS493" s="72"/>
      <c r="AT493" s="72"/>
      <c r="AU493" s="72"/>
      <c r="AV493" s="72"/>
      <c r="AW493" s="72"/>
      <c r="AX493" s="72"/>
      <c r="AY493" s="72"/>
      <c r="AZ493" s="72"/>
      <c r="BA493" s="72"/>
      <c r="BB493" s="72"/>
      <c r="BC493" s="72"/>
      <c r="BD493" s="72"/>
      <c r="BE493" s="72"/>
      <c r="BF493" s="72"/>
      <c r="BG493" s="72"/>
      <c r="BH493" s="72"/>
      <c r="BI493" s="72"/>
      <c r="BJ493" s="72"/>
      <c r="BK493" s="72"/>
    </row>
    <row r="494" spans="2:63" customFormat="1" x14ac:dyDescent="0.25">
      <c r="B494" s="72"/>
      <c r="C494" s="72"/>
      <c r="D494" s="51" t="s">
        <v>427</v>
      </c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72"/>
      <c r="AM494" s="72"/>
      <c r="AN494" s="72"/>
      <c r="AO494" s="72"/>
      <c r="AP494" s="72"/>
      <c r="AQ494" s="72"/>
      <c r="AR494" s="72"/>
      <c r="AS494" s="72"/>
      <c r="AT494" s="72"/>
      <c r="AU494" s="72"/>
      <c r="AV494" s="72"/>
      <c r="AW494" s="72"/>
      <c r="AX494" s="72"/>
      <c r="AY494" s="72"/>
      <c r="AZ494" s="72"/>
      <c r="BA494" s="72"/>
      <c r="BB494" s="72"/>
      <c r="BC494" s="72"/>
      <c r="BD494" s="72"/>
      <c r="BE494" s="72"/>
      <c r="BF494" s="72"/>
      <c r="BG494" s="72"/>
      <c r="BH494" s="72"/>
      <c r="BI494" s="72"/>
      <c r="BJ494" s="72"/>
      <c r="BK494" s="72"/>
    </row>
    <row r="495" spans="2:63" customFormat="1" x14ac:dyDescent="0.25">
      <c r="B495" s="72"/>
      <c r="C495" s="72"/>
      <c r="D495" s="75" t="s">
        <v>352</v>
      </c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  <c r="AA495" s="76"/>
      <c r="AB495" s="76"/>
      <c r="AC495" s="76"/>
      <c r="AD495" s="76"/>
      <c r="AE495" s="76"/>
      <c r="AF495" s="76"/>
      <c r="AG495" s="76"/>
      <c r="AH495" s="76"/>
      <c r="AI495" s="76"/>
      <c r="AJ495" s="76"/>
      <c r="AK495" s="76"/>
      <c r="AL495" s="72"/>
      <c r="AM495" s="72"/>
      <c r="AN495" s="72"/>
      <c r="AO495" s="72"/>
      <c r="AP495" s="72"/>
      <c r="AQ495" s="72"/>
      <c r="AR495" s="72"/>
      <c r="AS495" s="72"/>
      <c r="AT495" s="72"/>
      <c r="AU495" s="72"/>
      <c r="AV495" s="72"/>
      <c r="AW495" s="72"/>
      <c r="AX495" s="72"/>
      <c r="AY495" s="72"/>
      <c r="AZ495" s="72"/>
      <c r="BA495" s="72"/>
      <c r="BB495" s="72"/>
      <c r="BC495" s="72"/>
      <c r="BD495" s="72"/>
      <c r="BE495" s="72"/>
      <c r="BF495" s="72"/>
      <c r="BG495" s="72"/>
      <c r="BH495" s="72"/>
      <c r="BI495" s="72"/>
      <c r="BJ495" s="72"/>
      <c r="BK495" s="72"/>
    </row>
    <row r="496" spans="2:63" customFormat="1" x14ac:dyDescent="0.25">
      <c r="B496" s="72"/>
      <c r="C496" s="72"/>
      <c r="D496" s="75" t="s">
        <v>440</v>
      </c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  <c r="AA496" s="76"/>
      <c r="AB496" s="76"/>
      <c r="AC496" s="76"/>
      <c r="AD496" s="76"/>
      <c r="AE496" s="76"/>
      <c r="AF496" s="76"/>
      <c r="AG496" s="76"/>
      <c r="AH496" s="76"/>
      <c r="AI496" s="76"/>
      <c r="AJ496" s="76"/>
      <c r="AK496" s="76"/>
      <c r="AL496" s="72"/>
      <c r="AM496" s="72"/>
      <c r="AN496" s="72"/>
      <c r="AO496" s="72"/>
      <c r="AP496" s="72"/>
      <c r="AQ496" s="72"/>
      <c r="AR496" s="72"/>
      <c r="AS496" s="72"/>
      <c r="AT496" s="72"/>
      <c r="AU496" s="72"/>
      <c r="AV496" s="72"/>
      <c r="AW496" s="72"/>
      <c r="AX496" s="72"/>
      <c r="AY496" s="72"/>
      <c r="AZ496" s="72"/>
      <c r="BA496" s="72"/>
      <c r="BB496" s="72"/>
      <c r="BC496" s="72"/>
      <c r="BD496" s="72"/>
      <c r="BE496" s="72"/>
      <c r="BF496" s="72"/>
      <c r="BG496" s="72"/>
      <c r="BH496" s="72"/>
      <c r="BI496" s="72"/>
      <c r="BJ496" s="72"/>
      <c r="BK496" s="72"/>
    </row>
    <row r="497" spans="2:63" customFormat="1" x14ac:dyDescent="0.25">
      <c r="B497" s="72"/>
      <c r="C497" s="72"/>
      <c r="D497" s="75" t="s">
        <v>538</v>
      </c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  <c r="AA497" s="76"/>
      <c r="AB497" s="76"/>
      <c r="AC497" s="76"/>
      <c r="AD497" s="76"/>
      <c r="AE497" s="76"/>
      <c r="AF497" s="76"/>
      <c r="AG497" s="76"/>
      <c r="AH497" s="76"/>
      <c r="AI497" s="76"/>
      <c r="AJ497" s="76"/>
      <c r="AK497" s="76"/>
      <c r="AL497" s="72"/>
      <c r="AM497" s="72"/>
      <c r="AN497" s="72"/>
      <c r="AO497" s="72"/>
      <c r="AP497" s="72"/>
      <c r="AQ497" s="72"/>
      <c r="AR497" s="72"/>
      <c r="AS497" s="72"/>
      <c r="AT497" s="72"/>
      <c r="AU497" s="72"/>
      <c r="AV497" s="72"/>
      <c r="AW497" s="72"/>
      <c r="AX497" s="72"/>
      <c r="AY497" s="72"/>
      <c r="AZ497" s="72"/>
      <c r="BA497" s="72"/>
      <c r="BB497" s="72"/>
      <c r="BC497" s="72"/>
      <c r="BD497" s="72"/>
      <c r="BE497" s="72"/>
      <c r="BF497" s="72"/>
      <c r="BG497" s="72"/>
      <c r="BH497" s="72"/>
      <c r="BI497" s="72"/>
      <c r="BJ497" s="72"/>
      <c r="BK497" s="72"/>
    </row>
    <row r="498" spans="2:63" customFormat="1" x14ac:dyDescent="0.25">
      <c r="B498" s="72"/>
      <c r="C498" s="72"/>
      <c r="D498" s="77" t="s">
        <v>711</v>
      </c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  <c r="AG498" s="78"/>
      <c r="AH498" s="78"/>
      <c r="AI498" s="78"/>
      <c r="AJ498" s="78"/>
      <c r="AK498" s="78"/>
      <c r="AL498" s="72"/>
      <c r="AM498" s="72"/>
      <c r="AN498" s="72"/>
      <c r="AO498" s="72"/>
      <c r="AP498" s="72"/>
      <c r="AQ498" s="72"/>
      <c r="AR498" s="72"/>
      <c r="AS498" s="72"/>
      <c r="AT498" s="72"/>
      <c r="AU498" s="72"/>
      <c r="AV498" s="72"/>
      <c r="AW498" s="72"/>
      <c r="AX498" s="72"/>
      <c r="AY498" s="72"/>
      <c r="AZ498" s="72"/>
      <c r="BA498" s="72"/>
      <c r="BB498" s="72"/>
      <c r="BC498" s="72"/>
      <c r="BD498" s="72"/>
      <c r="BE498" s="72"/>
      <c r="BF498" s="72"/>
      <c r="BG498" s="72"/>
      <c r="BH498" s="72"/>
      <c r="BI498" s="72"/>
      <c r="BJ498" s="72"/>
      <c r="BK498" s="72"/>
    </row>
    <row r="499" spans="2:63" customFormat="1" x14ac:dyDescent="0.25">
      <c r="B499" s="72"/>
      <c r="C499" s="72"/>
      <c r="D499" s="77" t="s">
        <v>353</v>
      </c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  <c r="AG499" s="78"/>
      <c r="AH499" s="78"/>
      <c r="AI499" s="78"/>
      <c r="AJ499" s="78"/>
      <c r="AK499" s="78"/>
      <c r="AL499" s="72"/>
      <c r="AM499" s="72"/>
      <c r="AN499" s="72"/>
      <c r="AO499" s="72"/>
      <c r="AP499" s="72"/>
      <c r="AQ499" s="72"/>
      <c r="AR499" s="72"/>
      <c r="AS499" s="72"/>
      <c r="AT499" s="72"/>
      <c r="AU499" s="72"/>
      <c r="AV499" s="72"/>
      <c r="AW499" s="72"/>
      <c r="AX499" s="72"/>
      <c r="AY499" s="72"/>
      <c r="AZ499" s="72"/>
      <c r="BA499" s="72"/>
      <c r="BB499" s="72"/>
      <c r="BC499" s="72"/>
      <c r="BD499" s="72"/>
      <c r="BE499" s="72"/>
      <c r="BF499" s="72"/>
      <c r="BG499" s="72"/>
      <c r="BH499" s="72"/>
      <c r="BI499" s="72"/>
      <c r="BJ499" s="72"/>
      <c r="BK499" s="72"/>
    </row>
    <row r="500" spans="2:63" customFormat="1" x14ac:dyDescent="0.25">
      <c r="B500" s="72"/>
      <c r="C500" s="72"/>
      <c r="D500" s="77" t="s">
        <v>712</v>
      </c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  <c r="AG500" s="78"/>
      <c r="AH500" s="78"/>
      <c r="AI500" s="78"/>
      <c r="AJ500" s="78"/>
      <c r="AK500" s="78"/>
      <c r="AL500" s="72"/>
      <c r="AM500" s="72"/>
      <c r="AN500" s="72"/>
      <c r="AO500" s="72"/>
      <c r="AP500" s="72"/>
      <c r="AQ500" s="72"/>
      <c r="AR500" s="72"/>
      <c r="AS500" s="72"/>
      <c r="AT500" s="72"/>
      <c r="AU500" s="72"/>
      <c r="AV500" s="72"/>
      <c r="AW500" s="72"/>
      <c r="AX500" s="72"/>
      <c r="AY500" s="72"/>
      <c r="AZ500" s="72"/>
      <c r="BA500" s="72"/>
      <c r="BB500" s="72"/>
      <c r="BC500" s="72"/>
      <c r="BD500" s="72"/>
      <c r="BE500" s="72"/>
      <c r="BF500" s="72"/>
      <c r="BG500" s="72"/>
      <c r="BH500" s="72"/>
      <c r="BI500" s="72"/>
      <c r="BJ500" s="72"/>
      <c r="BK500" s="72"/>
    </row>
    <row r="501" spans="2:63" customFormat="1" x14ac:dyDescent="0.25">
      <c r="B501" s="72"/>
      <c r="C501" s="72"/>
      <c r="D501" s="38" t="s">
        <v>528</v>
      </c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72"/>
      <c r="AM501" s="72"/>
      <c r="AN501" s="72"/>
      <c r="AO501" s="72"/>
      <c r="AP501" s="72"/>
      <c r="AQ501" s="72"/>
      <c r="AR501" s="72"/>
      <c r="AS501" s="72"/>
      <c r="AT501" s="72"/>
      <c r="AU501" s="72"/>
      <c r="AV501" s="72"/>
      <c r="AW501" s="72"/>
      <c r="AX501" s="72"/>
      <c r="AY501" s="72"/>
      <c r="AZ501" s="72"/>
      <c r="BA501" s="72"/>
      <c r="BB501" s="72"/>
      <c r="BC501" s="72"/>
      <c r="BD501" s="72"/>
      <c r="BE501" s="72"/>
      <c r="BF501" s="72"/>
      <c r="BG501" s="72"/>
      <c r="BH501" s="72"/>
      <c r="BI501" s="72"/>
      <c r="BJ501" s="72"/>
      <c r="BK501" s="72"/>
    </row>
    <row r="502" spans="2:63" customFormat="1" x14ac:dyDescent="0.25">
      <c r="B502" s="72"/>
      <c r="C502" s="72"/>
      <c r="D502" s="38" t="s">
        <v>662</v>
      </c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72"/>
      <c r="AM502" s="72"/>
      <c r="AN502" s="72"/>
      <c r="AO502" s="72"/>
      <c r="AP502" s="72"/>
      <c r="AQ502" s="72"/>
      <c r="AR502" s="72"/>
      <c r="AS502" s="72"/>
      <c r="AT502" s="72"/>
      <c r="AU502" s="72"/>
      <c r="AV502" s="72"/>
      <c r="AW502" s="72"/>
      <c r="AX502" s="72"/>
      <c r="AY502" s="72"/>
      <c r="AZ502" s="72"/>
      <c r="BA502" s="72"/>
      <c r="BB502" s="72"/>
      <c r="BC502" s="72"/>
      <c r="BD502" s="72"/>
      <c r="BE502" s="72"/>
      <c r="BF502" s="72"/>
      <c r="BG502" s="72"/>
      <c r="BH502" s="72"/>
      <c r="BI502" s="72"/>
      <c r="BJ502" s="72"/>
      <c r="BK502" s="72"/>
    </row>
    <row r="503" spans="2:63" customFormat="1" x14ac:dyDescent="0.25">
      <c r="B503" s="72"/>
      <c r="C503" s="72"/>
      <c r="D503" s="51" t="s">
        <v>575</v>
      </c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72"/>
      <c r="AM503" s="72"/>
      <c r="AN503" s="72"/>
      <c r="AO503" s="72"/>
      <c r="AP503" s="72"/>
      <c r="AQ503" s="72"/>
      <c r="AR503" s="72"/>
      <c r="AS503" s="72"/>
      <c r="AT503" s="72"/>
      <c r="AU503" s="72"/>
      <c r="AV503" s="72"/>
      <c r="AW503" s="72"/>
      <c r="AX503" s="72"/>
      <c r="AY503" s="72"/>
      <c r="AZ503" s="72"/>
      <c r="BA503" s="72"/>
      <c r="BB503" s="72"/>
      <c r="BC503" s="72"/>
      <c r="BD503" s="72"/>
      <c r="BE503" s="72"/>
      <c r="BF503" s="72"/>
      <c r="BG503" s="72"/>
      <c r="BH503" s="72"/>
      <c r="BI503" s="72"/>
      <c r="BJ503" s="72"/>
      <c r="BK503" s="72"/>
    </row>
    <row r="504" spans="2:63" customFormat="1" x14ac:dyDescent="0.25">
      <c r="B504" s="72"/>
      <c r="C504" s="72"/>
      <c r="D504" s="51" t="s">
        <v>372</v>
      </c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72"/>
      <c r="AM504" s="72"/>
      <c r="AN504" s="72"/>
      <c r="AO504" s="72"/>
      <c r="AP504" s="72"/>
      <c r="AQ504" s="72"/>
      <c r="AR504" s="72"/>
      <c r="AS504" s="72"/>
      <c r="AT504" s="72"/>
      <c r="AU504" s="72"/>
      <c r="AV504" s="72"/>
      <c r="AW504" s="72"/>
      <c r="AX504" s="72"/>
      <c r="AY504" s="72"/>
      <c r="AZ504" s="72"/>
      <c r="BA504" s="72"/>
      <c r="BB504" s="72"/>
      <c r="BC504" s="72"/>
      <c r="BD504" s="72"/>
      <c r="BE504" s="72"/>
      <c r="BF504" s="72"/>
      <c r="BG504" s="72"/>
      <c r="BH504" s="72"/>
      <c r="BI504" s="72"/>
      <c r="BJ504" s="72"/>
      <c r="BK504" s="72"/>
    </row>
    <row r="505" spans="2:63" customFormat="1" x14ac:dyDescent="0.25">
      <c r="B505" s="72"/>
      <c r="C505" s="72"/>
      <c r="D505" s="51" t="s">
        <v>577</v>
      </c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72"/>
      <c r="AM505" s="72"/>
      <c r="AN505" s="72"/>
      <c r="AO505" s="72"/>
      <c r="AP505" s="72"/>
      <c r="AQ505" s="72"/>
      <c r="AR505" s="72"/>
      <c r="AS505" s="72"/>
      <c r="AT505" s="72"/>
      <c r="AU505" s="72"/>
      <c r="AV505" s="72"/>
      <c r="AW505" s="72"/>
      <c r="AX505" s="72"/>
      <c r="AY505" s="72"/>
      <c r="AZ505" s="72"/>
      <c r="BA505" s="72"/>
      <c r="BB505" s="72"/>
      <c r="BC505" s="72"/>
      <c r="BD505" s="72"/>
      <c r="BE505" s="72"/>
      <c r="BF505" s="72"/>
      <c r="BG505" s="72"/>
      <c r="BH505" s="72"/>
      <c r="BI505" s="72"/>
      <c r="BJ505" s="72"/>
      <c r="BK505" s="72"/>
    </row>
    <row r="506" spans="2:63" customFormat="1" x14ac:dyDescent="0.25">
      <c r="B506" s="72"/>
      <c r="C506" s="72"/>
      <c r="D506" s="51" t="s">
        <v>578</v>
      </c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72"/>
      <c r="AM506" s="72"/>
      <c r="AN506" s="72"/>
      <c r="AO506" s="72"/>
      <c r="AP506" s="72"/>
      <c r="AQ506" s="72"/>
      <c r="AR506" s="72"/>
      <c r="AS506" s="72"/>
      <c r="AT506" s="72"/>
      <c r="AU506" s="72"/>
      <c r="AV506" s="72"/>
      <c r="AW506" s="72"/>
      <c r="AX506" s="72"/>
      <c r="AY506" s="72"/>
      <c r="AZ506" s="72"/>
      <c r="BA506" s="72"/>
      <c r="BB506" s="72"/>
      <c r="BC506" s="72"/>
      <c r="BD506" s="72"/>
      <c r="BE506" s="72"/>
      <c r="BF506" s="72"/>
      <c r="BG506" s="72"/>
      <c r="BH506" s="72"/>
      <c r="BI506" s="72"/>
      <c r="BJ506" s="72"/>
      <c r="BK506" s="72"/>
    </row>
    <row r="507" spans="2:63" customFormat="1" x14ac:dyDescent="0.25">
      <c r="B507" s="72"/>
      <c r="C507" s="72"/>
      <c r="D507" s="51" t="s">
        <v>345</v>
      </c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  <c r="AL507" s="72"/>
      <c r="AM507" s="72"/>
      <c r="AN507" s="72"/>
      <c r="AO507" s="72"/>
      <c r="AP507" s="72"/>
      <c r="AQ507" s="72"/>
      <c r="AR507" s="72"/>
      <c r="AS507" s="72"/>
      <c r="AT507" s="72"/>
      <c r="AU507" s="72"/>
      <c r="AV507" s="72"/>
      <c r="AW507" s="72"/>
      <c r="AX507" s="72"/>
      <c r="AY507" s="72"/>
      <c r="AZ507" s="72"/>
      <c r="BA507" s="72"/>
      <c r="BB507" s="72"/>
      <c r="BC507" s="72"/>
      <c r="BD507" s="72"/>
      <c r="BE507" s="72"/>
      <c r="BF507" s="72"/>
      <c r="BG507" s="72"/>
      <c r="BH507" s="72"/>
      <c r="BI507" s="72"/>
      <c r="BJ507" s="72"/>
      <c r="BK507" s="72"/>
    </row>
    <row r="508" spans="2:63" customFormat="1" x14ac:dyDescent="0.25">
      <c r="B508" s="72"/>
      <c r="C508" s="72"/>
      <c r="D508" s="51" t="s">
        <v>579</v>
      </c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  <c r="AL508" s="72"/>
      <c r="AM508" s="72"/>
      <c r="AN508" s="72"/>
      <c r="AO508" s="72"/>
      <c r="AP508" s="72"/>
      <c r="AQ508" s="72"/>
      <c r="AR508" s="72"/>
      <c r="AS508" s="72"/>
      <c r="AT508" s="72"/>
      <c r="AU508" s="72"/>
      <c r="AV508" s="72"/>
      <c r="AW508" s="72"/>
      <c r="AX508" s="72"/>
      <c r="AY508" s="72"/>
      <c r="AZ508" s="72"/>
      <c r="BA508" s="72"/>
      <c r="BB508" s="72"/>
      <c r="BC508" s="72"/>
      <c r="BD508" s="72"/>
      <c r="BE508" s="72"/>
      <c r="BF508" s="72"/>
      <c r="BG508" s="72"/>
      <c r="BH508" s="72"/>
      <c r="BI508" s="72"/>
      <c r="BJ508" s="72"/>
      <c r="BK508" s="72"/>
    </row>
    <row r="509" spans="2:63" customFormat="1" x14ac:dyDescent="0.25">
      <c r="B509" s="72"/>
      <c r="C509" s="72"/>
      <c r="D509" s="51" t="s">
        <v>428</v>
      </c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72"/>
      <c r="AM509" s="72"/>
      <c r="AN509" s="72"/>
      <c r="AO509" s="72"/>
      <c r="AP509" s="72"/>
      <c r="AQ509" s="72"/>
      <c r="AR509" s="72"/>
      <c r="AS509" s="72"/>
      <c r="AT509" s="72"/>
      <c r="AU509" s="72"/>
      <c r="AV509" s="72"/>
      <c r="AW509" s="72"/>
      <c r="AX509" s="72"/>
      <c r="AY509" s="72"/>
      <c r="AZ509" s="72"/>
      <c r="BA509" s="72"/>
      <c r="BB509" s="72"/>
      <c r="BC509" s="72"/>
      <c r="BD509" s="72"/>
      <c r="BE509" s="72"/>
      <c r="BF509" s="72"/>
      <c r="BG509" s="72"/>
      <c r="BH509" s="72"/>
      <c r="BI509" s="72"/>
      <c r="BJ509" s="72"/>
      <c r="BK509" s="72"/>
    </row>
    <row r="510" spans="2:63" customFormat="1" x14ac:dyDescent="0.25">
      <c r="B510" s="72"/>
      <c r="C510" s="72"/>
      <c r="D510" s="51" t="s">
        <v>429</v>
      </c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72"/>
      <c r="AM510" s="72"/>
      <c r="AN510" s="72"/>
      <c r="AO510" s="72"/>
      <c r="AP510" s="72"/>
      <c r="AQ510" s="72"/>
      <c r="AR510" s="72"/>
      <c r="AS510" s="72"/>
      <c r="AT510" s="72"/>
      <c r="AU510" s="72"/>
      <c r="AV510" s="72"/>
      <c r="AW510" s="72"/>
      <c r="AX510" s="72"/>
      <c r="AY510" s="72"/>
      <c r="AZ510" s="72"/>
      <c r="BA510" s="72"/>
      <c r="BB510" s="72"/>
      <c r="BC510" s="72"/>
      <c r="BD510" s="72"/>
      <c r="BE510" s="72"/>
      <c r="BF510" s="72"/>
      <c r="BG510" s="72"/>
      <c r="BH510" s="72"/>
      <c r="BI510" s="72"/>
      <c r="BJ510" s="72"/>
      <c r="BK510" s="72"/>
    </row>
    <row r="511" spans="2:63" customFormat="1" x14ac:dyDescent="0.25">
      <c r="B511" s="72"/>
      <c r="C511" s="72"/>
      <c r="D511" s="51" t="s">
        <v>430</v>
      </c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  <c r="AL511" s="72"/>
      <c r="AM511" s="72"/>
      <c r="AN511" s="72"/>
      <c r="AO511" s="72"/>
      <c r="AP511" s="72"/>
      <c r="AQ511" s="72"/>
      <c r="AR511" s="72"/>
      <c r="AS511" s="72"/>
      <c r="AT511" s="72"/>
      <c r="AU511" s="72"/>
      <c r="AV511" s="72"/>
      <c r="AW511" s="72"/>
      <c r="AX511" s="72"/>
      <c r="AY511" s="72"/>
      <c r="AZ511" s="72"/>
      <c r="BA511" s="72"/>
      <c r="BB511" s="72"/>
      <c r="BC511" s="72"/>
      <c r="BD511" s="72"/>
      <c r="BE511" s="72"/>
      <c r="BF511" s="72"/>
      <c r="BG511" s="72"/>
      <c r="BH511" s="72"/>
      <c r="BI511" s="72"/>
      <c r="BJ511" s="72"/>
      <c r="BK511" s="72"/>
    </row>
    <row r="512" spans="2:63" customFormat="1" x14ac:dyDescent="0.25">
      <c r="B512" s="72"/>
      <c r="C512" s="72"/>
      <c r="D512" s="51" t="s">
        <v>456</v>
      </c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72"/>
      <c r="AM512" s="72"/>
      <c r="AN512" s="72"/>
      <c r="AO512" s="72"/>
      <c r="AP512" s="72"/>
      <c r="AQ512" s="72"/>
      <c r="AR512" s="72"/>
      <c r="AS512" s="72"/>
      <c r="AT512" s="72"/>
      <c r="AU512" s="72"/>
      <c r="AV512" s="72"/>
      <c r="AW512" s="72"/>
      <c r="AX512" s="72"/>
      <c r="AY512" s="72"/>
      <c r="AZ512" s="72"/>
      <c r="BA512" s="72"/>
      <c r="BB512" s="72"/>
      <c r="BC512" s="72"/>
      <c r="BD512" s="72"/>
      <c r="BE512" s="72"/>
      <c r="BF512" s="72"/>
      <c r="BG512" s="72"/>
      <c r="BH512" s="72"/>
      <c r="BI512" s="72"/>
      <c r="BJ512" s="72"/>
      <c r="BK512" s="72"/>
    </row>
    <row r="513" spans="2:63" customFormat="1" x14ac:dyDescent="0.25">
      <c r="B513" s="72"/>
      <c r="C513" s="72"/>
      <c r="D513" s="73" t="s">
        <v>1551</v>
      </c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  <c r="AA513" s="74"/>
      <c r="AB513" s="74"/>
      <c r="AC513" s="74"/>
      <c r="AD513" s="74"/>
      <c r="AE513" s="74"/>
      <c r="AF513" s="74"/>
      <c r="AG513" s="74"/>
      <c r="AH513" s="74"/>
      <c r="AI513" s="74"/>
      <c r="AJ513" s="74"/>
      <c r="AK513" s="74"/>
      <c r="AL513" s="72"/>
      <c r="AM513" s="72"/>
      <c r="AN513" s="72"/>
      <c r="AO513" s="72"/>
      <c r="AP513" s="72"/>
      <c r="AQ513" s="72"/>
      <c r="AR513" s="72"/>
      <c r="AS513" s="72"/>
      <c r="AT513" s="72"/>
      <c r="AU513" s="72"/>
      <c r="AV513" s="72"/>
      <c r="AW513" s="72"/>
      <c r="AX513" s="72"/>
      <c r="AY513" s="72"/>
      <c r="AZ513" s="72"/>
      <c r="BA513" s="72"/>
      <c r="BB513" s="72"/>
      <c r="BC513" s="72"/>
      <c r="BD513" s="72"/>
      <c r="BE513" s="72"/>
      <c r="BF513" s="72"/>
      <c r="BG513" s="72"/>
      <c r="BH513" s="72"/>
      <c r="BI513" s="72"/>
      <c r="BJ513" s="72"/>
      <c r="BK513" s="72"/>
    </row>
    <row r="514" spans="2:63" customFormat="1" x14ac:dyDescent="0.25">
      <c r="B514" s="72"/>
      <c r="C514" s="72"/>
      <c r="D514" s="73" t="s">
        <v>1552</v>
      </c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  <c r="AA514" s="74"/>
      <c r="AB514" s="74"/>
      <c r="AC514" s="74"/>
      <c r="AD514" s="74"/>
      <c r="AE514" s="74"/>
      <c r="AF514" s="74"/>
      <c r="AG514" s="74"/>
      <c r="AH514" s="74"/>
      <c r="AI514" s="74"/>
      <c r="AJ514" s="74"/>
      <c r="AK514" s="74"/>
      <c r="AL514" s="72"/>
      <c r="AM514" s="72"/>
      <c r="AN514" s="72"/>
      <c r="AO514" s="72"/>
      <c r="AP514" s="72"/>
      <c r="AQ514" s="72"/>
      <c r="AR514" s="72"/>
      <c r="AS514" s="72"/>
      <c r="AT514" s="72"/>
      <c r="AU514" s="72"/>
      <c r="AV514" s="72"/>
      <c r="AW514" s="72"/>
      <c r="AX514" s="72"/>
      <c r="AY514" s="72"/>
      <c r="AZ514" s="72"/>
      <c r="BA514" s="72"/>
      <c r="BB514" s="72"/>
      <c r="BC514" s="72"/>
      <c r="BD514" s="72"/>
      <c r="BE514" s="72"/>
      <c r="BF514" s="72"/>
      <c r="BG514" s="72"/>
      <c r="BH514" s="72"/>
      <c r="BI514" s="72"/>
      <c r="BJ514" s="72"/>
      <c r="BK514" s="72"/>
    </row>
    <row r="515" spans="2:63" customFormat="1" x14ac:dyDescent="0.25">
      <c r="B515" s="72"/>
      <c r="C515" s="72"/>
      <c r="D515" s="51" t="s">
        <v>276</v>
      </c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72"/>
      <c r="AM515" s="72"/>
      <c r="AN515" s="72"/>
      <c r="AO515" s="72"/>
      <c r="AP515" s="72"/>
      <c r="AQ515" s="72"/>
      <c r="AR515" s="72"/>
      <c r="AS515" s="72"/>
      <c r="AT515" s="72"/>
      <c r="AU515" s="72"/>
      <c r="AV515" s="72"/>
      <c r="AW515" s="72"/>
      <c r="AX515" s="72"/>
      <c r="AY515" s="72"/>
      <c r="AZ515" s="72"/>
      <c r="BA515" s="72"/>
      <c r="BB515" s="72"/>
      <c r="BC515" s="72"/>
      <c r="BD515" s="72"/>
      <c r="BE515" s="72"/>
      <c r="BF515" s="72"/>
      <c r="BG515" s="72"/>
      <c r="BH515" s="72"/>
      <c r="BI515" s="72"/>
      <c r="BJ515" s="72"/>
      <c r="BK515" s="72"/>
    </row>
    <row r="516" spans="2:63" customFormat="1" x14ac:dyDescent="0.25">
      <c r="B516" s="72"/>
      <c r="C516" s="72"/>
      <c r="D516" s="38" t="s">
        <v>661</v>
      </c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72"/>
      <c r="AM516" s="72"/>
      <c r="AN516" s="72"/>
      <c r="AO516" s="72"/>
      <c r="AP516" s="72"/>
      <c r="AQ516" s="72"/>
      <c r="AR516" s="72"/>
      <c r="AS516" s="72"/>
      <c r="AT516" s="72"/>
      <c r="AU516" s="72"/>
      <c r="AV516" s="72"/>
      <c r="AW516" s="72"/>
      <c r="AX516" s="72"/>
      <c r="AY516" s="72"/>
      <c r="AZ516" s="72"/>
      <c r="BA516" s="72"/>
      <c r="BB516" s="72"/>
      <c r="BC516" s="72"/>
      <c r="BD516" s="72"/>
      <c r="BE516" s="72"/>
      <c r="BF516" s="72"/>
      <c r="BG516" s="72"/>
      <c r="BH516" s="72"/>
      <c r="BI516" s="72"/>
      <c r="BJ516" s="72"/>
      <c r="BK516" s="72"/>
    </row>
    <row r="517" spans="2:63" customFormat="1" x14ac:dyDescent="0.25">
      <c r="B517" s="72"/>
      <c r="C517" s="72"/>
      <c r="D517" s="51" t="s">
        <v>328</v>
      </c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65"/>
      <c r="AD517" s="47"/>
      <c r="AE517" s="47"/>
      <c r="AF517" s="47"/>
      <c r="AG517" s="47"/>
      <c r="AH517" s="47"/>
      <c r="AI517" s="47"/>
      <c r="AJ517" s="47"/>
      <c r="AK517" s="47"/>
      <c r="AL517" s="72"/>
      <c r="AM517" s="72"/>
      <c r="AN517" s="72"/>
      <c r="AO517" s="72"/>
      <c r="AP517" s="72"/>
      <c r="AQ517" s="72"/>
      <c r="AR517" s="72"/>
      <c r="AS517" s="72"/>
      <c r="AT517" s="72"/>
      <c r="AU517" s="72"/>
      <c r="AV517" s="72"/>
      <c r="AW517" s="72"/>
      <c r="AX517" s="72"/>
      <c r="AY517" s="72"/>
      <c r="AZ517" s="72"/>
      <c r="BA517" s="72"/>
      <c r="BB517" s="72"/>
      <c r="BC517" s="72"/>
      <c r="BD517" s="72"/>
      <c r="BE517" s="72"/>
      <c r="BF517" s="72"/>
      <c r="BG517" s="72"/>
      <c r="BH517" s="72"/>
      <c r="BI517" s="72"/>
      <c r="BJ517" s="72"/>
      <c r="BK517" s="72"/>
    </row>
    <row r="518" spans="2:63" customFormat="1" x14ac:dyDescent="0.25">
      <c r="B518" s="72"/>
      <c r="C518" s="72"/>
      <c r="D518" s="51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65"/>
      <c r="AD518" s="47"/>
      <c r="AE518" s="47"/>
      <c r="AF518" s="47"/>
      <c r="AG518" s="47"/>
      <c r="AH518" s="47"/>
      <c r="AI518" s="47"/>
      <c r="AJ518" s="47"/>
      <c r="AK518" s="47"/>
      <c r="AL518" s="72"/>
      <c r="AM518" s="72"/>
      <c r="AN518" s="72"/>
      <c r="AO518" s="72"/>
      <c r="AP518" s="72"/>
      <c r="AQ518" s="72"/>
      <c r="AR518" s="72"/>
      <c r="AS518" s="72"/>
      <c r="AT518" s="72"/>
      <c r="AU518" s="72"/>
      <c r="AV518" s="72"/>
      <c r="AW518" s="72"/>
      <c r="AX518" s="72"/>
      <c r="AY518" s="72"/>
      <c r="AZ518" s="72"/>
      <c r="BA518" s="72"/>
      <c r="BB518" s="72"/>
      <c r="BC518" s="72"/>
      <c r="BD518" s="72"/>
      <c r="BE518" s="72"/>
      <c r="BF518" s="72"/>
      <c r="BG518" s="72"/>
      <c r="BH518" s="72"/>
      <c r="BI518" s="72"/>
      <c r="BJ518" s="72"/>
      <c r="BK518" s="72"/>
    </row>
    <row r="519" spans="2:63" customFormat="1" x14ac:dyDescent="0.25">
      <c r="B519" s="72"/>
      <c r="C519" s="72"/>
      <c r="D519" s="51" t="s">
        <v>357</v>
      </c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65"/>
      <c r="AD519" s="47"/>
      <c r="AE519" s="47"/>
      <c r="AF519" s="47"/>
      <c r="AG519" s="47"/>
      <c r="AH519" s="47"/>
      <c r="AI519" s="47"/>
      <c r="AJ519" s="47"/>
      <c r="AK519" s="47"/>
      <c r="AL519" s="72"/>
      <c r="AM519" s="72"/>
      <c r="AN519" s="72"/>
      <c r="AO519" s="72"/>
      <c r="AP519" s="72"/>
      <c r="AQ519" s="72"/>
      <c r="AR519" s="72"/>
      <c r="AS519" s="72"/>
      <c r="AT519" s="72"/>
      <c r="AU519" s="72"/>
      <c r="AV519" s="72"/>
      <c r="AW519" s="72"/>
      <c r="AX519" s="72"/>
      <c r="AY519" s="72"/>
      <c r="AZ519" s="72"/>
      <c r="BA519" s="72"/>
      <c r="BB519" s="72"/>
      <c r="BC519" s="72"/>
      <c r="BD519" s="72"/>
      <c r="BE519" s="72"/>
      <c r="BF519" s="72"/>
      <c r="BG519" s="72"/>
      <c r="BH519" s="72"/>
      <c r="BI519" s="72"/>
      <c r="BJ519" s="72"/>
      <c r="BK519" s="72"/>
    </row>
    <row r="520" spans="2:63" customFormat="1" x14ac:dyDescent="0.25">
      <c r="B520" s="72"/>
      <c r="C520" s="72"/>
      <c r="D520" s="51" t="s">
        <v>337</v>
      </c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65"/>
      <c r="AD520" s="47"/>
      <c r="AE520" s="47"/>
      <c r="AF520" s="47"/>
      <c r="AG520" s="47"/>
      <c r="AH520" s="47"/>
      <c r="AI520" s="47"/>
      <c r="AJ520" s="47"/>
      <c r="AK520" s="47"/>
      <c r="AL520" s="72"/>
      <c r="AM520" s="72"/>
      <c r="AN520" s="72"/>
      <c r="AO520" s="72"/>
      <c r="AP520" s="72"/>
      <c r="AQ520" s="72"/>
      <c r="AR520" s="72"/>
      <c r="AS520" s="72"/>
      <c r="AT520" s="72"/>
      <c r="AU520" s="72"/>
      <c r="AV520" s="72"/>
      <c r="AW520" s="72"/>
      <c r="AX520" s="72"/>
      <c r="AY520" s="72"/>
      <c r="AZ520" s="72"/>
      <c r="BA520" s="72"/>
      <c r="BB520" s="72"/>
      <c r="BC520" s="72"/>
      <c r="BD520" s="72"/>
      <c r="BE520" s="72"/>
      <c r="BF520" s="72"/>
      <c r="BG520" s="72"/>
      <c r="BH520" s="72"/>
      <c r="BI520" s="72"/>
      <c r="BJ520" s="72"/>
      <c r="BK520" s="72"/>
    </row>
    <row r="521" spans="2:63" x14ac:dyDescent="0.25">
      <c r="D521" s="52" t="s">
        <v>374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</row>
    <row r="522" spans="2:63" x14ac:dyDescent="0.25">
      <c r="D522" s="51" t="s">
        <v>330</v>
      </c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</row>
    <row r="523" spans="2:63" x14ac:dyDescent="0.25">
      <c r="D523" s="75" t="s">
        <v>358</v>
      </c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  <c r="AA523" s="76"/>
      <c r="AB523" s="76"/>
      <c r="AC523" s="76"/>
      <c r="AD523" s="76"/>
      <c r="AE523" s="76"/>
      <c r="AF523" s="76"/>
      <c r="AG523" s="76"/>
      <c r="AH523" s="76"/>
      <c r="AI523" s="76"/>
      <c r="AJ523" s="76"/>
      <c r="AK523" s="76"/>
    </row>
    <row r="524" spans="2:63" x14ac:dyDescent="0.25">
      <c r="D524" s="75" t="s">
        <v>441</v>
      </c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  <c r="AA524" s="76"/>
      <c r="AB524" s="76"/>
      <c r="AC524" s="76"/>
      <c r="AD524" s="76"/>
      <c r="AE524" s="76"/>
      <c r="AF524" s="76"/>
      <c r="AG524" s="76"/>
      <c r="AH524" s="76"/>
      <c r="AI524" s="76"/>
      <c r="AJ524" s="76"/>
      <c r="AK524" s="76"/>
    </row>
    <row r="525" spans="2:63" x14ac:dyDescent="0.25">
      <c r="D525" s="75" t="s">
        <v>534</v>
      </c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  <c r="AA525" s="76"/>
      <c r="AB525" s="76"/>
      <c r="AC525" s="76"/>
      <c r="AD525" s="76"/>
      <c r="AE525" s="76"/>
      <c r="AF525" s="76"/>
      <c r="AG525" s="76"/>
      <c r="AH525" s="76"/>
      <c r="AI525" s="76"/>
      <c r="AJ525" s="76"/>
      <c r="AK525" s="76"/>
    </row>
    <row r="526" spans="2:63" x14ac:dyDescent="0.25">
      <c r="D526" s="77" t="s">
        <v>713</v>
      </c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  <c r="AG526" s="78"/>
      <c r="AH526" s="78"/>
      <c r="AI526" s="78"/>
      <c r="AJ526" s="78"/>
      <c r="AK526" s="78"/>
    </row>
    <row r="527" spans="2:63" x14ac:dyDescent="0.25">
      <c r="D527" s="77" t="s">
        <v>359</v>
      </c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  <c r="AG527" s="78"/>
      <c r="AH527" s="78"/>
      <c r="AI527" s="78"/>
      <c r="AJ527" s="78"/>
      <c r="AK527" s="78"/>
    </row>
    <row r="528" spans="2:63" x14ac:dyDescent="0.25">
      <c r="D528" s="77" t="s">
        <v>714</v>
      </c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  <c r="AG528" s="78"/>
      <c r="AH528" s="78"/>
      <c r="AI528" s="78"/>
      <c r="AJ528" s="78"/>
      <c r="AK528" s="78"/>
    </row>
    <row r="529" spans="4:37" x14ac:dyDescent="0.25">
      <c r="D529" s="51" t="s">
        <v>574</v>
      </c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</row>
    <row r="530" spans="4:37" x14ac:dyDescent="0.25">
      <c r="D530" s="51" t="s">
        <v>545</v>
      </c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</row>
    <row r="531" spans="4:37" x14ac:dyDescent="0.25">
      <c r="D531" s="51" t="s">
        <v>546</v>
      </c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</row>
    <row r="532" spans="4:37" x14ac:dyDescent="0.25">
      <c r="D532" s="51" t="s">
        <v>576</v>
      </c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</row>
    <row r="533" spans="4:37" x14ac:dyDescent="0.25">
      <c r="D533" s="51" t="s">
        <v>372</v>
      </c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</row>
    <row r="534" spans="4:37" x14ac:dyDescent="0.25">
      <c r="D534" s="51" t="s">
        <v>480</v>
      </c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</row>
    <row r="535" spans="4:37" x14ac:dyDescent="0.25">
      <c r="D535" s="51" t="s">
        <v>481</v>
      </c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</row>
    <row r="536" spans="4:37" x14ac:dyDescent="0.25">
      <c r="D536" s="51" t="s">
        <v>277</v>
      </c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</row>
    <row r="537" spans="4:37" x14ac:dyDescent="0.25">
      <c r="D537" s="51" t="s">
        <v>482</v>
      </c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</row>
    <row r="538" spans="4:37" x14ac:dyDescent="0.25">
      <c r="D538" s="51" t="s">
        <v>331</v>
      </c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</row>
    <row r="539" spans="4:37" x14ac:dyDescent="0.25">
      <c r="D539" s="51" t="s">
        <v>483</v>
      </c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</row>
    <row r="540" spans="4:37" x14ac:dyDescent="0.25">
      <c r="D540" s="51" t="s">
        <v>335</v>
      </c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</row>
    <row r="541" spans="4:37" x14ac:dyDescent="0.25">
      <c r="D541" s="51" t="s">
        <v>580</v>
      </c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</row>
    <row r="542" spans="4:37" x14ac:dyDescent="0.25">
      <c r="D542" s="51" t="s">
        <v>536</v>
      </c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</row>
    <row r="543" spans="4:37" x14ac:dyDescent="0.25">
      <c r="D543" s="38" t="s">
        <v>663</v>
      </c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</row>
    <row r="544" spans="4:37" x14ac:dyDescent="0.25">
      <c r="D544" s="51" t="s">
        <v>340</v>
      </c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</row>
    <row r="545" spans="4:37" x14ac:dyDescent="0.25">
      <c r="D545" s="51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</row>
    <row r="546" spans="4:37" x14ac:dyDescent="0.25">
      <c r="D546" s="51" t="s">
        <v>494</v>
      </c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</row>
    <row r="547" spans="4:37" x14ac:dyDescent="0.25">
      <c r="D547" s="51" t="s">
        <v>640</v>
      </c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</row>
    <row r="548" spans="4:37" x14ac:dyDescent="0.25">
      <c r="D548" s="51" t="s">
        <v>664</v>
      </c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</row>
    <row r="549" spans="4:37" x14ac:dyDescent="0.25">
      <c r="D549" s="51" t="s">
        <v>665</v>
      </c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</row>
    <row r="550" spans="4:37" x14ac:dyDescent="0.25">
      <c r="D550" s="51" t="s">
        <v>666</v>
      </c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</row>
    <row r="552" spans="4:37" x14ac:dyDescent="0.25">
      <c r="D552" s="72" t="s">
        <v>1555</v>
      </c>
    </row>
    <row r="577" spans="4:67" x14ac:dyDescent="0.25">
      <c r="D577" s="72" t="s">
        <v>1557</v>
      </c>
    </row>
    <row r="579" spans="4:67" x14ac:dyDescent="0.25">
      <c r="AM579" s="72" t="s">
        <v>307</v>
      </c>
    </row>
    <row r="580" spans="4:67" x14ac:dyDescent="0.25">
      <c r="AM580" s="46" t="s">
        <v>1268</v>
      </c>
    </row>
    <row r="582" spans="4:67" x14ac:dyDescent="0.25">
      <c r="AM582" s="72" t="s">
        <v>338</v>
      </c>
    </row>
    <row r="583" spans="4:67" x14ac:dyDescent="0.25">
      <c r="AM583" s="46" t="s">
        <v>1550</v>
      </c>
    </row>
    <row r="584" spans="4:67" x14ac:dyDescent="0.25">
      <c r="AM584" s="46" t="s">
        <v>741</v>
      </c>
    </row>
    <row r="585" spans="4:67" x14ac:dyDescent="0.25">
      <c r="AM585" s="46" t="s">
        <v>1269</v>
      </c>
    </row>
    <row r="588" spans="4:67" x14ac:dyDescent="0.25">
      <c r="AW588" s="52" t="s">
        <v>333</v>
      </c>
      <c r="AX588" s="48"/>
      <c r="AY588" s="48"/>
      <c r="AZ588" s="48"/>
      <c r="BA588" s="48"/>
      <c r="BB588" s="48"/>
      <c r="BC588" s="48"/>
      <c r="BD588" s="48"/>
      <c r="BE588" s="48"/>
      <c r="BF588" s="48"/>
      <c r="BG588" s="48"/>
      <c r="BH588" s="48"/>
      <c r="BI588" s="48"/>
      <c r="BJ588" s="48"/>
      <c r="BK588" s="48"/>
      <c r="BL588" s="48"/>
      <c r="BM588" s="48"/>
      <c r="BN588" s="48"/>
      <c r="BO588" s="48"/>
    </row>
    <row r="589" spans="4:67" x14ac:dyDescent="0.25">
      <c r="AW589" s="52" t="s">
        <v>312</v>
      </c>
      <c r="AX589" s="48"/>
      <c r="AY589" s="48"/>
      <c r="AZ589" s="48"/>
      <c r="BA589" s="48"/>
      <c r="BB589" s="48"/>
      <c r="BC589" s="48"/>
      <c r="BD589" s="48"/>
      <c r="BE589" s="48"/>
      <c r="BF589" s="48"/>
      <c r="BG589" s="48"/>
      <c r="BH589" s="48"/>
      <c r="BI589" s="48"/>
      <c r="BJ589" s="48"/>
      <c r="BK589" s="48"/>
      <c r="BL589" s="48"/>
      <c r="BM589" s="48"/>
      <c r="BN589" s="48"/>
      <c r="BO589" s="48"/>
    </row>
    <row r="590" spans="4:67" x14ac:dyDescent="0.25">
      <c r="AW590" s="52"/>
      <c r="AX590" s="48"/>
      <c r="AY590" s="48"/>
      <c r="AZ590" s="48"/>
      <c r="BA590" s="48"/>
      <c r="BB590" s="48"/>
      <c r="BC590" s="48"/>
      <c r="BD590" s="48"/>
      <c r="BE590" s="48"/>
      <c r="BF590" s="48"/>
      <c r="BG590" s="48"/>
      <c r="BH590" s="48"/>
      <c r="BI590" s="48"/>
      <c r="BJ590" s="48"/>
      <c r="BK590" s="48"/>
      <c r="BL590" s="48"/>
      <c r="BM590" s="48"/>
      <c r="BN590" s="48"/>
      <c r="BO590" s="48"/>
    </row>
    <row r="591" spans="4:67" x14ac:dyDescent="0.25">
      <c r="AW591" s="52" t="s">
        <v>643</v>
      </c>
      <c r="AX591" s="48"/>
      <c r="AY591" s="48"/>
      <c r="AZ591" s="48"/>
      <c r="BA591" s="48"/>
      <c r="BB591" s="48"/>
      <c r="BC591" s="48"/>
      <c r="BD591" s="48"/>
      <c r="BE591" s="48"/>
      <c r="BF591" s="48"/>
      <c r="BG591" s="48"/>
      <c r="BH591" s="48"/>
      <c r="BI591" s="48"/>
      <c r="BJ591" s="48"/>
      <c r="BK591" s="48"/>
      <c r="BL591" s="48"/>
      <c r="BM591" s="48"/>
      <c r="BN591" s="48"/>
      <c r="BO591" s="48"/>
    </row>
    <row r="592" spans="4:67" x14ac:dyDescent="0.25">
      <c r="AW592" s="52" t="s">
        <v>742</v>
      </c>
      <c r="AX592" s="48"/>
      <c r="AY592" s="48"/>
      <c r="AZ592" s="48"/>
      <c r="BA592" s="48"/>
      <c r="BB592" s="48"/>
      <c r="BC592" s="48"/>
      <c r="BD592" s="48"/>
      <c r="BE592" s="48"/>
      <c r="BF592" s="48"/>
      <c r="BG592" s="48"/>
      <c r="BH592" s="48"/>
      <c r="BI592" s="48"/>
      <c r="BJ592" s="48"/>
      <c r="BK592" s="48"/>
      <c r="BL592" s="48"/>
      <c r="BM592" s="48"/>
      <c r="BN592" s="48"/>
      <c r="BO592" s="48"/>
    </row>
    <row r="593" spans="49:67" x14ac:dyDescent="0.25">
      <c r="AW593" s="52"/>
      <c r="AX593" s="48"/>
      <c r="AY593" s="48"/>
      <c r="AZ593" s="48"/>
      <c r="BA593" s="48"/>
      <c r="BB593" s="48"/>
      <c r="BC593" s="48"/>
      <c r="BD593" s="48"/>
      <c r="BE593" s="48"/>
      <c r="BF593" s="48"/>
      <c r="BG593" s="48"/>
      <c r="BH593" s="48"/>
      <c r="BI593" s="48"/>
      <c r="BJ593" s="48"/>
      <c r="BK593" s="48"/>
      <c r="BL593" s="48"/>
      <c r="BM593" s="48"/>
      <c r="BN593" s="48"/>
      <c r="BO593" s="48"/>
    </row>
    <row r="594" spans="49:67" x14ac:dyDescent="0.25">
      <c r="AW594" s="52" t="s">
        <v>581</v>
      </c>
      <c r="AX594" s="48"/>
      <c r="AY594" s="48"/>
      <c r="AZ594" s="48"/>
      <c r="BA594" s="48"/>
      <c r="BB594" s="48"/>
      <c r="BC594" s="48"/>
      <c r="BD594" s="48"/>
      <c r="BE594" s="48"/>
      <c r="BF594" s="48"/>
      <c r="BG594" s="48"/>
      <c r="BH594" s="48"/>
      <c r="BI594" s="48"/>
      <c r="BJ594" s="48"/>
      <c r="BK594" s="48"/>
      <c r="BL594" s="48"/>
      <c r="BM594" s="48"/>
      <c r="BN594" s="48"/>
      <c r="BO594" s="48"/>
    </row>
    <row r="595" spans="49:67" x14ac:dyDescent="0.25">
      <c r="AW595" s="52" t="s">
        <v>280</v>
      </c>
      <c r="AX595" s="48"/>
      <c r="AY595" s="48"/>
      <c r="AZ595" s="48"/>
      <c r="BA595" s="48"/>
      <c r="BB595" s="48"/>
      <c r="BC595" s="48"/>
      <c r="BD595" s="48"/>
      <c r="BE595" s="48"/>
      <c r="BF595" s="48"/>
      <c r="BG595" s="48"/>
      <c r="BH595" s="48"/>
      <c r="BI595" s="48"/>
      <c r="BJ595" s="48"/>
      <c r="BK595" s="48"/>
      <c r="BL595" s="48"/>
      <c r="BM595" s="48"/>
      <c r="BN595" s="48"/>
      <c r="BO595" s="48"/>
    </row>
    <row r="596" spans="49:67" x14ac:dyDescent="0.25">
      <c r="AW596" s="52" t="s">
        <v>1558</v>
      </c>
      <c r="AX596" s="48"/>
      <c r="AY596" s="48"/>
      <c r="AZ596" s="48"/>
      <c r="BA596" s="48"/>
      <c r="BB596" s="48"/>
      <c r="BC596" s="48"/>
      <c r="BD596" s="48"/>
      <c r="BE596" s="48"/>
      <c r="BF596" s="48"/>
      <c r="BG596" s="48"/>
      <c r="BH596" s="48"/>
      <c r="BI596" s="48"/>
      <c r="BJ596" s="48"/>
      <c r="BK596" s="48"/>
      <c r="BL596" s="48"/>
      <c r="BM596" s="48"/>
      <c r="BN596" s="48"/>
      <c r="BO596" s="48"/>
    </row>
    <row r="597" spans="49:67" x14ac:dyDescent="0.25">
      <c r="AW597" s="52" t="s">
        <v>1559</v>
      </c>
      <c r="AX597" s="48"/>
      <c r="AY597" s="48"/>
      <c r="AZ597" s="48"/>
      <c r="BA597" s="48"/>
      <c r="BB597" s="48"/>
      <c r="BC597" s="48"/>
      <c r="BD597" s="48"/>
      <c r="BE597" s="48"/>
      <c r="BF597" s="48"/>
      <c r="BG597" s="48"/>
      <c r="BH597" s="48"/>
      <c r="BI597" s="48"/>
      <c r="BJ597" s="48"/>
      <c r="BK597" s="48"/>
      <c r="BL597" s="48"/>
      <c r="BM597" s="48"/>
      <c r="BN597" s="48"/>
      <c r="BO597" s="48"/>
    </row>
    <row r="598" spans="49:67" x14ac:dyDescent="0.25">
      <c r="AW598" s="52" t="s">
        <v>1560</v>
      </c>
      <c r="AX598" s="48"/>
      <c r="AY598" s="48"/>
      <c r="AZ598" s="48"/>
      <c r="BA598" s="48"/>
      <c r="BB598" s="48"/>
      <c r="BC598" s="48"/>
      <c r="BD598" s="48"/>
      <c r="BE598" s="48"/>
      <c r="BF598" s="48"/>
      <c r="BG598" s="48"/>
      <c r="BH598" s="48"/>
      <c r="BI598" s="48"/>
      <c r="BJ598" s="48"/>
      <c r="BK598" s="48"/>
      <c r="BL598" s="48"/>
      <c r="BM598" s="48"/>
      <c r="BN598" s="48"/>
      <c r="BO598" s="48"/>
    </row>
    <row r="599" spans="49:67" x14ac:dyDescent="0.25">
      <c r="AW599" s="52" t="s">
        <v>1561</v>
      </c>
      <c r="AX599" s="48"/>
      <c r="AY599" s="48"/>
      <c r="AZ599" s="48"/>
      <c r="BA599" s="48"/>
      <c r="BB599" s="48"/>
      <c r="BC599" s="48"/>
      <c r="BD599" s="48"/>
      <c r="BE599" s="48"/>
      <c r="BF599" s="48"/>
      <c r="BG599" s="48"/>
      <c r="BH599" s="48"/>
      <c r="BI599" s="48"/>
      <c r="BJ599" s="48"/>
      <c r="BK599" s="48"/>
      <c r="BL599" s="48"/>
      <c r="BM599" s="48"/>
      <c r="BN599" s="48"/>
      <c r="BO599" s="48"/>
    </row>
    <row r="600" spans="49:67" x14ac:dyDescent="0.25">
      <c r="AW600" s="52"/>
      <c r="AX600" s="48"/>
      <c r="AY600" s="48"/>
      <c r="AZ600" s="48"/>
      <c r="BA600" s="48"/>
      <c r="BB600" s="48"/>
      <c r="BC600" s="48"/>
      <c r="BD600" s="48"/>
      <c r="BE600" s="48"/>
      <c r="BF600" s="48"/>
      <c r="BG600" s="48"/>
      <c r="BH600" s="48"/>
      <c r="BI600" s="48"/>
      <c r="BJ600" s="48"/>
      <c r="BK600" s="48"/>
      <c r="BL600" s="48"/>
      <c r="BM600" s="48"/>
      <c r="BN600" s="48"/>
      <c r="BO600" s="48"/>
    </row>
    <row r="601" spans="49:67" x14ac:dyDescent="0.25">
      <c r="AW601" s="52" t="s">
        <v>261</v>
      </c>
      <c r="AX601" s="48"/>
      <c r="AY601" s="48"/>
      <c r="AZ601" s="48"/>
      <c r="BA601" s="48"/>
      <c r="BB601" s="48"/>
      <c r="BC601" s="48"/>
      <c r="BD601" s="48"/>
      <c r="BE601" s="48"/>
      <c r="BF601" s="48"/>
      <c r="BG601" s="48"/>
      <c r="BH601" s="48"/>
      <c r="BI601" s="48"/>
      <c r="BJ601" s="48"/>
      <c r="BK601" s="48"/>
      <c r="BL601" s="48"/>
      <c r="BM601" s="48"/>
      <c r="BN601" s="48"/>
      <c r="BO601" s="48"/>
    </row>
    <row r="602" spans="49:67" x14ac:dyDescent="0.25">
      <c r="AW602" s="52" t="s">
        <v>262</v>
      </c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  <c r="BI602" s="48"/>
      <c r="BJ602" s="48"/>
      <c r="BK602" s="48"/>
      <c r="BL602" s="48"/>
      <c r="BM602" s="48"/>
      <c r="BN602" s="48"/>
      <c r="BO602" s="48"/>
    </row>
    <row r="603" spans="49:67" x14ac:dyDescent="0.25">
      <c r="AW603" s="52" t="s">
        <v>334</v>
      </c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  <c r="BI603" s="48"/>
      <c r="BJ603" s="48"/>
      <c r="BK603" s="48"/>
      <c r="BL603" s="48"/>
      <c r="BM603" s="48"/>
      <c r="BN603" s="48"/>
      <c r="BO603" s="48"/>
    </row>
    <row r="640" spans="2:4" x14ac:dyDescent="0.25">
      <c r="B640" s="43">
        <v>0</v>
      </c>
      <c r="D640" s="46" t="s">
        <v>495</v>
      </c>
    </row>
    <row r="641" spans="4:4" x14ac:dyDescent="0.25">
      <c r="D641" s="54" t="s">
        <v>303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DD294-E517-4C67-8545-5E54DAF25135}">
  <sheetPr codeName="Sheet75"/>
  <dimension ref="A2:J24"/>
  <sheetViews>
    <sheetView topLeftCell="A10" workbookViewId="0">
      <selection activeCell="A16" sqref="A16"/>
    </sheetView>
  </sheetViews>
  <sheetFormatPr defaultColWidth="2.85546875" defaultRowHeight="15" x14ac:dyDescent="0.25"/>
  <cols>
    <col min="1" max="1" width="9" style="139" bestFit="1" customWidth="1"/>
    <col min="2" max="2" width="38.140625" style="139" bestFit="1" customWidth="1"/>
    <col min="3" max="3" width="14.5703125" style="139" bestFit="1" customWidth="1"/>
    <col min="4" max="4" width="17" style="139" bestFit="1" customWidth="1"/>
    <col min="5" max="5" width="17.5703125" style="139" bestFit="1" customWidth="1"/>
    <col min="6" max="6" width="10.42578125" style="139" bestFit="1" customWidth="1"/>
    <col min="7" max="7" width="10.5703125" style="139" bestFit="1" customWidth="1"/>
    <col min="8" max="8" width="8.28515625" style="139" bestFit="1" customWidth="1"/>
    <col min="9" max="9" width="7.5703125" style="139" bestFit="1" customWidth="1"/>
    <col min="10" max="10" width="10" style="139" bestFit="1" customWidth="1"/>
    <col min="11" max="16384" width="2.85546875" style="139"/>
  </cols>
  <sheetData>
    <row r="2" spans="1:10" ht="18.75" x14ac:dyDescent="0.25">
      <c r="A2" s="289" t="s">
        <v>423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1520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105" x14ac:dyDescent="0.25">
      <c r="A6" s="58" t="s">
        <v>1117</v>
      </c>
      <c r="B6" s="58" t="s">
        <v>1277</v>
      </c>
      <c r="C6" s="58" t="s">
        <v>463</v>
      </c>
      <c r="D6" s="58" t="s">
        <v>315</v>
      </c>
      <c r="E6" s="58" t="s">
        <v>274</v>
      </c>
      <c r="F6" s="80">
        <v>45051.410416667</v>
      </c>
      <c r="G6" s="80">
        <v>45484.368750000001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1130</v>
      </c>
      <c r="B7" s="61" t="s">
        <v>685</v>
      </c>
      <c r="C7" s="61" t="s">
        <v>439</v>
      </c>
      <c r="D7" s="61" t="s">
        <v>315</v>
      </c>
      <c r="E7" s="61" t="s">
        <v>274</v>
      </c>
      <c r="F7" s="79">
        <v>45051.434722222002</v>
      </c>
      <c r="G7" s="79">
        <v>45484.351388889001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1144</v>
      </c>
      <c r="B8" s="58" t="s">
        <v>1146</v>
      </c>
      <c r="C8" s="58" t="s">
        <v>439</v>
      </c>
      <c r="D8" s="58" t="s">
        <v>315</v>
      </c>
      <c r="E8" s="58" t="s">
        <v>274</v>
      </c>
      <c r="F8" s="80">
        <v>45051.466666667002</v>
      </c>
      <c r="G8" s="80">
        <v>45484.341666667002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1223</v>
      </c>
      <c r="B9" s="61" t="s">
        <v>1224</v>
      </c>
      <c r="C9" s="61" t="s">
        <v>769</v>
      </c>
      <c r="D9" s="61" t="s">
        <v>315</v>
      </c>
      <c r="E9" s="61" t="s">
        <v>274</v>
      </c>
      <c r="F9" s="79">
        <v>45051.633333332997</v>
      </c>
      <c r="G9" s="79">
        <v>45484.341666667002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1281</v>
      </c>
      <c r="B10" s="58" t="s">
        <v>1283</v>
      </c>
      <c r="C10" s="58" t="s">
        <v>270</v>
      </c>
      <c r="D10" s="58" t="s">
        <v>315</v>
      </c>
      <c r="E10" s="58" t="s">
        <v>274</v>
      </c>
      <c r="F10" s="80">
        <v>45054.419444444</v>
      </c>
      <c r="G10" s="80">
        <v>45484.377777777998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1301</v>
      </c>
      <c r="B11" s="61" t="s">
        <v>1303</v>
      </c>
      <c r="C11" s="61" t="s">
        <v>660</v>
      </c>
      <c r="D11" s="61" t="s">
        <v>315</v>
      </c>
      <c r="E11" s="61" t="s">
        <v>274</v>
      </c>
      <c r="F11" s="79">
        <v>45054.455555556</v>
      </c>
      <c r="G11" s="79">
        <v>45484.413888889001</v>
      </c>
      <c r="H11" s="61" t="s">
        <v>23</v>
      </c>
      <c r="I11" s="61" t="s">
        <v>18</v>
      </c>
      <c r="J11" s="61" t="s">
        <v>260</v>
      </c>
    </row>
    <row r="12" spans="1:10" ht="75" x14ac:dyDescent="0.25">
      <c r="A12" s="58" t="s">
        <v>1350</v>
      </c>
      <c r="B12" s="58" t="s">
        <v>1351</v>
      </c>
      <c r="C12" s="58" t="s">
        <v>463</v>
      </c>
      <c r="D12" s="58" t="s">
        <v>315</v>
      </c>
      <c r="E12" s="58" t="s">
        <v>274</v>
      </c>
      <c r="F12" s="80">
        <v>45055.543749999997</v>
      </c>
      <c r="G12" s="80">
        <v>45485.543749999997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1375</v>
      </c>
      <c r="B13" s="61" t="s">
        <v>1376</v>
      </c>
      <c r="C13" s="61" t="s">
        <v>439</v>
      </c>
      <c r="D13" s="61" t="s">
        <v>315</v>
      </c>
      <c r="E13" s="61" t="s">
        <v>274</v>
      </c>
      <c r="F13" s="79">
        <v>45055.647222222004</v>
      </c>
      <c r="G13" s="79">
        <v>45485.605555556001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1382</v>
      </c>
      <c r="B14" s="58" t="s">
        <v>1379</v>
      </c>
      <c r="C14" s="58" t="s">
        <v>463</v>
      </c>
      <c r="D14" s="58" t="s">
        <v>315</v>
      </c>
      <c r="E14" s="58" t="s">
        <v>274</v>
      </c>
      <c r="F14" s="80">
        <v>45055.665972221999</v>
      </c>
      <c r="G14" s="80">
        <v>45485.624305555997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1433</v>
      </c>
      <c r="B15" s="61" t="s">
        <v>1432</v>
      </c>
      <c r="C15" s="61" t="s">
        <v>439</v>
      </c>
      <c r="D15" s="61" t="s">
        <v>315</v>
      </c>
      <c r="E15" s="61" t="s">
        <v>274</v>
      </c>
      <c r="F15" s="79">
        <v>45056.436805555997</v>
      </c>
      <c r="G15" s="79">
        <v>45488.395138888998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1454</v>
      </c>
      <c r="B16" s="58" t="s">
        <v>1455</v>
      </c>
      <c r="C16" s="58" t="s">
        <v>457</v>
      </c>
      <c r="D16" s="58" t="s">
        <v>315</v>
      </c>
      <c r="E16" s="58" t="s">
        <v>274</v>
      </c>
      <c r="F16" s="80">
        <v>45056.568055556003</v>
      </c>
      <c r="G16" s="80">
        <v>45488.568055556003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3" t="s">
        <v>1458</v>
      </c>
      <c r="B17" s="63" t="s">
        <v>1457</v>
      </c>
      <c r="C17" s="63" t="s">
        <v>457</v>
      </c>
      <c r="D17" s="63" t="s">
        <v>315</v>
      </c>
      <c r="E17" s="63" t="s">
        <v>274</v>
      </c>
      <c r="F17" s="86">
        <v>45056.579861111</v>
      </c>
      <c r="G17" s="86">
        <v>45488.579861111</v>
      </c>
      <c r="H17" s="63" t="s">
        <v>23</v>
      </c>
      <c r="I17" s="63" t="s">
        <v>18</v>
      </c>
      <c r="J17" s="63" t="s">
        <v>255</v>
      </c>
    </row>
    <row r="18" spans="1:10" ht="75" x14ac:dyDescent="0.25">
      <c r="A18" s="55"/>
      <c r="B18" s="55"/>
      <c r="C18" s="63" t="s">
        <v>1032</v>
      </c>
      <c r="D18" s="63" t="s">
        <v>1034</v>
      </c>
      <c r="E18" s="55"/>
      <c r="F18" s="82"/>
      <c r="G18" s="82"/>
      <c r="H18" s="55"/>
      <c r="I18" s="55"/>
      <c r="J18" s="55"/>
    </row>
    <row r="20" spans="1:10" ht="45" x14ac:dyDescent="0.25">
      <c r="A20" s="68" t="s">
        <v>1527</v>
      </c>
      <c r="B20" s="68" t="s">
        <v>1524</v>
      </c>
      <c r="C20" s="68"/>
      <c r="D20" s="68"/>
      <c r="E20" s="68"/>
      <c r="F20" s="83"/>
      <c r="G20" s="83"/>
      <c r="H20" s="68"/>
      <c r="I20" s="68"/>
      <c r="J20" s="68" t="s">
        <v>324</v>
      </c>
    </row>
    <row r="21" spans="1:10" ht="30" x14ac:dyDescent="0.25">
      <c r="A21" s="55" t="s">
        <v>1536</v>
      </c>
      <c r="B21" s="55" t="s">
        <v>1538</v>
      </c>
      <c r="C21" s="55"/>
      <c r="D21" s="55"/>
      <c r="E21" s="55"/>
      <c r="F21" s="82"/>
      <c r="G21" s="82"/>
      <c r="H21" s="55"/>
      <c r="I21" s="55"/>
      <c r="J21" s="55" t="s">
        <v>324</v>
      </c>
    </row>
    <row r="22" spans="1:10" ht="30" x14ac:dyDescent="0.25">
      <c r="A22" s="57" t="s">
        <v>1553</v>
      </c>
      <c r="B22" s="55" t="s">
        <v>1548</v>
      </c>
      <c r="C22" s="55"/>
      <c r="D22" s="55"/>
      <c r="E22" s="55"/>
      <c r="F22" s="82"/>
      <c r="G22" s="82"/>
      <c r="H22" s="55"/>
      <c r="I22" s="55"/>
      <c r="J22" s="55" t="s">
        <v>324</v>
      </c>
    </row>
    <row r="23" spans="1:10" x14ac:dyDescent="0.25">
      <c r="A23" s="55"/>
      <c r="B23" s="55"/>
      <c r="C23" s="55"/>
      <c r="D23" s="55"/>
      <c r="E23" s="55"/>
      <c r="F23" s="82"/>
      <c r="G23" s="82"/>
      <c r="H23" s="55"/>
      <c r="I23" s="55"/>
      <c r="J23" s="55" t="s">
        <v>324</v>
      </c>
    </row>
    <row r="24" spans="1:10" x14ac:dyDescent="0.25">
      <c r="A24" s="55"/>
      <c r="B24" s="55"/>
      <c r="C24" s="55"/>
      <c r="D24" s="55"/>
      <c r="E24" s="55"/>
      <c r="F24" s="82"/>
      <c r="G24" s="82"/>
      <c r="H24" s="55"/>
      <c r="I24" s="55"/>
      <c r="J24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A86CA-A707-4FB8-9E0D-6F70D71623CA}">
  <sheetPr codeName="Sheet76"/>
  <dimension ref="B2:BK662"/>
  <sheetViews>
    <sheetView topLeftCell="A330" workbookViewId="0">
      <selection activeCell="D330" sqref="D330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1399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1400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1401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1402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1574</v>
      </c>
    </row>
    <row r="56" spans="2:4" x14ac:dyDescent="0.25">
      <c r="D56" s="54" t="s">
        <v>301</v>
      </c>
    </row>
    <row r="58" spans="2:4" x14ac:dyDescent="0.25">
      <c r="D58" s="72" t="s">
        <v>36</v>
      </c>
    </row>
    <row r="61" spans="2:4" x14ac:dyDescent="0.25">
      <c r="D61" s="72" t="s">
        <v>1571</v>
      </c>
    </row>
    <row r="111" spans="4:4" x14ac:dyDescent="0.25">
      <c r="D111" s="72" t="s">
        <v>1575</v>
      </c>
    </row>
    <row r="141" spans="2:4" x14ac:dyDescent="0.25">
      <c r="B141" s="45">
        <v>0</v>
      </c>
      <c r="D141" s="46" t="s">
        <v>1578</v>
      </c>
    </row>
    <row r="142" spans="2:4" x14ac:dyDescent="0.25">
      <c r="D142" s="54" t="s">
        <v>304</v>
      </c>
    </row>
    <row r="144" spans="2:4" x14ac:dyDescent="0.25">
      <c r="D144" s="72" t="s">
        <v>1576</v>
      </c>
    </row>
    <row r="192" spans="4:4" x14ac:dyDescent="0.25">
      <c r="D192" s="72" t="s">
        <v>1630</v>
      </c>
    </row>
    <row r="195" spans="40:40" x14ac:dyDescent="0.25">
      <c r="AN195" s="72" t="s">
        <v>1631</v>
      </c>
    </row>
    <row r="196" spans="40:40" x14ac:dyDescent="0.25">
      <c r="AN196" s="72" t="s">
        <v>1632</v>
      </c>
    </row>
    <row r="197" spans="40:40" x14ac:dyDescent="0.25">
      <c r="AN197" s="72" t="s">
        <v>1633</v>
      </c>
    </row>
    <row r="198" spans="40:40" x14ac:dyDescent="0.25">
      <c r="AN198" s="72" t="s">
        <v>1634</v>
      </c>
    </row>
    <row r="211" spans="4:4" x14ac:dyDescent="0.25">
      <c r="D211" s="72" t="s">
        <v>1635</v>
      </c>
    </row>
    <row r="262" spans="2:41" x14ac:dyDescent="0.25">
      <c r="B262" s="45">
        <v>0</v>
      </c>
      <c r="D262" s="46" t="s">
        <v>1581</v>
      </c>
    </row>
    <row r="263" spans="2:41" x14ac:dyDescent="0.25">
      <c r="D263" s="54" t="s">
        <v>304</v>
      </c>
    </row>
    <row r="265" spans="2:41" x14ac:dyDescent="0.25">
      <c r="D265" s="72" t="s">
        <v>1579</v>
      </c>
    </row>
    <row r="267" spans="2:41" x14ac:dyDescent="0.25">
      <c r="AN267" s="72">
        <v>1</v>
      </c>
      <c r="AO267" s="72" t="s">
        <v>1584</v>
      </c>
    </row>
    <row r="268" spans="2:41" x14ac:dyDescent="0.25">
      <c r="AN268" s="72" t="s">
        <v>1585</v>
      </c>
    </row>
    <row r="269" spans="2:41" x14ac:dyDescent="0.25">
      <c r="AN269" s="72" t="s">
        <v>1586</v>
      </c>
    </row>
    <row r="270" spans="2:41" x14ac:dyDescent="0.25">
      <c r="AN270" s="72" t="s">
        <v>1587</v>
      </c>
    </row>
    <row r="271" spans="2:41" x14ac:dyDescent="0.25">
      <c r="AN271" s="72" t="s">
        <v>1588</v>
      </c>
    </row>
    <row r="272" spans="2:41" x14ac:dyDescent="0.25">
      <c r="AN272" s="72" t="s">
        <v>1589</v>
      </c>
    </row>
    <row r="273" spans="40:53" x14ac:dyDescent="0.25">
      <c r="AN273" s="72" t="s">
        <v>1590</v>
      </c>
      <c r="BA273" s="72" t="s">
        <v>728</v>
      </c>
    </row>
    <row r="274" spans="40:53" x14ac:dyDescent="0.25">
      <c r="AN274" s="72" t="s">
        <v>1591</v>
      </c>
      <c r="BA274" s="72" t="s">
        <v>1583</v>
      </c>
    </row>
    <row r="276" spans="40:53" x14ac:dyDescent="0.25">
      <c r="AN276" s="72">
        <v>2</v>
      </c>
      <c r="AO276" s="72" t="s">
        <v>1592</v>
      </c>
    </row>
    <row r="277" spans="40:53" x14ac:dyDescent="0.25">
      <c r="AN277" s="72" t="s">
        <v>1593</v>
      </c>
    </row>
    <row r="278" spans="40:53" x14ac:dyDescent="0.25">
      <c r="AN278" s="72" t="s">
        <v>1586</v>
      </c>
    </row>
    <row r="279" spans="40:53" x14ac:dyDescent="0.25">
      <c r="AN279" s="72" t="s">
        <v>1594</v>
      </c>
    </row>
    <row r="280" spans="40:53" x14ac:dyDescent="0.25">
      <c r="AN280" s="72" t="s">
        <v>1595</v>
      </c>
    </row>
    <row r="281" spans="40:53" x14ac:dyDescent="0.25">
      <c r="AN281" s="72" t="s">
        <v>1596</v>
      </c>
    </row>
    <row r="282" spans="40:53" x14ac:dyDescent="0.25">
      <c r="AN282" s="72" t="s">
        <v>1597</v>
      </c>
      <c r="BA282" s="72" t="s">
        <v>729</v>
      </c>
    </row>
    <row r="283" spans="40:53" x14ac:dyDescent="0.25">
      <c r="AN283" s="72" t="s">
        <v>1598</v>
      </c>
      <c r="BA283" s="72" t="s">
        <v>1606</v>
      </c>
    </row>
    <row r="285" spans="40:53" x14ac:dyDescent="0.25">
      <c r="AN285" s="141" t="s">
        <v>1599</v>
      </c>
    </row>
    <row r="286" spans="40:53" x14ac:dyDescent="0.25">
      <c r="AN286" s="142" t="s">
        <v>1600</v>
      </c>
    </row>
    <row r="287" spans="40:53" x14ac:dyDescent="0.25">
      <c r="AN287" s="142" t="s">
        <v>1586</v>
      </c>
    </row>
    <row r="288" spans="40:53" x14ac:dyDescent="0.25">
      <c r="AN288" s="142" t="s">
        <v>1601</v>
      </c>
    </row>
    <row r="289" spans="40:53" x14ac:dyDescent="0.25">
      <c r="AN289" s="142" t="s">
        <v>1602</v>
      </c>
    </row>
    <row r="290" spans="40:53" x14ac:dyDescent="0.25">
      <c r="AN290" s="142" t="s">
        <v>1603</v>
      </c>
    </row>
    <row r="291" spans="40:53" x14ac:dyDescent="0.25">
      <c r="AN291" s="142" t="s">
        <v>1604</v>
      </c>
      <c r="BA291" s="72" t="s">
        <v>616</v>
      </c>
    </row>
    <row r="292" spans="40:53" x14ac:dyDescent="0.25">
      <c r="AN292" s="142" t="s">
        <v>1605</v>
      </c>
      <c r="BA292" s="72" t="s">
        <v>1607</v>
      </c>
    </row>
    <row r="309" spans="4:49" x14ac:dyDescent="0.25">
      <c r="AN309" t="s">
        <v>728</v>
      </c>
      <c r="AW309" t="s">
        <v>1583</v>
      </c>
    </row>
    <row r="310" spans="4:49" x14ac:dyDescent="0.25">
      <c r="AN310" t="s">
        <v>729</v>
      </c>
    </row>
    <row r="313" spans="4:49" x14ac:dyDescent="0.25">
      <c r="D313" s="72" t="s">
        <v>1582</v>
      </c>
    </row>
    <row r="330" spans="2:63" x14ac:dyDescent="0.25">
      <c r="D330" s="51" t="s">
        <v>343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O330" s="72" t="s">
        <v>323</v>
      </c>
    </row>
    <row r="331" spans="2:63" x14ac:dyDescent="0.25">
      <c r="D331" s="51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O331" s="72" t="s">
        <v>721</v>
      </c>
    </row>
    <row r="332" spans="2:63" x14ac:dyDescent="0.25">
      <c r="D332" s="51" t="s">
        <v>37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O332" s="72" t="s">
        <v>257</v>
      </c>
    </row>
    <row r="333" spans="2:63" x14ac:dyDescent="0.25">
      <c r="D333" s="51" t="s">
        <v>337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O333" s="72" t="s">
        <v>258</v>
      </c>
    </row>
    <row r="334" spans="2:63" customFormat="1" x14ac:dyDescent="0.25">
      <c r="B334" s="72"/>
      <c r="C334" s="72"/>
      <c r="D334" s="52" t="s">
        <v>375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72"/>
      <c r="AM334" s="72"/>
      <c r="AN334" s="72"/>
      <c r="AO334" s="72" t="s">
        <v>739</v>
      </c>
      <c r="AP334" s="72"/>
      <c r="AQ334" s="72"/>
      <c r="AR334" s="72"/>
      <c r="AS334" s="72"/>
      <c r="AT334" s="72"/>
      <c r="AU334" s="72"/>
      <c r="AV334" s="72"/>
      <c r="AW334" s="72"/>
      <c r="AX334" s="72"/>
      <c r="AY334" s="72"/>
      <c r="AZ334" s="72"/>
      <c r="BA334" s="72"/>
      <c r="BB334" s="72"/>
      <c r="BC334" s="72"/>
      <c r="BD334" s="72"/>
      <c r="BE334" s="72"/>
      <c r="BF334" s="72"/>
      <c r="BG334" s="72"/>
      <c r="BH334" s="72"/>
      <c r="BI334" s="72"/>
      <c r="BJ334" s="72"/>
      <c r="BK334" s="72"/>
    </row>
    <row r="335" spans="2:63" customFormat="1" x14ac:dyDescent="0.25">
      <c r="B335" s="72"/>
      <c r="C335" s="72"/>
      <c r="D335" s="51" t="s">
        <v>427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72"/>
      <c r="AM335" s="72"/>
      <c r="AN335" s="72"/>
      <c r="AO335" s="72" t="s">
        <v>740</v>
      </c>
      <c r="AP335" s="72"/>
      <c r="AQ335" s="72"/>
      <c r="AR335" s="72"/>
      <c r="AS335" s="72"/>
      <c r="AT335" s="72"/>
      <c r="AU335" s="72"/>
      <c r="AV335" s="72"/>
      <c r="AW335" s="72"/>
      <c r="AX335" s="72"/>
      <c r="AY335" s="72"/>
      <c r="AZ335" s="72"/>
      <c r="BA335" s="72"/>
      <c r="BB335" s="72"/>
      <c r="BC335" s="72"/>
      <c r="BD335" s="72"/>
      <c r="BE335" s="72"/>
      <c r="BF335" s="72"/>
      <c r="BG335" s="72"/>
      <c r="BH335" s="72"/>
      <c r="BI335" s="72"/>
      <c r="BJ335" s="72"/>
      <c r="BK335" s="72"/>
    </row>
    <row r="336" spans="2:63" customFormat="1" x14ac:dyDescent="0.25">
      <c r="B336" s="72"/>
      <c r="C336" s="72"/>
      <c r="D336" s="75" t="s">
        <v>352</v>
      </c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2"/>
      <c r="AM336" s="72"/>
      <c r="AN336" s="72"/>
      <c r="AO336" s="72" t="s">
        <v>1611</v>
      </c>
      <c r="AP336" s="72"/>
      <c r="AQ336" s="72"/>
      <c r="AR336" s="72"/>
      <c r="AS336" s="72"/>
      <c r="AT336" s="72"/>
      <c r="AU336" s="72"/>
      <c r="AV336" s="72"/>
      <c r="AW336" s="72"/>
      <c r="AX336" s="72"/>
      <c r="AY336" s="72"/>
      <c r="AZ336" s="72"/>
      <c r="BA336" s="72"/>
      <c r="BB336" s="72"/>
      <c r="BC336" s="72"/>
      <c r="BD336" s="72"/>
      <c r="BE336" s="72"/>
      <c r="BF336" s="72"/>
      <c r="BG336" s="72"/>
      <c r="BH336" s="72"/>
      <c r="BI336" s="72"/>
      <c r="BJ336" s="72"/>
      <c r="BK336" s="72"/>
    </row>
    <row r="337" spans="2:63" customFormat="1" x14ac:dyDescent="0.25">
      <c r="B337" s="72"/>
      <c r="C337" s="72"/>
      <c r="D337" s="75" t="s">
        <v>440</v>
      </c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2"/>
      <c r="AM337" s="72"/>
      <c r="AN337" s="72"/>
      <c r="AO337" s="72" t="s">
        <v>259</v>
      </c>
      <c r="AP337" s="72"/>
      <c r="AQ337" s="72"/>
      <c r="AR337" s="72"/>
      <c r="AS337" s="72"/>
      <c r="AT337" s="72"/>
      <c r="AU337" s="72"/>
      <c r="AV337" s="72"/>
      <c r="AW337" s="72"/>
      <c r="AX337" s="72"/>
      <c r="AY337" s="72"/>
      <c r="AZ337" s="72"/>
      <c r="BA337" s="72"/>
      <c r="BB337" s="72"/>
      <c r="BC337" s="72"/>
      <c r="BD337" s="72"/>
      <c r="BE337" s="72"/>
      <c r="BF337" s="72"/>
      <c r="BG337" s="72"/>
      <c r="BH337" s="72"/>
      <c r="BI337" s="72"/>
      <c r="BJ337" s="72"/>
      <c r="BK337" s="72"/>
    </row>
    <row r="338" spans="2:63" customFormat="1" x14ac:dyDescent="0.25">
      <c r="B338" s="72"/>
      <c r="C338" s="72"/>
      <c r="D338" s="75" t="s">
        <v>538</v>
      </c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2"/>
      <c r="AM338" s="72"/>
      <c r="AN338" s="72"/>
      <c r="AO338" s="72"/>
      <c r="AP338" s="72"/>
      <c r="AQ338" s="72"/>
      <c r="AR338" s="72"/>
      <c r="AS338" s="72"/>
      <c r="AT338" s="72"/>
      <c r="AU338" s="72"/>
      <c r="AV338" s="72"/>
      <c r="AW338" s="72"/>
      <c r="AX338" s="72"/>
      <c r="AY338" s="72"/>
      <c r="AZ338" s="72"/>
      <c r="BA338" s="72"/>
      <c r="BB338" s="72"/>
      <c r="BC338" s="72"/>
      <c r="BD338" s="72"/>
      <c r="BE338" s="72"/>
      <c r="BF338" s="72"/>
      <c r="BG338" s="72"/>
      <c r="BH338" s="72"/>
      <c r="BI338" s="72"/>
      <c r="BJ338" s="72"/>
      <c r="BK338" s="72"/>
    </row>
    <row r="339" spans="2:63" customFormat="1" x14ac:dyDescent="0.25">
      <c r="B339" s="72"/>
      <c r="C339" s="72"/>
      <c r="D339" s="77" t="s">
        <v>711</v>
      </c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  <c r="AC339" s="78"/>
      <c r="AD339" s="78"/>
      <c r="AE339" s="78"/>
      <c r="AF339" s="78"/>
      <c r="AG339" s="78"/>
      <c r="AH339" s="78"/>
      <c r="AI339" s="78"/>
      <c r="AJ339" s="78"/>
      <c r="AK339" s="78"/>
      <c r="AL339" s="72"/>
      <c r="AM339" s="72"/>
      <c r="AN339" s="72"/>
      <c r="AO339" s="72" t="s">
        <v>333</v>
      </c>
      <c r="AP339" s="72"/>
      <c r="AQ339" s="72"/>
      <c r="AR339" s="72"/>
      <c r="AS339" s="72"/>
      <c r="AT339" s="72"/>
      <c r="AU339" s="72"/>
      <c r="AV339" s="72"/>
      <c r="AW339" s="72"/>
      <c r="AX339" s="72"/>
      <c r="AY339" s="72"/>
      <c r="AZ339" s="72"/>
      <c r="BA339" s="72"/>
      <c r="BB339" s="72"/>
      <c r="BC339" s="72"/>
      <c r="BD339" s="72"/>
      <c r="BE339" s="72"/>
      <c r="BF339" s="72"/>
      <c r="BG339" s="72"/>
      <c r="BH339" s="72"/>
      <c r="BI339" s="72"/>
      <c r="BJ339" s="72"/>
      <c r="BK339" s="72"/>
    </row>
    <row r="340" spans="2:63" customFormat="1" x14ac:dyDescent="0.25">
      <c r="B340" s="72"/>
      <c r="C340" s="72"/>
      <c r="D340" s="77" t="s">
        <v>353</v>
      </c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  <c r="AD340" s="78"/>
      <c r="AE340" s="78"/>
      <c r="AF340" s="78"/>
      <c r="AG340" s="78"/>
      <c r="AH340" s="78"/>
      <c r="AI340" s="78"/>
      <c r="AJ340" s="78"/>
      <c r="AK340" s="78"/>
      <c r="AL340" s="72"/>
      <c r="AM340" s="72"/>
      <c r="AN340" s="72"/>
      <c r="AO340" s="72" t="s">
        <v>312</v>
      </c>
      <c r="AP340" s="72"/>
      <c r="AQ340" s="72"/>
      <c r="AR340" s="72"/>
      <c r="AS340" s="72"/>
      <c r="AT340" s="72"/>
      <c r="AU340" s="72"/>
      <c r="AV340" s="72"/>
      <c r="AW340" s="72"/>
      <c r="AX340" s="72"/>
      <c r="AY340" s="72"/>
      <c r="AZ340" s="72"/>
      <c r="BA340" s="72"/>
      <c r="BB340" s="72"/>
      <c r="BC340" s="72"/>
      <c r="BD340" s="72"/>
      <c r="BE340" s="72"/>
      <c r="BF340" s="72"/>
      <c r="BG340" s="72"/>
      <c r="BH340" s="72"/>
      <c r="BI340" s="72"/>
      <c r="BJ340" s="72"/>
      <c r="BK340" s="72"/>
    </row>
    <row r="341" spans="2:63" customFormat="1" x14ac:dyDescent="0.25">
      <c r="B341" s="72"/>
      <c r="C341" s="72"/>
      <c r="D341" s="77" t="s">
        <v>712</v>
      </c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2"/>
      <c r="AM341" s="72"/>
      <c r="AN341" s="72"/>
      <c r="AO341" s="72"/>
      <c r="AP341" s="72"/>
      <c r="AQ341" s="72"/>
      <c r="AR341" s="72"/>
      <c r="AS341" s="72"/>
      <c r="AT341" s="72"/>
      <c r="AU341" s="72"/>
      <c r="AV341" s="72"/>
      <c r="AW341" s="72"/>
      <c r="AX341" s="72"/>
      <c r="AY341" s="72"/>
      <c r="AZ341" s="72"/>
      <c r="BA341" s="72"/>
      <c r="BB341" s="72"/>
      <c r="BC341" s="72"/>
      <c r="BD341" s="72"/>
      <c r="BE341" s="72"/>
      <c r="BF341" s="72"/>
      <c r="BG341" s="72"/>
      <c r="BH341" s="72"/>
      <c r="BI341" s="72"/>
      <c r="BJ341" s="72"/>
      <c r="BK341" s="72"/>
    </row>
    <row r="342" spans="2:63" customFormat="1" x14ac:dyDescent="0.25">
      <c r="B342" s="72"/>
      <c r="C342" s="72"/>
      <c r="D342" s="38" t="s">
        <v>528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72"/>
      <c r="AM342" s="72"/>
      <c r="AN342" s="72"/>
      <c r="AO342" s="72" t="s">
        <v>278</v>
      </c>
      <c r="AP342" s="72"/>
      <c r="AQ342" s="72"/>
      <c r="AR342" s="72"/>
      <c r="AS342" s="72"/>
      <c r="AT342" s="72"/>
      <c r="AU342" s="72"/>
      <c r="AV342" s="72"/>
      <c r="AW342" s="72"/>
      <c r="AX342" s="72"/>
      <c r="AY342" s="72"/>
      <c r="AZ342" s="72"/>
      <c r="BA342" s="72"/>
      <c r="BB342" s="72"/>
      <c r="BC342" s="72"/>
      <c r="BD342" s="72"/>
      <c r="BE342" s="72"/>
      <c r="BF342" s="72"/>
      <c r="BG342" s="72"/>
      <c r="BH342" s="72"/>
      <c r="BI342" s="72"/>
      <c r="BJ342" s="72"/>
      <c r="BK342" s="72"/>
    </row>
    <row r="343" spans="2:63" customFormat="1" x14ac:dyDescent="0.25">
      <c r="B343" s="72"/>
      <c r="C343" s="72"/>
      <c r="D343" s="38" t="s">
        <v>662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72"/>
      <c r="AM343" s="72"/>
      <c r="AN343" s="72"/>
      <c r="AO343" s="72" t="s">
        <v>280</v>
      </c>
      <c r="AP343" s="72"/>
      <c r="AQ343" s="72"/>
      <c r="AR343" s="72"/>
      <c r="AS343" s="72"/>
      <c r="AT343" s="72"/>
      <c r="AU343" s="72"/>
      <c r="AV343" s="72"/>
      <c r="AW343" s="72"/>
      <c r="AX343" s="72"/>
      <c r="AY343" s="72"/>
      <c r="AZ343" s="72"/>
      <c r="BA343" s="72"/>
      <c r="BB343" s="72"/>
      <c r="BC343" s="72"/>
      <c r="BD343" s="72"/>
      <c r="BE343" s="72"/>
      <c r="BF343" s="72"/>
      <c r="BG343" s="72"/>
      <c r="BH343" s="72"/>
      <c r="BI343" s="72"/>
      <c r="BJ343" s="72"/>
      <c r="BK343" s="72"/>
    </row>
    <row r="344" spans="2:63" customFormat="1" x14ac:dyDescent="0.25">
      <c r="B344" s="72"/>
      <c r="C344" s="72"/>
      <c r="D344" s="51" t="s">
        <v>575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72"/>
      <c r="AM344" s="72"/>
      <c r="AN344" s="72"/>
      <c r="AO344" s="72" t="s">
        <v>1612</v>
      </c>
      <c r="AP344" s="72"/>
      <c r="AQ344" s="72"/>
      <c r="AR344" s="72"/>
      <c r="AS344" s="72"/>
      <c r="AT344" s="72"/>
      <c r="AU344" s="72"/>
      <c r="AV344" s="72"/>
      <c r="AW344" s="72"/>
      <c r="AX344" s="72"/>
      <c r="AY344" s="72"/>
      <c r="AZ344" s="72"/>
      <c r="BA344" s="72"/>
      <c r="BB344" s="72"/>
      <c r="BC344" s="72"/>
      <c r="BD344" s="72"/>
      <c r="BE344" s="72"/>
      <c r="BF344" s="72"/>
      <c r="BG344" s="72"/>
      <c r="BH344" s="72"/>
      <c r="BI344" s="72"/>
      <c r="BJ344" s="72"/>
      <c r="BK344" s="72"/>
    </row>
    <row r="345" spans="2:63" customFormat="1" x14ac:dyDescent="0.25">
      <c r="B345" s="72"/>
      <c r="C345" s="72"/>
      <c r="D345" s="51" t="s">
        <v>372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72"/>
      <c r="AM345" s="72"/>
      <c r="AN345" s="72"/>
      <c r="AO345" s="72" t="s">
        <v>1613</v>
      </c>
      <c r="AP345" s="72"/>
      <c r="AQ345" s="72"/>
      <c r="AR345" s="72"/>
      <c r="AS345" s="72"/>
      <c r="AT345" s="72"/>
      <c r="AU345" s="72"/>
      <c r="AV345" s="72"/>
      <c r="AW345" s="72"/>
      <c r="AX345" s="72"/>
      <c r="AY345" s="72"/>
      <c r="AZ345" s="72"/>
      <c r="BA345" s="72"/>
      <c r="BB345" s="72"/>
      <c r="BC345" s="72"/>
      <c r="BD345" s="72"/>
      <c r="BE345" s="72"/>
      <c r="BF345" s="72"/>
      <c r="BG345" s="72"/>
      <c r="BH345" s="72"/>
      <c r="BI345" s="72"/>
      <c r="BJ345" s="72"/>
      <c r="BK345" s="72"/>
    </row>
    <row r="346" spans="2:63" customFormat="1" x14ac:dyDescent="0.25">
      <c r="B346" s="72"/>
      <c r="C346" s="72"/>
      <c r="D346" s="51" t="s">
        <v>577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72"/>
      <c r="AM346" s="72"/>
      <c r="AN346" s="72"/>
      <c r="AO346" s="72" t="s">
        <v>1614</v>
      </c>
      <c r="AP346" s="72"/>
      <c r="AQ346" s="72"/>
      <c r="AR346" s="72"/>
      <c r="AS346" s="72"/>
      <c r="AT346" s="72"/>
      <c r="AU346" s="72"/>
      <c r="AV346" s="72"/>
      <c r="AW346" s="72"/>
      <c r="AX346" s="72"/>
      <c r="AY346" s="72"/>
      <c r="AZ346" s="72"/>
      <c r="BA346" s="72"/>
      <c r="BB346" s="72"/>
      <c r="BC346" s="72"/>
      <c r="BD346" s="72"/>
      <c r="BE346" s="72"/>
      <c r="BF346" s="72"/>
      <c r="BG346" s="72"/>
      <c r="BH346" s="72"/>
      <c r="BI346" s="72"/>
      <c r="BJ346" s="72"/>
      <c r="BK346" s="72"/>
    </row>
    <row r="347" spans="2:63" customFormat="1" x14ac:dyDescent="0.25">
      <c r="B347" s="72"/>
      <c r="C347" s="72"/>
      <c r="D347" s="51" t="s">
        <v>578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72"/>
      <c r="AM347" s="72"/>
      <c r="AN347" s="72"/>
      <c r="AO347" s="72"/>
      <c r="AP347" s="72"/>
      <c r="AQ347" s="72"/>
      <c r="AR347" s="72"/>
      <c r="AS347" s="72"/>
      <c r="AT347" s="72"/>
      <c r="AU347" s="72"/>
      <c r="AV347" s="72"/>
      <c r="AW347" s="72"/>
      <c r="AX347" s="72"/>
      <c r="AY347" s="72"/>
      <c r="AZ347" s="72"/>
      <c r="BA347" s="72"/>
      <c r="BB347" s="72"/>
      <c r="BC347" s="72"/>
      <c r="BD347" s="72"/>
      <c r="BE347" s="72"/>
      <c r="BF347" s="72"/>
      <c r="BG347" s="72"/>
      <c r="BH347" s="72"/>
      <c r="BI347" s="72"/>
      <c r="BJ347" s="72"/>
      <c r="BK347" s="72"/>
    </row>
    <row r="348" spans="2:63" customFormat="1" x14ac:dyDescent="0.25">
      <c r="B348" s="72"/>
      <c r="C348" s="72"/>
      <c r="D348" s="51" t="s">
        <v>345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72"/>
      <c r="AM348" s="72"/>
      <c r="AN348" s="72"/>
      <c r="AO348" s="72" t="s">
        <v>278</v>
      </c>
      <c r="AP348" s="72"/>
      <c r="AQ348" s="72"/>
      <c r="AR348" s="72"/>
      <c r="AS348" s="72"/>
      <c r="AT348" s="72"/>
      <c r="AU348" s="72"/>
      <c r="AV348" s="72"/>
      <c r="AW348" s="72"/>
      <c r="AX348" s="72"/>
      <c r="AY348" s="72"/>
      <c r="AZ348" s="72"/>
      <c r="BA348" s="72"/>
      <c r="BB348" s="72"/>
      <c r="BC348" s="72"/>
      <c r="BD348" s="72"/>
      <c r="BE348" s="72"/>
      <c r="BF348" s="72"/>
      <c r="BG348" s="72"/>
      <c r="BH348" s="72"/>
      <c r="BI348" s="72"/>
      <c r="BJ348" s="72"/>
      <c r="BK348" s="72"/>
    </row>
    <row r="349" spans="2:63" customFormat="1" x14ac:dyDescent="0.25">
      <c r="B349" s="72"/>
      <c r="C349" s="72"/>
      <c r="D349" s="51" t="s">
        <v>579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72"/>
      <c r="AM349" s="72"/>
      <c r="AN349" s="72"/>
      <c r="AO349" s="72" t="s">
        <v>280</v>
      </c>
      <c r="AP349" s="72"/>
      <c r="AQ349" s="72"/>
      <c r="AR349" s="72"/>
      <c r="AS349" s="72"/>
      <c r="AT349" s="72"/>
      <c r="AU349" s="72"/>
      <c r="AV349" s="72"/>
      <c r="AW349" s="72"/>
      <c r="AX349" s="72"/>
      <c r="AY349" s="72"/>
      <c r="AZ349" s="72"/>
      <c r="BA349" s="72"/>
      <c r="BB349" s="72"/>
      <c r="BC349" s="72"/>
      <c r="BD349" s="72"/>
      <c r="BE349" s="72"/>
      <c r="BF349" s="72"/>
      <c r="BG349" s="72"/>
      <c r="BH349" s="72"/>
      <c r="BI349" s="72"/>
      <c r="BJ349" s="72"/>
      <c r="BK349" s="72"/>
    </row>
    <row r="350" spans="2:63" customFormat="1" x14ac:dyDescent="0.25">
      <c r="B350" s="72"/>
      <c r="C350" s="72"/>
      <c r="D350" s="51" t="s">
        <v>428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72"/>
      <c r="AM350" s="72"/>
      <c r="AN350" s="72"/>
      <c r="AO350" s="72" t="s">
        <v>1615</v>
      </c>
      <c r="AP350" s="72"/>
      <c r="AQ350" s="72"/>
      <c r="AR350" s="72"/>
      <c r="AS350" s="72"/>
      <c r="AT350" s="72"/>
      <c r="AU350" s="72"/>
      <c r="AV350" s="72"/>
      <c r="AW350" s="72"/>
      <c r="AX350" s="72"/>
      <c r="AY350" s="72"/>
      <c r="AZ350" s="72"/>
      <c r="BA350" s="72"/>
      <c r="BB350" s="72"/>
      <c r="BC350" s="72"/>
      <c r="BD350" s="72"/>
      <c r="BE350" s="72"/>
      <c r="BF350" s="72"/>
      <c r="BG350" s="72"/>
      <c r="BH350" s="72"/>
      <c r="BI350" s="72"/>
      <c r="BJ350" s="72"/>
      <c r="BK350" s="72"/>
    </row>
    <row r="351" spans="2:63" customFormat="1" x14ac:dyDescent="0.25">
      <c r="B351" s="72"/>
      <c r="C351" s="72"/>
      <c r="D351" s="51" t="s">
        <v>429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72"/>
      <c r="AM351" s="72"/>
      <c r="AN351" s="72"/>
      <c r="AO351" s="72" t="s">
        <v>1613</v>
      </c>
      <c r="AP351" s="72"/>
      <c r="AQ351" s="72"/>
      <c r="AR351" s="72"/>
      <c r="AS351" s="72"/>
      <c r="AT351" s="72"/>
      <c r="AU351" s="72"/>
      <c r="AV351" s="72"/>
      <c r="AW351" s="72"/>
      <c r="AX351" s="72"/>
      <c r="AY351" s="72"/>
      <c r="AZ351" s="72"/>
      <c r="BA351" s="72"/>
      <c r="BB351" s="72"/>
      <c r="BC351" s="72"/>
      <c r="BD351" s="72"/>
      <c r="BE351" s="72"/>
      <c r="BF351" s="72"/>
      <c r="BG351" s="72"/>
      <c r="BH351" s="72"/>
      <c r="BI351" s="72"/>
      <c r="BJ351" s="72"/>
      <c r="BK351" s="72"/>
    </row>
    <row r="352" spans="2:63" customFormat="1" x14ac:dyDescent="0.25">
      <c r="B352" s="72"/>
      <c r="C352" s="72"/>
      <c r="D352" s="51" t="s">
        <v>430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72"/>
      <c r="AM352" s="72"/>
      <c r="AN352" s="72"/>
      <c r="AO352" s="72" t="s">
        <v>1616</v>
      </c>
      <c r="AP352" s="72"/>
      <c r="AQ352" s="72"/>
      <c r="AR352" s="72"/>
      <c r="AS352" s="72"/>
      <c r="AT352" s="72"/>
      <c r="AU352" s="72"/>
      <c r="AV352" s="72"/>
      <c r="AW352" s="72"/>
      <c r="AX352" s="72"/>
      <c r="AY352" s="72"/>
      <c r="AZ352" s="72"/>
      <c r="BA352" s="72"/>
      <c r="BB352" s="72"/>
      <c r="BC352" s="72"/>
      <c r="BD352" s="72"/>
      <c r="BE352" s="72"/>
      <c r="BF352" s="72"/>
      <c r="BG352" s="72"/>
      <c r="BH352" s="72"/>
      <c r="BI352" s="72"/>
      <c r="BJ352" s="72"/>
      <c r="BK352" s="72"/>
    </row>
    <row r="353" spans="2:63" customFormat="1" x14ac:dyDescent="0.25">
      <c r="B353" s="72"/>
      <c r="C353" s="72"/>
      <c r="D353" s="51" t="s">
        <v>456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72"/>
      <c r="AM353" s="72"/>
      <c r="AN353" s="72"/>
      <c r="AO353" s="72"/>
      <c r="AP353" s="72"/>
      <c r="AQ353" s="72"/>
      <c r="AR353" s="72"/>
      <c r="AS353" s="72"/>
      <c r="AT353" s="72"/>
      <c r="AU353" s="72"/>
      <c r="AV353" s="72"/>
      <c r="AW353" s="72"/>
      <c r="AX353" s="72"/>
      <c r="AY353" s="72"/>
      <c r="AZ353" s="72"/>
      <c r="BA353" s="72"/>
      <c r="BB353" s="72"/>
      <c r="BC353" s="72"/>
      <c r="BD353" s="72"/>
      <c r="BE353" s="72"/>
      <c r="BF353" s="72"/>
      <c r="BG353" s="72"/>
      <c r="BH353" s="72"/>
      <c r="BI353" s="72"/>
      <c r="BJ353" s="72"/>
      <c r="BK353" s="72"/>
    </row>
    <row r="354" spans="2:63" customFormat="1" x14ac:dyDescent="0.25">
      <c r="B354" s="72"/>
      <c r="C354" s="72"/>
      <c r="D354" s="73" t="s">
        <v>1608</v>
      </c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  <c r="AA354" s="74"/>
      <c r="AB354" s="74"/>
      <c r="AC354" s="74"/>
      <c r="AD354" s="74"/>
      <c r="AE354" s="74"/>
      <c r="AF354" s="74"/>
      <c r="AG354" s="74"/>
      <c r="AH354" s="74"/>
      <c r="AI354" s="74"/>
      <c r="AJ354" s="74"/>
      <c r="AK354" s="74"/>
      <c r="AL354" s="72"/>
      <c r="AM354" s="72"/>
      <c r="AN354" s="72"/>
      <c r="AO354" s="72" t="s">
        <v>261</v>
      </c>
      <c r="AP354" s="72"/>
      <c r="AQ354" s="72"/>
      <c r="AR354" s="72"/>
      <c r="AS354" s="72"/>
      <c r="AT354" s="72"/>
      <c r="AU354" s="72"/>
      <c r="AV354" s="72"/>
      <c r="AW354" s="72"/>
      <c r="AX354" s="72"/>
      <c r="AY354" s="72"/>
      <c r="AZ354" s="72"/>
      <c r="BA354" s="72"/>
      <c r="BB354" s="72"/>
      <c r="BC354" s="72"/>
      <c r="BD354" s="72"/>
      <c r="BE354" s="72"/>
      <c r="BF354" s="72"/>
      <c r="BG354" s="72"/>
      <c r="BH354" s="72"/>
      <c r="BI354" s="72"/>
      <c r="BJ354" s="72"/>
      <c r="BK354" s="72"/>
    </row>
    <row r="355" spans="2:63" customFormat="1" x14ac:dyDescent="0.25">
      <c r="B355" s="72"/>
      <c r="C355" s="72"/>
      <c r="D355" s="73" t="s">
        <v>1609</v>
      </c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  <c r="AA355" s="74"/>
      <c r="AB355" s="74"/>
      <c r="AC355" s="74"/>
      <c r="AD355" s="74"/>
      <c r="AE355" s="74"/>
      <c r="AF355" s="74"/>
      <c r="AG355" s="74"/>
      <c r="AH355" s="74"/>
      <c r="AI355" s="74"/>
      <c r="AJ355" s="74"/>
      <c r="AK355" s="74"/>
      <c r="AL355" s="72"/>
      <c r="AM355" s="72"/>
      <c r="AN355" s="72"/>
      <c r="AO355" s="72" t="s">
        <v>262</v>
      </c>
      <c r="AP355" s="72"/>
      <c r="AQ355" s="72"/>
      <c r="AR355" s="72"/>
      <c r="AS355" s="72"/>
      <c r="AT355" s="72"/>
      <c r="AU355" s="72"/>
      <c r="AV355" s="72"/>
      <c r="AW355" s="72"/>
      <c r="AX355" s="72"/>
      <c r="AY355" s="72"/>
      <c r="AZ355" s="72"/>
      <c r="BA355" s="72"/>
      <c r="BB355" s="72"/>
      <c r="BC355" s="72"/>
      <c r="BD355" s="72"/>
      <c r="BE355" s="72"/>
      <c r="BF355" s="72"/>
      <c r="BG355" s="72"/>
      <c r="BH355" s="72"/>
      <c r="BI355" s="72"/>
      <c r="BJ355" s="72"/>
      <c r="BK355" s="72"/>
    </row>
    <row r="356" spans="2:63" customFormat="1" x14ac:dyDescent="0.25">
      <c r="B356" s="72"/>
      <c r="C356" s="72"/>
      <c r="D356" s="73" t="s">
        <v>1610</v>
      </c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  <c r="AJ356" s="74"/>
      <c r="AK356" s="74"/>
      <c r="AL356" s="72"/>
      <c r="AM356" s="72"/>
      <c r="AN356" s="72"/>
      <c r="AO356" s="72" t="s">
        <v>334</v>
      </c>
      <c r="AP356" s="72"/>
      <c r="AQ356" s="72"/>
      <c r="AR356" s="72"/>
      <c r="AS356" s="72"/>
      <c r="AT356" s="72"/>
      <c r="AU356" s="72"/>
      <c r="AV356" s="72"/>
      <c r="AW356" s="72"/>
      <c r="AX356" s="72"/>
      <c r="AY356" s="72"/>
      <c r="AZ356" s="72"/>
      <c r="BA356" s="72"/>
      <c r="BB356" s="72"/>
      <c r="BC356" s="72"/>
      <c r="BD356" s="72"/>
      <c r="BE356" s="72"/>
      <c r="BF356" s="72"/>
      <c r="BG356" s="72"/>
      <c r="BH356" s="72"/>
      <c r="BI356" s="72"/>
      <c r="BJ356" s="72"/>
      <c r="BK356" s="72"/>
    </row>
    <row r="357" spans="2:63" customFormat="1" x14ac:dyDescent="0.25">
      <c r="B357" s="72"/>
      <c r="C357" s="72"/>
      <c r="D357" s="51" t="s">
        <v>276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72"/>
      <c r="AM357" s="72"/>
      <c r="AN357" s="72"/>
      <c r="AO357" s="72"/>
      <c r="AP357" s="72"/>
      <c r="AQ357" s="72"/>
      <c r="AR357" s="72"/>
      <c r="AS357" s="72"/>
      <c r="AT357" s="72"/>
      <c r="AU357" s="72"/>
      <c r="AV357" s="72"/>
      <c r="AW357" s="72"/>
      <c r="AX357" s="72"/>
      <c r="AY357" s="72"/>
      <c r="AZ357" s="72"/>
      <c r="BA357" s="72"/>
      <c r="BB357" s="72"/>
      <c r="BC357" s="72"/>
      <c r="BD357" s="72"/>
      <c r="BE357" s="72"/>
      <c r="BF357" s="72"/>
      <c r="BG357" s="72"/>
      <c r="BH357" s="72"/>
      <c r="BI357" s="72"/>
      <c r="BJ357" s="72"/>
      <c r="BK357" s="72"/>
    </row>
    <row r="358" spans="2:63" customFormat="1" x14ac:dyDescent="0.25">
      <c r="B358" s="72"/>
      <c r="C358" s="72"/>
      <c r="D358" s="38" t="s">
        <v>661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72"/>
      <c r="AM358" s="72"/>
      <c r="AN358" s="72"/>
      <c r="AO358" s="72"/>
      <c r="AP358" s="72"/>
      <c r="AQ358" s="72"/>
      <c r="AR358" s="72"/>
      <c r="AS358" s="72"/>
      <c r="AT358" s="72"/>
      <c r="AU358" s="72"/>
      <c r="AV358" s="72"/>
      <c r="AW358" s="72"/>
      <c r="AX358" s="72"/>
      <c r="AY358" s="72"/>
      <c r="AZ358" s="72"/>
      <c r="BA358" s="72"/>
      <c r="BB358" s="72"/>
      <c r="BC358" s="72"/>
      <c r="BD358" s="72"/>
      <c r="BE358" s="72"/>
      <c r="BF358" s="72"/>
      <c r="BG358" s="72"/>
      <c r="BH358" s="72"/>
      <c r="BI358" s="72"/>
      <c r="BJ358" s="72"/>
      <c r="BK358" s="72"/>
    </row>
    <row r="359" spans="2:63" customFormat="1" x14ac:dyDescent="0.25">
      <c r="B359" s="72"/>
      <c r="C359" s="72"/>
      <c r="D359" s="51" t="s">
        <v>328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65"/>
      <c r="AD359" s="47"/>
      <c r="AE359" s="47"/>
      <c r="AF359" s="47"/>
      <c r="AG359" s="47"/>
      <c r="AH359" s="47"/>
      <c r="AI359" s="47"/>
      <c r="AJ359" s="47"/>
      <c r="AK359" s="47"/>
      <c r="AL359" s="72"/>
      <c r="AM359" s="72"/>
      <c r="AN359" s="72"/>
      <c r="AO359" s="72"/>
      <c r="AP359" s="72"/>
      <c r="AQ359" s="72"/>
      <c r="AR359" s="72"/>
      <c r="AS359" s="72"/>
      <c r="AT359" s="72"/>
      <c r="AU359" s="72"/>
      <c r="AV359" s="72"/>
      <c r="AW359" s="72"/>
      <c r="AX359" s="72"/>
      <c r="AY359" s="72"/>
      <c r="AZ359" s="72"/>
      <c r="BA359" s="72"/>
      <c r="BB359" s="72"/>
      <c r="BC359" s="72"/>
      <c r="BD359" s="72"/>
      <c r="BE359" s="72"/>
      <c r="BF359" s="72"/>
      <c r="BG359" s="72"/>
      <c r="BH359" s="72"/>
      <c r="BI359" s="72"/>
      <c r="BJ359" s="72"/>
      <c r="BK359" s="72"/>
    </row>
    <row r="360" spans="2:63" customFormat="1" x14ac:dyDescent="0.25">
      <c r="B360" s="72"/>
      <c r="C360" s="72"/>
      <c r="D360" s="51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65"/>
      <c r="AD360" s="47"/>
      <c r="AE360" s="47"/>
      <c r="AF360" s="47"/>
      <c r="AG360" s="47"/>
      <c r="AH360" s="47"/>
      <c r="AI360" s="47"/>
      <c r="AJ360" s="47"/>
      <c r="AK360" s="47"/>
      <c r="AL360" s="72"/>
      <c r="AM360" s="72"/>
      <c r="AN360" s="72"/>
      <c r="AO360" s="72" t="s">
        <v>333</v>
      </c>
      <c r="AP360" s="72"/>
      <c r="AQ360" s="72"/>
      <c r="AR360" s="72"/>
      <c r="AS360" s="72"/>
      <c r="AT360" s="72"/>
      <c r="AU360" s="72"/>
      <c r="AV360" s="72"/>
      <c r="AW360" s="72"/>
      <c r="AX360" s="72"/>
      <c r="AY360" s="72"/>
      <c r="AZ360" s="72"/>
      <c r="BA360" s="72"/>
      <c r="BB360" s="72"/>
      <c r="BC360" s="72"/>
      <c r="BD360" s="72"/>
      <c r="BE360" s="72"/>
      <c r="BF360" s="72"/>
      <c r="BG360" s="72"/>
      <c r="BH360" s="72"/>
      <c r="BI360" s="72"/>
      <c r="BJ360" s="72"/>
      <c r="BK360" s="72"/>
    </row>
    <row r="361" spans="2:63" customFormat="1" x14ac:dyDescent="0.25">
      <c r="B361" s="72"/>
      <c r="C361" s="72"/>
      <c r="D361" s="51" t="s">
        <v>357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65"/>
      <c r="AD361" s="47"/>
      <c r="AE361" s="47"/>
      <c r="AF361" s="47"/>
      <c r="AG361" s="47"/>
      <c r="AH361" s="47"/>
      <c r="AI361" s="47"/>
      <c r="AJ361" s="47"/>
      <c r="AK361" s="47"/>
      <c r="AL361" s="72"/>
      <c r="AM361" s="72"/>
      <c r="AN361" s="72"/>
      <c r="AO361" s="72" t="s">
        <v>312</v>
      </c>
      <c r="AP361" s="72"/>
      <c r="AQ361" s="72"/>
      <c r="AR361" s="72"/>
      <c r="AS361" s="72"/>
      <c r="AT361" s="72"/>
      <c r="AU361" s="72"/>
      <c r="AV361" s="72"/>
      <c r="AW361" s="72"/>
      <c r="AX361" s="72"/>
      <c r="AY361" s="72"/>
      <c r="AZ361" s="72"/>
      <c r="BA361" s="72"/>
      <c r="BB361" s="72"/>
      <c r="BC361" s="72"/>
      <c r="BD361" s="72"/>
      <c r="BE361" s="72"/>
      <c r="BF361" s="72"/>
      <c r="BG361" s="72"/>
      <c r="BH361" s="72"/>
      <c r="BI361" s="72"/>
      <c r="BJ361" s="72"/>
      <c r="BK361" s="72"/>
    </row>
    <row r="362" spans="2:63" customFormat="1" x14ac:dyDescent="0.25">
      <c r="B362" s="72"/>
      <c r="C362" s="72"/>
      <c r="D362" s="51" t="s">
        <v>337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65"/>
      <c r="AD362" s="47"/>
      <c r="AE362" s="47"/>
      <c r="AF362" s="47"/>
      <c r="AG362" s="47"/>
      <c r="AH362" s="47"/>
      <c r="AI362" s="47"/>
      <c r="AJ362" s="47"/>
      <c r="AK362" s="47"/>
      <c r="AL362" s="72"/>
      <c r="AM362" s="72"/>
      <c r="AN362" s="72"/>
      <c r="AO362" s="72"/>
      <c r="AP362" s="72"/>
      <c r="AQ362" s="72"/>
      <c r="AR362" s="72"/>
      <c r="AS362" s="72"/>
      <c r="AT362" s="72"/>
      <c r="AU362" s="72"/>
      <c r="AV362" s="72"/>
      <c r="AW362" s="72"/>
      <c r="AX362" s="72"/>
      <c r="AY362" s="72"/>
      <c r="AZ362" s="72"/>
      <c r="BA362" s="72"/>
      <c r="BB362" s="72"/>
      <c r="BC362" s="72"/>
      <c r="BD362" s="72"/>
      <c r="BE362" s="72"/>
      <c r="BF362" s="72"/>
      <c r="BG362" s="72"/>
      <c r="BH362" s="72"/>
      <c r="BI362" s="72"/>
      <c r="BJ362" s="72"/>
      <c r="BK362" s="72"/>
    </row>
    <row r="363" spans="2:63" x14ac:dyDescent="0.25">
      <c r="D363" s="52" t="s">
        <v>374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O363" s="72" t="s">
        <v>581</v>
      </c>
    </row>
    <row r="364" spans="2:63" x14ac:dyDescent="0.25">
      <c r="D364" s="51" t="s">
        <v>330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O364" s="72" t="s">
        <v>280</v>
      </c>
    </row>
    <row r="365" spans="2:63" x14ac:dyDescent="0.25">
      <c r="D365" s="75" t="s">
        <v>358</v>
      </c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76"/>
      <c r="AF365" s="76"/>
      <c r="AG365" s="76"/>
      <c r="AH365" s="76"/>
      <c r="AI365" s="76"/>
      <c r="AJ365" s="76"/>
      <c r="AK365" s="76"/>
      <c r="AO365" s="72" t="s">
        <v>1621</v>
      </c>
    </row>
    <row r="366" spans="2:63" x14ac:dyDescent="0.25">
      <c r="D366" s="75" t="s">
        <v>441</v>
      </c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  <c r="AE366" s="76"/>
      <c r="AF366" s="76"/>
      <c r="AG366" s="76"/>
      <c r="AH366" s="76"/>
      <c r="AI366" s="76"/>
      <c r="AJ366" s="76"/>
      <c r="AK366" s="76"/>
      <c r="AO366" s="72" t="s">
        <v>1622</v>
      </c>
    </row>
    <row r="367" spans="2:63" x14ac:dyDescent="0.25">
      <c r="D367" s="75" t="s">
        <v>534</v>
      </c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76"/>
      <c r="AF367" s="76"/>
      <c r="AG367" s="76"/>
      <c r="AH367" s="76"/>
      <c r="AI367" s="76"/>
      <c r="AJ367" s="76"/>
      <c r="AK367" s="76"/>
      <c r="AO367" s="72" t="s">
        <v>1623</v>
      </c>
    </row>
    <row r="368" spans="2:63" x14ac:dyDescent="0.25">
      <c r="D368" s="77" t="s">
        <v>713</v>
      </c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  <c r="AC368" s="78"/>
      <c r="AD368" s="78"/>
      <c r="AE368" s="78"/>
      <c r="AF368" s="78"/>
      <c r="AG368" s="78"/>
      <c r="AH368" s="78"/>
      <c r="AI368" s="78"/>
      <c r="AJ368" s="78"/>
      <c r="AK368" s="78"/>
      <c r="AO368" s="72" t="s">
        <v>1624</v>
      </c>
    </row>
    <row r="369" spans="4:41" x14ac:dyDescent="0.25">
      <c r="D369" s="77" t="s">
        <v>359</v>
      </c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  <c r="AG369" s="78"/>
      <c r="AH369" s="78"/>
      <c r="AI369" s="78"/>
      <c r="AJ369" s="78"/>
      <c r="AK369" s="78"/>
    </row>
    <row r="370" spans="4:41" x14ac:dyDescent="0.25">
      <c r="D370" s="77" t="s">
        <v>714</v>
      </c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  <c r="AC370" s="78"/>
      <c r="AD370" s="78"/>
      <c r="AE370" s="78"/>
      <c r="AF370" s="78"/>
      <c r="AG370" s="78"/>
      <c r="AH370" s="78"/>
      <c r="AI370" s="78"/>
      <c r="AJ370" s="78"/>
      <c r="AK370" s="78"/>
      <c r="AO370" s="72" t="s">
        <v>581</v>
      </c>
    </row>
    <row r="371" spans="4:41" x14ac:dyDescent="0.25">
      <c r="D371" s="51" t="s">
        <v>574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O371" s="72" t="s">
        <v>280</v>
      </c>
    </row>
    <row r="372" spans="4:41" x14ac:dyDescent="0.25">
      <c r="D372" s="51" t="s">
        <v>545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O372" s="72" t="s">
        <v>1625</v>
      </c>
    </row>
    <row r="373" spans="4:41" x14ac:dyDescent="0.25">
      <c r="D373" s="51" t="s">
        <v>546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O373" s="72" t="s">
        <v>1626</v>
      </c>
    </row>
    <row r="374" spans="4:41" x14ac:dyDescent="0.25">
      <c r="D374" s="51" t="s">
        <v>576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O374" s="72" t="s">
        <v>1627</v>
      </c>
    </row>
    <row r="375" spans="4:41" x14ac:dyDescent="0.25">
      <c r="D375" s="51" t="s">
        <v>372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O375" s="72" t="s">
        <v>1628</v>
      </c>
    </row>
    <row r="376" spans="4:41" x14ac:dyDescent="0.25">
      <c r="D376" s="51" t="s">
        <v>480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</row>
    <row r="377" spans="4:41" x14ac:dyDescent="0.25">
      <c r="D377" s="51" t="s">
        <v>481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O377" s="72" t="s">
        <v>261</v>
      </c>
    </row>
    <row r="378" spans="4:41" x14ac:dyDescent="0.25">
      <c r="D378" s="51" t="s">
        <v>277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O378" s="72" t="s">
        <v>262</v>
      </c>
    </row>
    <row r="379" spans="4:41" x14ac:dyDescent="0.25">
      <c r="D379" s="51" t="s">
        <v>482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O379" s="72" t="s">
        <v>334</v>
      </c>
    </row>
    <row r="380" spans="4:41" x14ac:dyDescent="0.25">
      <c r="D380" s="51" t="s">
        <v>331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</row>
    <row r="381" spans="4:41" x14ac:dyDescent="0.25">
      <c r="D381" s="51" t="s">
        <v>483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</row>
    <row r="382" spans="4:41" x14ac:dyDescent="0.25">
      <c r="D382" s="51" t="s">
        <v>335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</row>
    <row r="383" spans="4:41" x14ac:dyDescent="0.25">
      <c r="D383" s="51" t="s">
        <v>580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</row>
    <row r="384" spans="4:41" x14ac:dyDescent="0.25">
      <c r="D384" s="51" t="s">
        <v>536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</row>
    <row r="385" spans="4:37" x14ac:dyDescent="0.25">
      <c r="D385" s="38" t="s">
        <v>663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</row>
    <row r="386" spans="4:37" x14ac:dyDescent="0.25">
      <c r="D386" s="51" t="s">
        <v>340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</row>
    <row r="387" spans="4:37" x14ac:dyDescent="0.25">
      <c r="D387" s="51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</row>
    <row r="388" spans="4:37" x14ac:dyDescent="0.25">
      <c r="D388" s="51" t="s">
        <v>494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</row>
    <row r="389" spans="4:37" x14ac:dyDescent="0.25">
      <c r="D389" s="51" t="s">
        <v>640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</row>
    <row r="390" spans="4:37" x14ac:dyDescent="0.25">
      <c r="D390" s="51" t="s">
        <v>664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</row>
    <row r="391" spans="4:37" x14ac:dyDescent="0.25">
      <c r="D391" s="51" t="s">
        <v>665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</row>
    <row r="392" spans="4:37" x14ac:dyDescent="0.25">
      <c r="D392" s="51" t="s">
        <v>666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</row>
    <row r="394" spans="4:37" x14ac:dyDescent="0.25">
      <c r="D394" s="72" t="s">
        <v>1629</v>
      </c>
    </row>
    <row r="440" spans="2:4" x14ac:dyDescent="0.25">
      <c r="B440" s="45">
        <v>0</v>
      </c>
      <c r="D440" s="46" t="s">
        <v>1617</v>
      </c>
    </row>
    <row r="441" spans="2:4" x14ac:dyDescent="0.25">
      <c r="D441" s="54" t="s">
        <v>304</v>
      </c>
    </row>
    <row r="442" spans="2:4" x14ac:dyDescent="0.25">
      <c r="D442" s="72" t="s">
        <v>1618</v>
      </c>
    </row>
    <row r="443" spans="2:4" x14ac:dyDescent="0.25">
      <c r="D443" s="72" t="s">
        <v>1619</v>
      </c>
    </row>
    <row r="444" spans="2:4" x14ac:dyDescent="0.25">
      <c r="D444" s="72" t="s">
        <v>1620</v>
      </c>
    </row>
    <row r="452" spans="2:4" x14ac:dyDescent="0.25">
      <c r="B452" s="45">
        <v>0</v>
      </c>
      <c r="D452" s="46" t="s">
        <v>1639</v>
      </c>
    </row>
    <row r="453" spans="2:4" x14ac:dyDescent="0.25">
      <c r="D453" s="54" t="s">
        <v>302</v>
      </c>
    </row>
    <row r="455" spans="2:4" x14ac:dyDescent="0.25">
      <c r="D455" s="72" t="s">
        <v>36</v>
      </c>
    </row>
    <row r="458" spans="2:4" x14ac:dyDescent="0.25">
      <c r="D458" s="72" t="s">
        <v>1636</v>
      </c>
    </row>
    <row r="519" spans="4:4" x14ac:dyDescent="0.25">
      <c r="D519" s="72" t="s">
        <v>1036</v>
      </c>
    </row>
    <row r="520" spans="4:4" x14ac:dyDescent="0.25">
      <c r="D520" s="72" t="s">
        <v>1037</v>
      </c>
    </row>
    <row r="521" spans="4:4" x14ac:dyDescent="0.25">
      <c r="D521" s="72" t="s">
        <v>1038</v>
      </c>
    </row>
    <row r="522" spans="4:4" x14ac:dyDescent="0.25">
      <c r="D522" s="72" t="s">
        <v>1039</v>
      </c>
    </row>
    <row r="523" spans="4:4" x14ac:dyDescent="0.25">
      <c r="D523" s="72" t="s">
        <v>1040</v>
      </c>
    </row>
    <row r="525" spans="4:4" x14ac:dyDescent="0.25">
      <c r="D525" s="72" t="s">
        <v>1041</v>
      </c>
    </row>
    <row r="526" spans="4:4" x14ac:dyDescent="0.25">
      <c r="D526" s="72" t="s">
        <v>1042</v>
      </c>
    </row>
    <row r="528" spans="4:4" x14ac:dyDescent="0.25">
      <c r="D528" s="72" t="s">
        <v>1046</v>
      </c>
    </row>
    <row r="530" spans="4:4" x14ac:dyDescent="0.25">
      <c r="D530" s="72" t="s">
        <v>1640</v>
      </c>
    </row>
    <row r="561" spans="2:4" x14ac:dyDescent="0.25">
      <c r="B561" s="45">
        <v>0</v>
      </c>
      <c r="D561" s="46" t="s">
        <v>1657</v>
      </c>
    </row>
    <row r="562" spans="2:4" x14ac:dyDescent="0.25">
      <c r="D562" s="54" t="s">
        <v>302</v>
      </c>
    </row>
    <row r="564" spans="2:4" x14ac:dyDescent="0.25">
      <c r="D564" s="72" t="s">
        <v>36</v>
      </c>
    </row>
    <row r="565" spans="2:4" x14ac:dyDescent="0.25">
      <c r="D565" s="49" t="s">
        <v>1658</v>
      </c>
    </row>
    <row r="567" spans="2:4" x14ac:dyDescent="0.25">
      <c r="D567" s="72" t="s">
        <v>1654</v>
      </c>
    </row>
    <row r="593" spans="4:60" x14ac:dyDescent="0.25">
      <c r="D593" s="72" t="s">
        <v>307</v>
      </c>
    </row>
    <row r="594" spans="4:60" x14ac:dyDescent="0.25">
      <c r="D594" s="72" t="s">
        <v>1641</v>
      </c>
      <c r="M594" s="72" t="s">
        <v>1642</v>
      </c>
      <c r="Q594" s="42" t="s">
        <v>361</v>
      </c>
      <c r="S594" s="46" t="s">
        <v>1643</v>
      </c>
    </row>
    <row r="596" spans="4:60" x14ac:dyDescent="0.25">
      <c r="D596" s="51" t="s">
        <v>330</v>
      </c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D596" s="52" t="s">
        <v>333</v>
      </c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  <c r="AO596" s="48"/>
      <c r="AP596" s="48"/>
      <c r="AQ596" s="48"/>
      <c r="AR596" s="48"/>
      <c r="AS596" s="48"/>
      <c r="AT596" s="48"/>
      <c r="AU596" s="48"/>
      <c r="AV596" s="48"/>
      <c r="AW596" s="48"/>
      <c r="AX596" s="48"/>
      <c r="AY596" s="48"/>
      <c r="AZ596" s="48"/>
      <c r="BA596" s="48"/>
      <c r="BB596" s="48"/>
      <c r="BC596" s="48"/>
      <c r="BD596" s="48"/>
      <c r="BE596" s="48"/>
      <c r="BF596" s="48"/>
      <c r="BG596" s="48"/>
      <c r="BH596" s="48"/>
    </row>
    <row r="597" spans="4:60" x14ac:dyDescent="0.25">
      <c r="D597" s="51" t="s">
        <v>354</v>
      </c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D597" s="52" t="s">
        <v>312</v>
      </c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  <c r="AO597" s="48"/>
      <c r="AP597" s="48"/>
      <c r="AQ597" s="48"/>
      <c r="AR597" s="48"/>
      <c r="AS597" s="48"/>
      <c r="AT597" s="48"/>
      <c r="AU597" s="48"/>
      <c r="AV597" s="48"/>
      <c r="AW597" s="48"/>
      <c r="AX597" s="48"/>
      <c r="AY597" s="48"/>
      <c r="AZ597" s="48"/>
      <c r="BA597" s="48"/>
      <c r="BB597" s="48"/>
      <c r="BC597" s="48"/>
      <c r="BD597" s="48"/>
      <c r="BE597" s="48"/>
      <c r="BF597" s="48"/>
      <c r="BG597" s="48"/>
      <c r="BH597" s="48"/>
    </row>
    <row r="598" spans="4:60" x14ac:dyDescent="0.25">
      <c r="D598" s="51" t="s">
        <v>356</v>
      </c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D598" s="52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  <c r="AO598" s="48"/>
      <c r="AP598" s="48"/>
      <c r="AQ598" s="48"/>
      <c r="AR598" s="48"/>
      <c r="AS598" s="48"/>
      <c r="AT598" s="48"/>
      <c r="AU598" s="48"/>
      <c r="AV598" s="48"/>
      <c r="AW598" s="48"/>
      <c r="AX598" s="48"/>
      <c r="AY598" s="48"/>
      <c r="AZ598" s="48"/>
      <c r="BA598" s="48"/>
      <c r="BB598" s="48"/>
      <c r="BC598" s="48"/>
      <c r="BD598" s="48"/>
      <c r="BE598" s="48"/>
      <c r="BF598" s="48"/>
      <c r="BG598" s="48"/>
      <c r="BH598" s="48"/>
    </row>
    <row r="599" spans="4:60" x14ac:dyDescent="0.25">
      <c r="D599" s="51" t="s">
        <v>401</v>
      </c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D599" s="52" t="s">
        <v>299</v>
      </c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  <c r="AO599" s="48"/>
      <c r="AP599" s="48"/>
      <c r="AQ599" s="48"/>
      <c r="AR599" s="48"/>
      <c r="AS599" s="48"/>
      <c r="AT599" s="48"/>
      <c r="AU599" s="48"/>
      <c r="AV599" s="48"/>
      <c r="AW599" s="48"/>
      <c r="AX599" s="48"/>
      <c r="AY599" s="48"/>
      <c r="AZ599" s="48"/>
      <c r="BA599" s="48"/>
      <c r="BB599" s="48"/>
      <c r="BC599" s="48"/>
      <c r="BD599" s="48"/>
      <c r="BE599" s="48"/>
      <c r="BF599" s="48"/>
      <c r="BG599" s="48"/>
      <c r="BH599" s="48"/>
    </row>
    <row r="600" spans="4:60" x14ac:dyDescent="0.25">
      <c r="D600" s="51" t="s">
        <v>553</v>
      </c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D600" s="52" t="s">
        <v>280</v>
      </c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  <c r="AO600" s="48"/>
      <c r="AP600" s="48"/>
      <c r="AQ600" s="48"/>
      <c r="AR600" s="48"/>
      <c r="AS600" s="48"/>
      <c r="AT600" s="48"/>
      <c r="AU600" s="48"/>
      <c r="AV600" s="48"/>
      <c r="AW600" s="48"/>
      <c r="AX600" s="48"/>
      <c r="AY600" s="48"/>
      <c r="AZ600" s="48"/>
      <c r="BA600" s="48"/>
      <c r="BB600" s="48"/>
      <c r="BC600" s="48"/>
      <c r="BD600" s="48"/>
      <c r="BE600" s="48"/>
      <c r="BF600" s="48"/>
      <c r="BG600" s="48"/>
      <c r="BH600" s="48"/>
    </row>
    <row r="601" spans="4:60" x14ac:dyDescent="0.25">
      <c r="D601" s="51" t="s">
        <v>329</v>
      </c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D601" s="52" t="s">
        <v>1649</v>
      </c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  <c r="AO601" s="48"/>
      <c r="AP601" s="48"/>
      <c r="AQ601" s="48"/>
      <c r="AR601" s="48"/>
      <c r="AS601" s="48"/>
      <c r="AT601" s="48"/>
      <c r="AU601" s="48"/>
      <c r="AV601" s="48"/>
      <c r="AW601" s="48"/>
      <c r="AX601" s="48"/>
      <c r="AY601" s="48"/>
      <c r="AZ601" s="48"/>
      <c r="BA601" s="48"/>
      <c r="BB601" s="48"/>
      <c r="BC601" s="48"/>
      <c r="BD601" s="48"/>
      <c r="BE601" s="48"/>
      <c r="BF601" s="48"/>
      <c r="BG601" s="48"/>
      <c r="BH601" s="48"/>
    </row>
    <row r="602" spans="4:60" x14ac:dyDescent="0.25">
      <c r="D602" s="51" t="s">
        <v>355</v>
      </c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D602" s="52" t="s">
        <v>1650</v>
      </c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  <c r="AO602" s="48"/>
      <c r="AP602" s="48"/>
      <c r="AQ602" s="48"/>
      <c r="AR602" s="48"/>
      <c r="AS602" s="48"/>
      <c r="AT602" s="48"/>
      <c r="AU602" s="48"/>
      <c r="AV602" s="48"/>
      <c r="AW602" s="48"/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</row>
    <row r="603" spans="4:60" x14ac:dyDescent="0.25">
      <c r="D603" s="51" t="s">
        <v>319</v>
      </c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D603" s="52" t="s">
        <v>1659</v>
      </c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</row>
    <row r="604" spans="4:60" x14ac:dyDescent="0.25">
      <c r="D604" s="51" t="s">
        <v>502</v>
      </c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D604" s="52" t="s">
        <v>1651</v>
      </c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  <c r="AO604" s="48"/>
      <c r="AP604" s="48"/>
      <c r="AQ604" s="48"/>
      <c r="AR604" s="48"/>
      <c r="AS604" s="48"/>
      <c r="AT604" s="48"/>
      <c r="AU604" s="48"/>
      <c r="AV604" s="48"/>
      <c r="AW604" s="48"/>
      <c r="AX604" s="48"/>
      <c r="AY604" s="48"/>
      <c r="AZ604" s="48"/>
      <c r="BA604" s="48"/>
      <c r="BB604" s="48"/>
      <c r="BC604" s="48"/>
      <c r="BD604" s="48"/>
      <c r="BE604" s="48"/>
      <c r="BF604" s="48"/>
      <c r="BG604" s="48"/>
      <c r="BH604" s="48"/>
    </row>
    <row r="605" spans="4:60" x14ac:dyDescent="0.25">
      <c r="D605" s="51" t="s">
        <v>503</v>
      </c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D605" s="52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  <c r="AO605" s="48"/>
      <c r="AP605" s="48"/>
      <c r="AQ605" s="48"/>
      <c r="AR605" s="48"/>
      <c r="AS605" s="48"/>
      <c r="AT605" s="48"/>
      <c r="AU605" s="48"/>
      <c r="AV605" s="48"/>
      <c r="AW605" s="48"/>
      <c r="AX605" s="48"/>
      <c r="AY605" s="48"/>
      <c r="AZ605" s="48"/>
      <c r="BA605" s="48"/>
      <c r="BB605" s="48"/>
      <c r="BC605" s="48"/>
      <c r="BD605" s="48"/>
      <c r="BE605" s="48"/>
      <c r="BF605" s="48"/>
      <c r="BG605" s="48"/>
      <c r="BH605" s="48"/>
    </row>
    <row r="606" spans="4:60" x14ac:dyDescent="0.25">
      <c r="D606" s="51" t="s">
        <v>554</v>
      </c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D606" s="52" t="s">
        <v>1645</v>
      </c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  <c r="AO606" s="48"/>
      <c r="AP606" s="48"/>
      <c r="AQ606" s="48"/>
      <c r="AR606" s="48"/>
      <c r="AS606" s="48"/>
      <c r="AT606" s="48"/>
      <c r="AU606" s="48"/>
      <c r="AV606" s="48"/>
      <c r="AW606" s="48"/>
      <c r="AX606" s="48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</row>
    <row r="607" spans="4:60" x14ac:dyDescent="0.25">
      <c r="D607" s="51" t="s">
        <v>555</v>
      </c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D607" s="52" t="s">
        <v>280</v>
      </c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  <c r="AO607" s="48"/>
      <c r="AP607" s="48"/>
      <c r="AQ607" s="48"/>
      <c r="AR607" s="48"/>
      <c r="AS607" s="48"/>
      <c r="AT607" s="48"/>
      <c r="AU607" s="48"/>
      <c r="AV607" s="48"/>
      <c r="AW607" s="48"/>
      <c r="AX607" s="48"/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</row>
    <row r="608" spans="4:60" x14ac:dyDescent="0.25">
      <c r="D608" s="51" t="s">
        <v>372</v>
      </c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D608" s="52" t="s">
        <v>1652</v>
      </c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</row>
    <row r="609" spans="4:60" x14ac:dyDescent="0.25">
      <c r="D609" s="51" t="s">
        <v>257</v>
      </c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D609" s="52" t="s">
        <v>1659</v>
      </c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  <c r="AZ609" s="48"/>
      <c r="BA609" s="48"/>
      <c r="BB609" s="48"/>
      <c r="BC609" s="48"/>
      <c r="BD609" s="48"/>
      <c r="BE609" s="48"/>
      <c r="BF609" s="48"/>
      <c r="BG609" s="48"/>
      <c r="BH609" s="48"/>
    </row>
    <row r="610" spans="4:60" x14ac:dyDescent="0.25">
      <c r="D610" s="51" t="s">
        <v>314</v>
      </c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D610" s="52" t="s">
        <v>1653</v>
      </c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  <c r="AZ610" s="48"/>
      <c r="BA610" s="48"/>
      <c r="BB610" s="48"/>
      <c r="BC610" s="48"/>
      <c r="BD610" s="48"/>
      <c r="BE610" s="48"/>
      <c r="BF610" s="48"/>
      <c r="BG610" s="48"/>
      <c r="BH610" s="48"/>
    </row>
    <row r="611" spans="4:60" x14ac:dyDescent="0.25">
      <c r="D611" s="51" t="s">
        <v>277</v>
      </c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D611" s="52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  <c r="AO611" s="48"/>
      <c r="AP611" s="48"/>
      <c r="AQ611" s="48"/>
      <c r="AR611" s="48"/>
      <c r="AS611" s="48"/>
      <c r="AT611" s="48"/>
      <c r="AU611" s="48"/>
      <c r="AV611" s="48"/>
      <c r="AW611" s="48"/>
      <c r="AX611" s="48"/>
      <c r="AY611" s="48"/>
      <c r="AZ611" s="48"/>
      <c r="BA611" s="48"/>
      <c r="BB611" s="48"/>
      <c r="BC611" s="48"/>
      <c r="BD611" s="48"/>
      <c r="BE611" s="48"/>
      <c r="BF611" s="48"/>
      <c r="BG611" s="48"/>
      <c r="BH611" s="48"/>
    </row>
    <row r="612" spans="4:60" x14ac:dyDescent="0.25">
      <c r="D612" s="51" t="s">
        <v>317</v>
      </c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D612" s="52" t="s">
        <v>261</v>
      </c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  <c r="AO612" s="48"/>
      <c r="AP612" s="48"/>
      <c r="AQ612" s="48"/>
      <c r="AR612" s="48"/>
      <c r="AS612" s="48"/>
      <c r="AT612" s="48"/>
      <c r="AU612" s="48"/>
      <c r="AV612" s="48"/>
      <c r="AW612" s="48"/>
      <c r="AX612" s="48"/>
      <c r="AY612" s="48"/>
      <c r="AZ612" s="48"/>
      <c r="BA612" s="48"/>
      <c r="BB612" s="48"/>
      <c r="BC612" s="48"/>
      <c r="BD612" s="48"/>
      <c r="BE612" s="48"/>
      <c r="BF612" s="48"/>
      <c r="BG612" s="48"/>
      <c r="BH612" s="48"/>
    </row>
    <row r="613" spans="4:60" x14ac:dyDescent="0.25">
      <c r="D613" s="51" t="s">
        <v>318</v>
      </c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D613" s="52" t="s">
        <v>262</v>
      </c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  <c r="AO613" s="48"/>
      <c r="AP613" s="48"/>
      <c r="AQ613" s="48"/>
      <c r="AR613" s="48"/>
      <c r="AS613" s="48"/>
      <c r="AT613" s="48"/>
      <c r="AU613" s="48"/>
      <c r="AV613" s="48"/>
      <c r="AW613" s="48"/>
      <c r="AX613" s="48"/>
      <c r="AY613" s="48"/>
      <c r="AZ613" s="48"/>
      <c r="BA613" s="48"/>
      <c r="BB613" s="48"/>
      <c r="BC613" s="48"/>
      <c r="BD613" s="48"/>
      <c r="BE613" s="48"/>
      <c r="BF613" s="48"/>
      <c r="BG613" s="48"/>
      <c r="BH613" s="48"/>
    </row>
    <row r="614" spans="4:60" x14ac:dyDescent="0.25">
      <c r="D614" s="51" t="s">
        <v>362</v>
      </c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D614" s="52" t="s">
        <v>334</v>
      </c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  <c r="AO614" s="48"/>
      <c r="AP614" s="48"/>
      <c r="AQ614" s="48"/>
      <c r="AR614" s="48"/>
      <c r="AS614" s="48"/>
      <c r="AT614" s="48"/>
      <c r="AU614" s="48"/>
      <c r="AV614" s="48"/>
      <c r="AW614" s="48"/>
      <c r="AX614" s="48"/>
      <c r="AY614" s="48"/>
      <c r="AZ614" s="48"/>
      <c r="BA614" s="48"/>
      <c r="BB614" s="48"/>
      <c r="BC614" s="48"/>
      <c r="BD614" s="48"/>
      <c r="BE614" s="48"/>
      <c r="BF614" s="48"/>
      <c r="BG614" s="48"/>
      <c r="BH614" s="48"/>
    </row>
    <row r="615" spans="4:60" x14ac:dyDescent="0.25">
      <c r="D615" s="51" t="s">
        <v>363</v>
      </c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</row>
    <row r="616" spans="4:60" x14ac:dyDescent="0.25">
      <c r="D616" s="51" t="s">
        <v>556</v>
      </c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</row>
    <row r="617" spans="4:60" x14ac:dyDescent="0.25">
      <c r="D617" s="51" t="s">
        <v>557</v>
      </c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</row>
    <row r="618" spans="4:60" x14ac:dyDescent="0.25">
      <c r="D618" s="51" t="s">
        <v>263</v>
      </c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</row>
    <row r="619" spans="4:60" x14ac:dyDescent="0.25">
      <c r="D619" s="51" t="s">
        <v>1646</v>
      </c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</row>
    <row r="620" spans="4:60" x14ac:dyDescent="0.25">
      <c r="D620" s="51" t="s">
        <v>297</v>
      </c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</row>
    <row r="621" spans="4:60" x14ac:dyDescent="0.25">
      <c r="D621" s="51" t="s">
        <v>337</v>
      </c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</row>
    <row r="622" spans="4:60" x14ac:dyDescent="0.25">
      <c r="D622" s="51" t="s">
        <v>1647</v>
      </c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</row>
    <row r="623" spans="4:60" x14ac:dyDescent="0.25">
      <c r="D623" s="51" t="s">
        <v>1644</v>
      </c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</row>
    <row r="624" spans="4:60" x14ac:dyDescent="0.25">
      <c r="D624" s="51" t="s">
        <v>1648</v>
      </c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</row>
    <row r="625" spans="4:28" x14ac:dyDescent="0.25">
      <c r="D625" s="51" t="s">
        <v>259</v>
      </c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</row>
    <row r="627" spans="4:28" x14ac:dyDescent="0.25">
      <c r="D627" s="72" t="s">
        <v>1660</v>
      </c>
    </row>
    <row r="661" spans="2:4" x14ac:dyDescent="0.25">
      <c r="B661" s="43">
        <v>0</v>
      </c>
      <c r="D661" s="46" t="s">
        <v>495</v>
      </c>
    </row>
    <row r="662" spans="2:4" x14ac:dyDescent="0.25">
      <c r="D662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64B94-907E-4FE8-AD7B-2456FDE0748D}">
  <sheetPr codeName="Sheet77"/>
  <dimension ref="A2:J27"/>
  <sheetViews>
    <sheetView topLeftCell="A15" workbookViewId="0">
      <selection activeCell="A26" sqref="A26"/>
    </sheetView>
  </sheetViews>
  <sheetFormatPr defaultColWidth="2.85546875" defaultRowHeight="15" x14ac:dyDescent="0.25"/>
  <cols>
    <col min="1" max="1" width="9" style="140" bestFit="1" customWidth="1"/>
    <col min="2" max="2" width="39.7109375" style="140" bestFit="1" customWidth="1"/>
    <col min="3" max="3" width="14.140625" style="140" customWidth="1"/>
    <col min="4" max="4" width="17" style="140" bestFit="1" customWidth="1"/>
    <col min="5" max="5" width="17.5703125" style="140" bestFit="1" customWidth="1"/>
    <col min="6" max="6" width="10.42578125" style="140" bestFit="1" customWidth="1"/>
    <col min="7" max="7" width="10.5703125" style="140" bestFit="1" customWidth="1"/>
    <col min="8" max="8" width="8.28515625" style="140" bestFit="1" customWidth="1"/>
    <col min="9" max="9" width="7.5703125" style="140" bestFit="1" customWidth="1"/>
    <col min="10" max="10" width="10" style="140" bestFit="1" customWidth="1"/>
    <col min="11" max="16384" width="2.85546875" style="140"/>
  </cols>
  <sheetData>
    <row r="2" spans="1:10" ht="18.75" x14ac:dyDescent="0.25">
      <c r="A2" s="289" t="s">
        <v>763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1573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105" x14ac:dyDescent="0.25">
      <c r="A6" s="68" t="s">
        <v>1117</v>
      </c>
      <c r="B6" s="68" t="s">
        <v>1277</v>
      </c>
      <c r="C6" s="68" t="s">
        <v>463</v>
      </c>
      <c r="D6" s="68" t="s">
        <v>315</v>
      </c>
      <c r="E6" s="68" t="s">
        <v>274</v>
      </c>
      <c r="F6" s="83">
        <v>45051.410416667</v>
      </c>
      <c r="G6" s="83">
        <v>45484.368750000001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1130</v>
      </c>
      <c r="B7" s="67" t="s">
        <v>685</v>
      </c>
      <c r="C7" s="67" t="s">
        <v>439</v>
      </c>
      <c r="D7" s="67" t="s">
        <v>315</v>
      </c>
      <c r="E7" s="67" t="s">
        <v>274</v>
      </c>
      <c r="F7" s="85">
        <v>45051.434722222002</v>
      </c>
      <c r="G7" s="85">
        <v>45484.351388889001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8" t="s">
        <v>1144</v>
      </c>
      <c r="B8" s="68" t="s">
        <v>1146</v>
      </c>
      <c r="C8" s="68" t="s">
        <v>439</v>
      </c>
      <c r="D8" s="68" t="s">
        <v>315</v>
      </c>
      <c r="E8" s="68" t="s">
        <v>274</v>
      </c>
      <c r="F8" s="83">
        <v>45051.466666667002</v>
      </c>
      <c r="G8" s="83">
        <v>45484.341666667002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1" t="s">
        <v>1223</v>
      </c>
      <c r="B9" s="61" t="s">
        <v>1224</v>
      </c>
      <c r="C9" s="61" t="s">
        <v>769</v>
      </c>
      <c r="D9" s="61" t="s">
        <v>315</v>
      </c>
      <c r="E9" s="61" t="s">
        <v>274</v>
      </c>
      <c r="F9" s="79">
        <v>45051.633333332997</v>
      </c>
      <c r="G9" s="79">
        <v>45484.341666667002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1281</v>
      </c>
      <c r="B10" s="58" t="s">
        <v>1283</v>
      </c>
      <c r="C10" s="58" t="s">
        <v>270</v>
      </c>
      <c r="D10" s="58" t="s">
        <v>315</v>
      </c>
      <c r="E10" s="58" t="s">
        <v>274</v>
      </c>
      <c r="F10" s="80">
        <v>45054.419444444</v>
      </c>
      <c r="G10" s="80">
        <v>45484.377777777998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1301</v>
      </c>
      <c r="B11" s="61" t="s">
        <v>1303</v>
      </c>
      <c r="C11" s="61" t="s">
        <v>660</v>
      </c>
      <c r="D11" s="61" t="s">
        <v>315</v>
      </c>
      <c r="E11" s="61" t="s">
        <v>274</v>
      </c>
      <c r="F11" s="79">
        <v>45054.455555556</v>
      </c>
      <c r="G11" s="79">
        <v>45484.413888889001</v>
      </c>
      <c r="H11" s="61" t="s">
        <v>23</v>
      </c>
      <c r="I11" s="61" t="s">
        <v>18</v>
      </c>
      <c r="J11" s="61" t="s">
        <v>260</v>
      </c>
    </row>
    <row r="12" spans="1:10" ht="75" x14ac:dyDescent="0.25">
      <c r="A12" s="58" t="s">
        <v>1350</v>
      </c>
      <c r="B12" s="58" t="s">
        <v>1351</v>
      </c>
      <c r="C12" s="58" t="s">
        <v>463</v>
      </c>
      <c r="D12" s="58" t="s">
        <v>315</v>
      </c>
      <c r="E12" s="58" t="s">
        <v>274</v>
      </c>
      <c r="F12" s="80">
        <v>45055.543749999997</v>
      </c>
      <c r="G12" s="80">
        <v>45485.543749999997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1375</v>
      </c>
      <c r="B13" s="61" t="s">
        <v>1376</v>
      </c>
      <c r="C13" s="61" t="s">
        <v>439</v>
      </c>
      <c r="D13" s="61" t="s">
        <v>315</v>
      </c>
      <c r="E13" s="61" t="s">
        <v>274</v>
      </c>
      <c r="F13" s="79">
        <v>45055.647222222004</v>
      </c>
      <c r="G13" s="79">
        <v>45485.605555556001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1382</v>
      </c>
      <c r="B14" s="58" t="s">
        <v>1379</v>
      </c>
      <c r="C14" s="58" t="s">
        <v>463</v>
      </c>
      <c r="D14" s="58" t="s">
        <v>315</v>
      </c>
      <c r="E14" s="58" t="s">
        <v>274</v>
      </c>
      <c r="F14" s="80">
        <v>45055.665972221999</v>
      </c>
      <c r="G14" s="80">
        <v>45485.624305555997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1433</v>
      </c>
      <c r="B15" s="61" t="s">
        <v>1432</v>
      </c>
      <c r="C15" s="61" t="s">
        <v>439</v>
      </c>
      <c r="D15" s="61" t="s">
        <v>315</v>
      </c>
      <c r="E15" s="61" t="s">
        <v>274</v>
      </c>
      <c r="F15" s="79">
        <v>45056.436805555997</v>
      </c>
      <c r="G15" s="79">
        <v>45488.395138888998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1454</v>
      </c>
      <c r="B16" s="58" t="s">
        <v>1455</v>
      </c>
      <c r="C16" s="58" t="s">
        <v>457</v>
      </c>
      <c r="D16" s="58" t="s">
        <v>315</v>
      </c>
      <c r="E16" s="58" t="s">
        <v>274</v>
      </c>
      <c r="F16" s="80">
        <v>45056.568055556003</v>
      </c>
      <c r="G16" s="80">
        <v>45488.568055556003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1536</v>
      </c>
      <c r="B17" s="61" t="s">
        <v>1538</v>
      </c>
      <c r="C17" s="61" t="s">
        <v>310</v>
      </c>
      <c r="D17" s="61" t="s">
        <v>315</v>
      </c>
      <c r="E17" s="61" t="s">
        <v>274</v>
      </c>
      <c r="F17" s="79">
        <v>45057.620138888997</v>
      </c>
      <c r="G17" s="79">
        <v>45489.578472221998</v>
      </c>
      <c r="H17" s="61" t="s">
        <v>23</v>
      </c>
      <c r="I17" s="61" t="s">
        <v>18</v>
      </c>
      <c r="J17" s="61" t="s">
        <v>255</v>
      </c>
    </row>
    <row r="18" spans="1:10" ht="45" x14ac:dyDescent="0.25">
      <c r="A18" s="58" t="s">
        <v>1553</v>
      </c>
      <c r="B18" s="58" t="s">
        <v>1548</v>
      </c>
      <c r="C18" s="58" t="s">
        <v>457</v>
      </c>
      <c r="D18" s="58" t="s">
        <v>315</v>
      </c>
      <c r="E18" s="58" t="s">
        <v>274</v>
      </c>
      <c r="F18" s="80">
        <v>45057.634722221999</v>
      </c>
      <c r="G18" s="80">
        <v>45489.593055555997</v>
      </c>
      <c r="H18" s="58" t="s">
        <v>23</v>
      </c>
      <c r="I18" s="58" t="s">
        <v>18</v>
      </c>
      <c r="J18" s="58" t="s">
        <v>255</v>
      </c>
    </row>
    <row r="20" spans="1:10" x14ac:dyDescent="0.25">
      <c r="A20" s="131" t="s">
        <v>1572</v>
      </c>
      <c r="B20" s="131" t="s">
        <v>1571</v>
      </c>
      <c r="C20" s="131"/>
      <c r="D20" s="131"/>
      <c r="E20" s="131"/>
      <c r="F20" s="132"/>
      <c r="G20" s="132"/>
      <c r="H20" s="131"/>
      <c r="I20" s="131"/>
      <c r="J20" s="131" t="s">
        <v>324</v>
      </c>
    </row>
    <row r="21" spans="1:10" ht="30" x14ac:dyDescent="0.25">
      <c r="A21" s="57" t="s">
        <v>1577</v>
      </c>
      <c r="B21" s="57" t="s">
        <v>1576</v>
      </c>
      <c r="C21" s="57"/>
      <c r="D21" s="57"/>
      <c r="E21" s="57"/>
      <c r="F21" s="84"/>
      <c r="G21" s="84"/>
      <c r="H21" s="57"/>
      <c r="I21" s="57"/>
      <c r="J21" s="57" t="s">
        <v>324</v>
      </c>
    </row>
    <row r="22" spans="1:10" ht="30" x14ac:dyDescent="0.25">
      <c r="A22" s="57" t="s">
        <v>1580</v>
      </c>
      <c r="B22" s="57" t="s">
        <v>1579</v>
      </c>
      <c r="C22" s="57"/>
      <c r="D22" s="57"/>
      <c r="E22" s="57"/>
      <c r="F22" s="84"/>
      <c r="G22" s="84"/>
      <c r="H22" s="57"/>
      <c r="I22" s="57"/>
      <c r="J22" s="57" t="s">
        <v>324</v>
      </c>
    </row>
    <row r="23" spans="1:10" ht="45" x14ac:dyDescent="0.25">
      <c r="A23" s="63" t="s">
        <v>1637</v>
      </c>
      <c r="B23" s="63" t="s">
        <v>1638</v>
      </c>
      <c r="C23" s="63"/>
      <c r="D23" s="63"/>
      <c r="E23" s="63"/>
      <c r="F23" s="86"/>
      <c r="G23" s="86"/>
      <c r="H23" s="63"/>
      <c r="I23" s="63"/>
      <c r="J23" s="63" t="s">
        <v>324</v>
      </c>
    </row>
    <row r="24" spans="1:10" ht="60" x14ac:dyDescent="0.25">
      <c r="A24" s="55"/>
      <c r="B24" s="55"/>
      <c r="C24" s="63" t="s">
        <v>1043</v>
      </c>
      <c r="D24" s="63" t="s">
        <v>1045</v>
      </c>
      <c r="E24" s="55"/>
      <c r="F24" s="82"/>
      <c r="G24" s="82"/>
      <c r="H24" s="55"/>
      <c r="I24" s="55"/>
      <c r="J24" s="55" t="s">
        <v>324</v>
      </c>
    </row>
    <row r="25" spans="1:10" x14ac:dyDescent="0.25">
      <c r="A25" s="57" t="s">
        <v>1655</v>
      </c>
      <c r="B25" s="57" t="s">
        <v>1656</v>
      </c>
      <c r="C25" s="57"/>
      <c r="D25" s="57"/>
      <c r="E25" s="57"/>
      <c r="F25" s="84"/>
      <c r="G25" s="84"/>
      <c r="H25" s="57"/>
      <c r="I25" s="57"/>
      <c r="J25" s="57" t="s">
        <v>324</v>
      </c>
    </row>
    <row r="26" spans="1:10" x14ac:dyDescent="0.25">
      <c r="A26" s="55"/>
      <c r="B26" s="55"/>
      <c r="C26" s="55"/>
      <c r="D26" s="55"/>
      <c r="E26" s="55"/>
      <c r="F26" s="82"/>
      <c r="G26" s="82"/>
      <c r="H26" s="55"/>
      <c r="I26" s="55"/>
      <c r="J26" s="55" t="s">
        <v>324</v>
      </c>
    </row>
    <row r="27" spans="1:10" x14ac:dyDescent="0.25">
      <c r="A27" s="55"/>
      <c r="B27" s="55"/>
      <c r="C27" s="55"/>
      <c r="D27" s="55"/>
      <c r="E27" s="55"/>
      <c r="F27" s="82"/>
      <c r="G27" s="82"/>
      <c r="H27" s="55"/>
      <c r="I27" s="55"/>
      <c r="J27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FEB5E-DD13-4A47-825A-20D30085B5D7}">
  <sheetPr codeName="Sheet1"/>
  <dimension ref="B2:BK725"/>
  <sheetViews>
    <sheetView topLeftCell="A115" workbookViewId="0">
      <selection activeCell="A121" sqref="A121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1395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1396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1397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1398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36" x14ac:dyDescent="0.25">
      <c r="B55" s="45">
        <v>0</v>
      </c>
      <c r="D55" s="46" t="s">
        <v>1662</v>
      </c>
    </row>
    <row r="56" spans="2:36" x14ac:dyDescent="0.25">
      <c r="D56" s="54" t="s">
        <v>300</v>
      </c>
    </row>
    <row r="58" spans="2:36" x14ac:dyDescent="0.25">
      <c r="D58" s="72" t="s">
        <v>1663</v>
      </c>
    </row>
    <row r="60" spans="2:36" x14ac:dyDescent="0.25">
      <c r="D60" s="72" t="s">
        <v>1664</v>
      </c>
    </row>
    <row r="62" spans="2:36" x14ac:dyDescent="0.25">
      <c r="D62" s="52" t="s">
        <v>333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</row>
    <row r="63" spans="2:36" x14ac:dyDescent="0.25">
      <c r="D63" s="52" t="s">
        <v>312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</row>
    <row r="64" spans="2:36" x14ac:dyDescent="0.25">
      <c r="D64" s="52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</row>
    <row r="65" spans="4:36" x14ac:dyDescent="0.25">
      <c r="D65" s="52" t="s">
        <v>278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</row>
    <row r="66" spans="4:36" x14ac:dyDescent="0.25">
      <c r="D66" s="52" t="s">
        <v>280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</row>
    <row r="67" spans="4:36" x14ac:dyDescent="0.25">
      <c r="D67" s="52" t="s">
        <v>1665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</row>
    <row r="68" spans="4:36" x14ac:dyDescent="0.25">
      <c r="D68" s="52" t="s">
        <v>1666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</row>
    <row r="69" spans="4:36" x14ac:dyDescent="0.25">
      <c r="D69" s="52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</row>
    <row r="70" spans="4:36" x14ac:dyDescent="0.25">
      <c r="D70" s="52" t="s">
        <v>261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</row>
    <row r="71" spans="4:36" x14ac:dyDescent="0.25">
      <c r="D71" s="52" t="s">
        <v>262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</row>
    <row r="72" spans="4:36" x14ac:dyDescent="0.25">
      <c r="D72" s="52" t="s">
        <v>334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</row>
    <row r="86" spans="2:4" x14ac:dyDescent="0.25">
      <c r="B86" s="45">
        <v>0</v>
      </c>
      <c r="D86" s="46" t="s">
        <v>1669</v>
      </c>
    </row>
    <row r="87" spans="2:4" x14ac:dyDescent="0.25">
      <c r="D87" s="151"/>
    </row>
    <row r="88" spans="2:4" x14ac:dyDescent="0.25">
      <c r="D88" s="54" t="s">
        <v>304</v>
      </c>
    </row>
    <row r="90" spans="2:4" x14ac:dyDescent="0.25">
      <c r="D90" s="72" t="s">
        <v>36</v>
      </c>
    </row>
    <row r="91" spans="2:4" x14ac:dyDescent="0.25">
      <c r="D91" s="72" t="s">
        <v>1670</v>
      </c>
    </row>
    <row r="93" spans="2:4" x14ac:dyDescent="0.25">
      <c r="D93" s="72" t="s">
        <v>1667</v>
      </c>
    </row>
    <row r="118" spans="4:63" x14ac:dyDescent="0.25">
      <c r="D118" s="72" t="s">
        <v>307</v>
      </c>
    </row>
    <row r="119" spans="4:63" x14ac:dyDescent="0.25">
      <c r="D119" s="46" t="s">
        <v>1671</v>
      </c>
      <c r="M119" s="72" t="s">
        <v>1672</v>
      </c>
      <c r="R119" s="46" t="s">
        <v>1673</v>
      </c>
    </row>
    <row r="121" spans="4:63" x14ac:dyDescent="0.25">
      <c r="D121" s="51" t="s">
        <v>594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AA121" s="52" t="s">
        <v>333</v>
      </c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</row>
    <row r="122" spans="4:63" x14ac:dyDescent="0.25">
      <c r="D122" s="51" t="s">
        <v>1674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AA122" s="52" t="s">
        <v>312</v>
      </c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</row>
    <row r="123" spans="4:63" x14ac:dyDescent="0.25">
      <c r="D123" s="51" t="s">
        <v>1675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AA123" s="52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</row>
    <row r="124" spans="4:63" x14ac:dyDescent="0.25">
      <c r="D124" s="51" t="s">
        <v>1676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AA124" s="52" t="s">
        <v>764</v>
      </c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</row>
    <row r="125" spans="4:63" x14ac:dyDescent="0.25">
      <c r="D125" s="51" t="s">
        <v>1677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AA125" s="52" t="s">
        <v>280</v>
      </c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</row>
    <row r="126" spans="4:63" x14ac:dyDescent="0.25">
      <c r="D126" s="51" t="s">
        <v>540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AA126" s="52" t="s">
        <v>1685</v>
      </c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</row>
    <row r="127" spans="4:63" x14ac:dyDescent="0.25">
      <c r="D127" s="51" t="s">
        <v>602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AA127" s="52" t="s">
        <v>1686</v>
      </c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</row>
    <row r="128" spans="4:63" x14ac:dyDescent="0.25">
      <c r="D128" s="51" t="s">
        <v>595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AA128" s="52" t="s">
        <v>1687</v>
      </c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</row>
    <row r="129" spans="4:63" x14ac:dyDescent="0.25">
      <c r="D129" s="51" t="s">
        <v>603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AA129" s="52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</row>
    <row r="130" spans="4:63" x14ac:dyDescent="0.25">
      <c r="D130" s="51" t="s">
        <v>596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AA130" s="52" t="s">
        <v>261</v>
      </c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</row>
    <row r="131" spans="4:63" x14ac:dyDescent="0.25">
      <c r="D131" s="51" t="s">
        <v>604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AA131" s="52" t="s">
        <v>262</v>
      </c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</row>
    <row r="132" spans="4:63" x14ac:dyDescent="0.25">
      <c r="D132" s="51" t="s">
        <v>597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AA132" s="52" t="s">
        <v>334</v>
      </c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</row>
    <row r="133" spans="4:63" x14ac:dyDescent="0.25">
      <c r="D133" s="51" t="s">
        <v>605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</row>
    <row r="134" spans="4:63" x14ac:dyDescent="0.25">
      <c r="D134" s="51" t="s">
        <v>598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</row>
    <row r="135" spans="4:63" x14ac:dyDescent="0.25">
      <c r="D135" s="51" t="s">
        <v>606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</row>
    <row r="136" spans="4:63" x14ac:dyDescent="0.25">
      <c r="D136" s="51" t="s">
        <v>458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</row>
    <row r="137" spans="4:63" x14ac:dyDescent="0.25">
      <c r="D137" s="51" t="s">
        <v>607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</row>
    <row r="138" spans="4:63" x14ac:dyDescent="0.25">
      <c r="D138" s="51" t="s">
        <v>364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</row>
    <row r="139" spans="4:63" x14ac:dyDescent="0.25">
      <c r="D139" s="51" t="s">
        <v>608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</row>
    <row r="140" spans="4:63" x14ac:dyDescent="0.25">
      <c r="D140" s="51" t="s">
        <v>599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</row>
    <row r="141" spans="4:63" x14ac:dyDescent="0.25">
      <c r="D141" s="51" t="s">
        <v>609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</row>
    <row r="142" spans="4:63" x14ac:dyDescent="0.25">
      <c r="D142" s="51" t="s">
        <v>478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</row>
    <row r="143" spans="4:63" x14ac:dyDescent="0.25">
      <c r="D143" s="51" t="s">
        <v>1047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</row>
    <row r="144" spans="4:63" x14ac:dyDescent="0.25">
      <c r="D144" s="51" t="s">
        <v>600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</row>
    <row r="145" spans="4:24" x14ac:dyDescent="0.25">
      <c r="D145" s="52" t="s">
        <v>1740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</row>
    <row r="146" spans="4:24" x14ac:dyDescent="0.25">
      <c r="D146" s="52" t="s">
        <v>669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</row>
    <row r="147" spans="4:24" x14ac:dyDescent="0.25">
      <c r="D147" s="52" t="s">
        <v>1741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</row>
    <row r="148" spans="4:24" x14ac:dyDescent="0.25">
      <c r="D148" s="52" t="s">
        <v>1678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</row>
    <row r="149" spans="4:24" x14ac:dyDescent="0.25">
      <c r="D149" s="51" t="s">
        <v>1679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</row>
    <row r="151" spans="4:24" x14ac:dyDescent="0.25">
      <c r="D151" s="72" t="s">
        <v>1688</v>
      </c>
    </row>
    <row r="202" spans="2:4" x14ac:dyDescent="0.25">
      <c r="B202" s="45">
        <v>0</v>
      </c>
      <c r="D202" s="62" t="s">
        <v>1684</v>
      </c>
    </row>
    <row r="203" spans="2:4" x14ac:dyDescent="0.25">
      <c r="D203" s="54" t="s">
        <v>301</v>
      </c>
    </row>
    <row r="205" spans="2:4" x14ac:dyDescent="0.25">
      <c r="D205" s="72" t="s">
        <v>36</v>
      </c>
    </row>
    <row r="208" spans="2:4" x14ac:dyDescent="0.25">
      <c r="D208" s="72" t="s">
        <v>1680</v>
      </c>
    </row>
    <row r="240" spans="4:4" x14ac:dyDescent="0.25">
      <c r="D240" s="72" t="s">
        <v>307</v>
      </c>
    </row>
    <row r="241" spans="2:32" x14ac:dyDescent="0.25">
      <c r="D241" s="46" t="s">
        <v>1681</v>
      </c>
      <c r="M241" t="s">
        <v>1682</v>
      </c>
      <c r="AF241" s="46" t="s">
        <v>1683</v>
      </c>
    </row>
    <row r="245" spans="2:32" x14ac:dyDescent="0.25">
      <c r="B245" s="45">
        <v>0</v>
      </c>
      <c r="D245" s="46" t="s">
        <v>1691</v>
      </c>
    </row>
    <row r="246" spans="2:32" x14ac:dyDescent="0.25">
      <c r="D246" s="54" t="s">
        <v>304</v>
      </c>
    </row>
    <row r="248" spans="2:32" x14ac:dyDescent="0.25">
      <c r="D248" s="72" t="s">
        <v>1689</v>
      </c>
    </row>
    <row r="284" spans="4:5" x14ac:dyDescent="0.25">
      <c r="D284" s="72">
        <v>1</v>
      </c>
      <c r="E284" s="72" t="s">
        <v>1692</v>
      </c>
    </row>
    <row r="285" spans="4:5" x14ac:dyDescent="0.25">
      <c r="D285" s="72" t="s">
        <v>1693</v>
      </c>
    </row>
    <row r="286" spans="4:5" x14ac:dyDescent="0.25">
      <c r="D286" s="72" t="s">
        <v>1694</v>
      </c>
    </row>
    <row r="287" spans="4:5" x14ac:dyDescent="0.25">
      <c r="D287" s="72" t="s">
        <v>1695</v>
      </c>
    </row>
    <row r="288" spans="4:5" x14ac:dyDescent="0.25">
      <c r="D288" s="72" t="s">
        <v>1696</v>
      </c>
    </row>
    <row r="290" spans="4:5" x14ac:dyDescent="0.25">
      <c r="D290" s="72">
        <v>2</v>
      </c>
      <c r="E290" s="72" t="s">
        <v>1697</v>
      </c>
    </row>
    <row r="291" spans="4:5" x14ac:dyDescent="0.25">
      <c r="D291" s="72" t="s">
        <v>1698</v>
      </c>
    </row>
    <row r="292" spans="4:5" x14ac:dyDescent="0.25">
      <c r="D292" s="72" t="s">
        <v>1699</v>
      </c>
    </row>
    <row r="293" spans="4:5" x14ac:dyDescent="0.25">
      <c r="D293" s="72" t="s">
        <v>1700</v>
      </c>
    </row>
    <row r="294" spans="4:5" x14ac:dyDescent="0.25">
      <c r="D294" s="72" t="s">
        <v>1701</v>
      </c>
    </row>
    <row r="296" spans="4:5" x14ac:dyDescent="0.25">
      <c r="D296" s="72" t="s">
        <v>1703</v>
      </c>
    </row>
    <row r="311" spans="4:13" x14ac:dyDescent="0.25">
      <c r="D311" s="72" t="s">
        <v>1704</v>
      </c>
      <c r="M311" s="72" t="s">
        <v>1705</v>
      </c>
    </row>
    <row r="312" spans="4:13" x14ac:dyDescent="0.25">
      <c r="D312" s="72" t="s">
        <v>1706</v>
      </c>
    </row>
    <row r="314" spans="4:13" x14ac:dyDescent="0.25">
      <c r="D314" s="72" t="s">
        <v>1707</v>
      </c>
    </row>
    <row r="343" spans="4:4" x14ac:dyDescent="0.25">
      <c r="D343" s="72" t="s">
        <v>1732</v>
      </c>
    </row>
    <row r="374" spans="2:4" x14ac:dyDescent="0.25">
      <c r="B374" s="45">
        <v>0</v>
      </c>
      <c r="D374" s="46" t="s">
        <v>1710</v>
      </c>
    </row>
    <row r="375" spans="2:4" x14ac:dyDescent="0.25">
      <c r="D375" s="54" t="s">
        <v>302</v>
      </c>
    </row>
    <row r="377" spans="2:4" x14ac:dyDescent="0.25">
      <c r="D377" s="72" t="s">
        <v>36</v>
      </c>
    </row>
    <row r="378" spans="2:4" x14ac:dyDescent="0.25">
      <c r="D378" s="49" t="s">
        <v>1711</v>
      </c>
    </row>
    <row r="380" spans="2:4" x14ac:dyDescent="0.25">
      <c r="D380" s="72" t="s">
        <v>1708</v>
      </c>
    </row>
    <row r="403" spans="4:19" x14ac:dyDescent="0.25">
      <c r="D403" s="51" t="s">
        <v>1712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</row>
    <row r="404" spans="4:19" x14ac:dyDescent="0.25">
      <c r="D404" s="51" t="s">
        <v>1713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</row>
    <row r="405" spans="4:19" x14ac:dyDescent="0.25">
      <c r="D405" s="51" t="s">
        <v>1714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</row>
    <row r="406" spans="4:19" x14ac:dyDescent="0.25">
      <c r="D406" s="51" t="s">
        <v>1715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</row>
    <row r="407" spans="4:19" x14ac:dyDescent="0.25">
      <c r="D407" s="51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</row>
    <row r="408" spans="4:19" x14ac:dyDescent="0.25">
      <c r="D408" s="51" t="s">
        <v>1716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</row>
    <row r="409" spans="4:19" x14ac:dyDescent="0.25">
      <c r="D409" s="51" t="s">
        <v>1717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</row>
    <row r="410" spans="4:19" x14ac:dyDescent="0.25">
      <c r="D410" s="51" t="s">
        <v>1718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</row>
    <row r="411" spans="4:19" x14ac:dyDescent="0.25">
      <c r="D411" s="51" t="s">
        <v>1715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</row>
    <row r="412" spans="4:19" x14ac:dyDescent="0.25">
      <c r="D412" s="51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</row>
    <row r="413" spans="4:19" x14ac:dyDescent="0.25">
      <c r="D413" s="51" t="s">
        <v>1719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</row>
    <row r="414" spans="4:19" x14ac:dyDescent="0.25">
      <c r="D414" s="51" t="s">
        <v>1720</v>
      </c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</row>
    <row r="415" spans="4:19" x14ac:dyDescent="0.25">
      <c r="D415" s="51" t="s">
        <v>1721</v>
      </c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</row>
    <row r="416" spans="4:19" x14ac:dyDescent="0.25">
      <c r="D416" s="51" t="s">
        <v>1715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</row>
    <row r="418" spans="4:16" x14ac:dyDescent="0.25">
      <c r="D418" s="52" t="s">
        <v>333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</row>
    <row r="419" spans="4:16" x14ac:dyDescent="0.25">
      <c r="D419" s="52" t="s">
        <v>312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</row>
    <row r="420" spans="4:16" x14ac:dyDescent="0.25">
      <c r="D420" s="52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</row>
    <row r="421" spans="4:16" x14ac:dyDescent="0.25">
      <c r="D421" s="52" t="s">
        <v>719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</row>
    <row r="422" spans="4:16" x14ac:dyDescent="0.25">
      <c r="D422" s="52" t="s">
        <v>280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</row>
    <row r="423" spans="4:16" x14ac:dyDescent="0.25">
      <c r="D423" s="52" t="s">
        <v>724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</row>
    <row r="424" spans="4:16" x14ac:dyDescent="0.25">
      <c r="D424" s="52" t="s">
        <v>723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</row>
    <row r="425" spans="4:16" x14ac:dyDescent="0.25">
      <c r="D425" s="52" t="s">
        <v>1722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</row>
    <row r="426" spans="4:16" x14ac:dyDescent="0.25">
      <c r="D426" s="52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</row>
    <row r="427" spans="4:16" x14ac:dyDescent="0.25">
      <c r="D427" s="52" t="s">
        <v>720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</row>
    <row r="428" spans="4:16" x14ac:dyDescent="0.25">
      <c r="D428" s="52" t="s">
        <v>280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</row>
    <row r="429" spans="4:16" x14ac:dyDescent="0.25">
      <c r="D429" s="52" t="s">
        <v>722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</row>
    <row r="430" spans="4:16" x14ac:dyDescent="0.25">
      <c r="D430" s="52" t="s">
        <v>1723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</row>
    <row r="431" spans="4:16" x14ac:dyDescent="0.25">
      <c r="D431" s="52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</row>
    <row r="432" spans="4:16" x14ac:dyDescent="0.25">
      <c r="D432" s="52" t="s">
        <v>261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</row>
    <row r="433" spans="4:16" x14ac:dyDescent="0.25">
      <c r="D433" s="52" t="s">
        <v>262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</row>
    <row r="434" spans="4:16" x14ac:dyDescent="0.25">
      <c r="D434" s="52" t="s">
        <v>334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</row>
    <row r="436" spans="4:16" x14ac:dyDescent="0.25">
      <c r="D436" s="72" t="s">
        <v>1724</v>
      </c>
    </row>
    <row r="472" spans="2:4" x14ac:dyDescent="0.25">
      <c r="B472" s="43">
        <v>0</v>
      </c>
      <c r="D472" s="46" t="s">
        <v>495</v>
      </c>
    </row>
    <row r="473" spans="2:4" x14ac:dyDescent="0.25">
      <c r="D473" s="54" t="s">
        <v>303</v>
      </c>
    </row>
    <row r="475" spans="2:4" x14ac:dyDescent="0.25">
      <c r="D475" s="72" t="s">
        <v>36</v>
      </c>
    </row>
    <row r="478" spans="2:4" x14ac:dyDescent="0.25">
      <c r="D478" s="72" t="s">
        <v>1725</v>
      </c>
    </row>
    <row r="527" spans="4:4" x14ac:dyDescent="0.25">
      <c r="D527" s="72" t="s">
        <v>1727</v>
      </c>
    </row>
    <row r="590" spans="2:4" x14ac:dyDescent="0.25">
      <c r="B590" s="43">
        <v>0</v>
      </c>
      <c r="D590" s="46" t="s">
        <v>1729</v>
      </c>
    </row>
    <row r="591" spans="2:4" x14ac:dyDescent="0.25">
      <c r="D591" s="54" t="s">
        <v>303</v>
      </c>
    </row>
    <row r="592" spans="2:4" x14ac:dyDescent="0.25">
      <c r="D592" s="50" t="s">
        <v>35</v>
      </c>
    </row>
    <row r="611" spans="2:4" x14ac:dyDescent="0.25">
      <c r="B611" s="43">
        <v>0</v>
      </c>
      <c r="D611" s="46" t="s">
        <v>1760</v>
      </c>
    </row>
    <row r="612" spans="2:4" x14ac:dyDescent="0.25">
      <c r="D612" s="54" t="s">
        <v>303</v>
      </c>
    </row>
    <row r="613" spans="2:4" x14ac:dyDescent="0.25">
      <c r="D613" s="50" t="s">
        <v>35</v>
      </c>
    </row>
    <row r="724" spans="2:4" x14ac:dyDescent="0.25">
      <c r="B724" s="43">
        <v>0</v>
      </c>
      <c r="D724" s="46" t="s">
        <v>495</v>
      </c>
    </row>
    <row r="725" spans="2:4" x14ac:dyDescent="0.25">
      <c r="D725" s="54" t="s">
        <v>303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79873" r:id="rId3" name="Control 1">
          <controlPr defaultSize="0" r:id="rId4">
            <anchor moveWithCells="1">
              <from>
                <xdr:col>3</xdr:col>
                <xdr:colOff>0</xdr:colOff>
                <xdr:row>86</xdr:row>
                <xdr:rowOff>0</xdr:rowOff>
              </from>
              <to>
                <xdr:col>9</xdr:col>
                <xdr:colOff>9525</xdr:colOff>
                <xdr:row>87</xdr:row>
                <xdr:rowOff>38100</xdr:rowOff>
              </to>
            </anchor>
          </controlPr>
        </control>
      </mc:Choice>
      <mc:Fallback>
        <control shapeId="79873" r:id="rId3" name="Control 1"/>
      </mc:Fallback>
    </mc:AlternateContent>
  </control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E67F4-6A15-4C92-847E-CD3E9E3A716B}">
  <sheetPr codeName="Sheet2"/>
  <dimension ref="A2:J22"/>
  <sheetViews>
    <sheetView topLeftCell="A16" workbookViewId="0">
      <selection activeCell="D31" sqref="D31"/>
    </sheetView>
  </sheetViews>
  <sheetFormatPr defaultColWidth="2.85546875" defaultRowHeight="15" x14ac:dyDescent="0.25"/>
  <cols>
    <col min="1" max="1" width="9" style="143" bestFit="1" customWidth="1"/>
    <col min="2" max="2" width="39.7109375" style="143" bestFit="1" customWidth="1"/>
    <col min="3" max="3" width="14.5703125" style="143" customWidth="1"/>
    <col min="4" max="4" width="17" style="143" bestFit="1" customWidth="1"/>
    <col min="5" max="5" width="17.5703125" style="143" bestFit="1" customWidth="1"/>
    <col min="6" max="6" width="10.42578125" style="143" bestFit="1" customWidth="1"/>
    <col min="7" max="7" width="10.5703125" style="143" bestFit="1" customWidth="1"/>
    <col min="8" max="8" width="8.28515625" style="143" bestFit="1" customWidth="1"/>
    <col min="9" max="9" width="7.5703125" style="143" bestFit="1" customWidth="1"/>
    <col min="10" max="10" width="10" style="143" bestFit="1" customWidth="1"/>
    <col min="11" max="16384" width="2.85546875" style="143"/>
  </cols>
  <sheetData>
    <row r="2" spans="1:10" ht="18.75" x14ac:dyDescent="0.25">
      <c r="A2" s="293" t="s">
        <v>763</v>
      </c>
      <c r="B2" s="294"/>
      <c r="C2" s="294"/>
      <c r="D2" s="294"/>
      <c r="E2" s="294"/>
      <c r="F2" s="294"/>
      <c r="G2" s="294"/>
      <c r="H2" s="294"/>
      <c r="I2" s="294"/>
      <c r="J2" s="294"/>
    </row>
    <row r="3" spans="1:10" x14ac:dyDescent="0.25">
      <c r="A3" s="294" t="s">
        <v>1661</v>
      </c>
      <c r="B3" s="294"/>
      <c r="C3" s="294"/>
      <c r="D3" s="294"/>
      <c r="E3" s="294"/>
      <c r="F3" s="294"/>
      <c r="G3" s="294"/>
      <c r="H3" s="294"/>
      <c r="I3" s="294"/>
    </row>
    <row r="4" spans="1:10" ht="45" x14ac:dyDescent="0.25">
      <c r="A4" s="145" t="s">
        <v>342</v>
      </c>
      <c r="B4" s="145" t="s">
        <v>32</v>
      </c>
      <c r="C4" s="145" t="s">
        <v>31</v>
      </c>
      <c r="D4" s="145" t="s">
        <v>316</v>
      </c>
      <c r="E4" s="145" t="s">
        <v>341</v>
      </c>
      <c r="F4" s="145" t="s">
        <v>371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50" t="s">
        <v>465</v>
      </c>
      <c r="B5" s="146" t="s">
        <v>464</v>
      </c>
      <c r="C5" s="146" t="s">
        <v>407</v>
      </c>
      <c r="D5" s="146" t="s">
        <v>315</v>
      </c>
      <c r="E5" s="146" t="s">
        <v>274</v>
      </c>
      <c r="F5" s="147">
        <v>44930.588194443997</v>
      </c>
      <c r="G5" s="147">
        <v>45366.546527778002</v>
      </c>
      <c r="H5" s="146" t="s">
        <v>23</v>
      </c>
      <c r="I5" s="146" t="s">
        <v>18</v>
      </c>
      <c r="J5" s="146" t="s">
        <v>547</v>
      </c>
    </row>
    <row r="6" spans="1:10" ht="45" x14ac:dyDescent="0.25">
      <c r="A6" s="148" t="s">
        <v>1223</v>
      </c>
      <c r="B6" s="148" t="s">
        <v>1224</v>
      </c>
      <c r="C6" s="148" t="s">
        <v>769</v>
      </c>
      <c r="D6" s="148" t="s">
        <v>315</v>
      </c>
      <c r="E6" s="148" t="s">
        <v>274</v>
      </c>
      <c r="F6" s="149">
        <v>45051.633333332997</v>
      </c>
      <c r="G6" s="149">
        <v>45484.341666667002</v>
      </c>
      <c r="H6" s="148" t="s">
        <v>23</v>
      </c>
      <c r="I6" s="148" t="s">
        <v>18</v>
      </c>
      <c r="J6" s="148" t="s">
        <v>260</v>
      </c>
    </row>
    <row r="7" spans="1:10" ht="45" x14ac:dyDescent="0.25">
      <c r="A7" s="146" t="s">
        <v>1281</v>
      </c>
      <c r="B7" s="146" t="s">
        <v>1283</v>
      </c>
      <c r="C7" s="146" t="s">
        <v>270</v>
      </c>
      <c r="D7" s="146" t="s">
        <v>315</v>
      </c>
      <c r="E7" s="146" t="s">
        <v>274</v>
      </c>
      <c r="F7" s="147">
        <v>45054.419444444</v>
      </c>
      <c r="G7" s="147">
        <v>45484.377777777998</v>
      </c>
      <c r="H7" s="146" t="s">
        <v>23</v>
      </c>
      <c r="I7" s="146" t="s">
        <v>18</v>
      </c>
      <c r="J7" s="146" t="s">
        <v>260</v>
      </c>
    </row>
    <row r="8" spans="1:10" ht="45" x14ac:dyDescent="0.25">
      <c r="A8" s="148" t="s">
        <v>1301</v>
      </c>
      <c r="B8" s="148" t="s">
        <v>1303</v>
      </c>
      <c r="C8" s="148" t="s">
        <v>660</v>
      </c>
      <c r="D8" s="148" t="s">
        <v>315</v>
      </c>
      <c r="E8" s="148" t="s">
        <v>274</v>
      </c>
      <c r="F8" s="149">
        <v>45054.455555556</v>
      </c>
      <c r="G8" s="149">
        <v>45484.413888889001</v>
      </c>
      <c r="H8" s="148" t="s">
        <v>23</v>
      </c>
      <c r="I8" s="148" t="s">
        <v>18</v>
      </c>
      <c r="J8" s="148" t="s">
        <v>260</v>
      </c>
    </row>
    <row r="9" spans="1:10" ht="75" x14ac:dyDescent="0.25">
      <c r="A9" s="146" t="s">
        <v>1350</v>
      </c>
      <c r="B9" s="146" t="s">
        <v>1351</v>
      </c>
      <c r="C9" s="146" t="s">
        <v>463</v>
      </c>
      <c r="D9" s="146" t="s">
        <v>315</v>
      </c>
      <c r="E9" s="146" t="s">
        <v>274</v>
      </c>
      <c r="F9" s="147">
        <v>45055.543749999997</v>
      </c>
      <c r="G9" s="147">
        <v>45485.543749999997</v>
      </c>
      <c r="H9" s="146" t="s">
        <v>23</v>
      </c>
      <c r="I9" s="146" t="s">
        <v>18</v>
      </c>
      <c r="J9" s="146" t="s">
        <v>260</v>
      </c>
    </row>
    <row r="10" spans="1:10" ht="45" x14ac:dyDescent="0.25">
      <c r="A10" s="148" t="s">
        <v>1375</v>
      </c>
      <c r="B10" s="148" t="s">
        <v>1376</v>
      </c>
      <c r="C10" s="148" t="s">
        <v>439</v>
      </c>
      <c r="D10" s="148" t="s">
        <v>315</v>
      </c>
      <c r="E10" s="148" t="s">
        <v>274</v>
      </c>
      <c r="F10" s="149">
        <v>45055.647222222004</v>
      </c>
      <c r="G10" s="149">
        <v>45485.605555556001</v>
      </c>
      <c r="H10" s="148" t="s">
        <v>23</v>
      </c>
      <c r="I10" s="148" t="s">
        <v>18</v>
      </c>
      <c r="J10" s="148" t="s">
        <v>260</v>
      </c>
    </row>
    <row r="11" spans="1:10" ht="45" x14ac:dyDescent="0.25">
      <c r="A11" s="146" t="s">
        <v>1382</v>
      </c>
      <c r="B11" s="146" t="s">
        <v>1379</v>
      </c>
      <c r="C11" s="146" t="s">
        <v>463</v>
      </c>
      <c r="D11" s="146" t="s">
        <v>315</v>
      </c>
      <c r="E11" s="146" t="s">
        <v>274</v>
      </c>
      <c r="F11" s="147">
        <v>45055.665972221999</v>
      </c>
      <c r="G11" s="147">
        <v>45485.624305555997</v>
      </c>
      <c r="H11" s="146" t="s">
        <v>23</v>
      </c>
      <c r="I11" s="146" t="s">
        <v>18</v>
      </c>
      <c r="J11" s="146" t="s">
        <v>260</v>
      </c>
    </row>
    <row r="12" spans="1:10" ht="45" x14ac:dyDescent="0.25">
      <c r="A12" s="148" t="s">
        <v>1433</v>
      </c>
      <c r="B12" s="148" t="s">
        <v>1432</v>
      </c>
      <c r="C12" s="148" t="s">
        <v>439</v>
      </c>
      <c r="D12" s="148" t="s">
        <v>315</v>
      </c>
      <c r="E12" s="148" t="s">
        <v>274</v>
      </c>
      <c r="F12" s="149">
        <v>45056.436805555997</v>
      </c>
      <c r="G12" s="149">
        <v>45488.395138888998</v>
      </c>
      <c r="H12" s="148" t="s">
        <v>23</v>
      </c>
      <c r="I12" s="148" t="s">
        <v>18</v>
      </c>
      <c r="J12" s="148" t="s">
        <v>260</v>
      </c>
    </row>
    <row r="13" spans="1:10" ht="45" x14ac:dyDescent="0.25">
      <c r="A13" s="146" t="s">
        <v>1454</v>
      </c>
      <c r="B13" s="146" t="s">
        <v>1455</v>
      </c>
      <c r="C13" s="146" t="s">
        <v>457</v>
      </c>
      <c r="D13" s="146" t="s">
        <v>315</v>
      </c>
      <c r="E13" s="146" t="s">
        <v>274</v>
      </c>
      <c r="F13" s="147">
        <v>45056.568055556003</v>
      </c>
      <c r="G13" s="147">
        <v>45488.568055556003</v>
      </c>
      <c r="H13" s="146" t="s">
        <v>23</v>
      </c>
      <c r="I13" s="146" t="s">
        <v>18</v>
      </c>
      <c r="J13" s="146" t="s">
        <v>260</v>
      </c>
    </row>
    <row r="14" spans="1:10" ht="45" x14ac:dyDescent="0.25">
      <c r="A14" s="148" t="s">
        <v>1536</v>
      </c>
      <c r="B14" s="148" t="s">
        <v>1538</v>
      </c>
      <c r="C14" s="148" t="s">
        <v>310</v>
      </c>
      <c r="D14" s="148" t="s">
        <v>315</v>
      </c>
      <c r="E14" s="148" t="s">
        <v>274</v>
      </c>
      <c r="F14" s="149">
        <v>45057.620138888997</v>
      </c>
      <c r="G14" s="149">
        <v>45489.578472221998</v>
      </c>
      <c r="H14" s="148" t="s">
        <v>23</v>
      </c>
      <c r="I14" s="148" t="s">
        <v>18</v>
      </c>
      <c r="J14" s="148" t="s">
        <v>260</v>
      </c>
    </row>
    <row r="15" spans="1:10" ht="45" x14ac:dyDescent="0.25">
      <c r="A15" s="146" t="s">
        <v>1553</v>
      </c>
      <c r="B15" s="146" t="s">
        <v>1548</v>
      </c>
      <c r="C15" s="146" t="s">
        <v>457</v>
      </c>
      <c r="D15" s="146" t="s">
        <v>315</v>
      </c>
      <c r="E15" s="146" t="s">
        <v>274</v>
      </c>
      <c r="F15" s="147">
        <v>45057.634722221999</v>
      </c>
      <c r="G15" s="147">
        <v>45489.593055555997</v>
      </c>
      <c r="H15" s="146" t="s">
        <v>23</v>
      </c>
      <c r="I15" s="146" t="s">
        <v>18</v>
      </c>
      <c r="J15" s="146" t="s">
        <v>260</v>
      </c>
    </row>
    <row r="16" spans="1:10" ht="45" x14ac:dyDescent="0.25">
      <c r="A16" s="148" t="s">
        <v>1577</v>
      </c>
      <c r="B16" s="148" t="s">
        <v>1576</v>
      </c>
      <c r="C16" s="148" t="s">
        <v>439</v>
      </c>
      <c r="D16" s="148" t="s">
        <v>315</v>
      </c>
      <c r="E16" s="148" t="s">
        <v>274</v>
      </c>
      <c r="F16" s="149">
        <v>45058.414583332997</v>
      </c>
      <c r="G16" s="149">
        <v>45490.372916667002</v>
      </c>
      <c r="H16" s="148" t="s">
        <v>23</v>
      </c>
      <c r="I16" s="148" t="s">
        <v>18</v>
      </c>
      <c r="J16" s="148" t="s">
        <v>260</v>
      </c>
    </row>
    <row r="17" spans="1:10" ht="45" x14ac:dyDescent="0.25">
      <c r="A17" s="146" t="s">
        <v>1580</v>
      </c>
      <c r="B17" s="146" t="s">
        <v>1579</v>
      </c>
      <c r="C17" s="146" t="s">
        <v>439</v>
      </c>
      <c r="D17" s="146" t="s">
        <v>315</v>
      </c>
      <c r="E17" s="146" t="s">
        <v>274</v>
      </c>
      <c r="F17" s="147">
        <v>45058.455555556</v>
      </c>
      <c r="G17" s="147">
        <v>45490.413888889001</v>
      </c>
      <c r="H17" s="146" t="s">
        <v>23</v>
      </c>
      <c r="I17" s="146" t="s">
        <v>18</v>
      </c>
      <c r="J17" s="146" t="s">
        <v>260</v>
      </c>
    </row>
    <row r="18" spans="1:10" ht="45" x14ac:dyDescent="0.25">
      <c r="A18" s="148" t="s">
        <v>1655</v>
      </c>
      <c r="B18" s="148" t="s">
        <v>1656</v>
      </c>
      <c r="C18" s="148" t="s">
        <v>332</v>
      </c>
      <c r="D18" s="148" t="s">
        <v>315</v>
      </c>
      <c r="E18" s="148" t="s">
        <v>274</v>
      </c>
      <c r="F18" s="149">
        <v>45058.629861111003</v>
      </c>
      <c r="G18" s="149">
        <v>45490.588194443997</v>
      </c>
      <c r="H18" s="148" t="s">
        <v>23</v>
      </c>
      <c r="I18" s="148" t="s">
        <v>18</v>
      </c>
      <c r="J18" s="148" t="s">
        <v>260</v>
      </c>
    </row>
    <row r="20" spans="1:10" x14ac:dyDescent="0.25">
      <c r="A20" s="155" t="s">
        <v>1668</v>
      </c>
      <c r="B20" s="155" t="s">
        <v>1702</v>
      </c>
      <c r="C20" s="155"/>
      <c r="D20" s="155"/>
      <c r="E20" s="155"/>
      <c r="F20" s="156"/>
      <c r="G20" s="156"/>
      <c r="H20" s="155"/>
      <c r="I20" s="155"/>
      <c r="J20" s="157" t="s">
        <v>324</v>
      </c>
    </row>
    <row r="21" spans="1:10" ht="30" x14ac:dyDescent="0.25">
      <c r="A21" s="155" t="s">
        <v>1690</v>
      </c>
      <c r="B21" s="152" t="s">
        <v>1689</v>
      </c>
      <c r="C21" s="152"/>
      <c r="D21" s="152"/>
      <c r="E21" s="152"/>
      <c r="F21" s="153"/>
      <c r="G21" s="153"/>
      <c r="H21" s="152"/>
      <c r="I21" s="152"/>
      <c r="J21" s="154" t="s">
        <v>324</v>
      </c>
    </row>
    <row r="22" spans="1:10" ht="30" x14ac:dyDescent="0.25">
      <c r="A22" s="155" t="s">
        <v>1709</v>
      </c>
      <c r="B22" s="152" t="s">
        <v>1708</v>
      </c>
      <c r="C22" s="152"/>
      <c r="D22" s="152"/>
      <c r="E22" s="152"/>
      <c r="F22" s="153"/>
      <c r="G22" s="153"/>
      <c r="H22" s="152"/>
      <c r="I22" s="152"/>
      <c r="J22" s="15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6A78F-8308-4FB5-A530-BB736A745B0E}">
  <sheetPr codeName="Sheet78"/>
  <dimension ref="B2:EN624"/>
  <sheetViews>
    <sheetView topLeftCell="A575" workbookViewId="0">
      <selection activeCell="S610" sqref="S610"/>
    </sheetView>
  </sheetViews>
  <sheetFormatPr defaultColWidth="2.85546875" defaultRowHeight="15" x14ac:dyDescent="0.25"/>
  <cols>
    <col min="1" max="59" width="2.85546875" style="72"/>
    <col min="60" max="60" width="2.85546875" style="72" customWidth="1"/>
    <col min="61" max="16384" width="2.85546875" style="72"/>
  </cols>
  <sheetData>
    <row r="2" spans="2:4" x14ac:dyDescent="0.25">
      <c r="B2" s="46" t="s">
        <v>1407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1408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1409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1410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1729</v>
      </c>
    </row>
    <row r="56" spans="2:4" x14ac:dyDescent="0.25">
      <c r="D56" s="54" t="s">
        <v>304</v>
      </c>
    </row>
    <row r="58" spans="2:4" x14ac:dyDescent="0.25">
      <c r="D58" s="72" t="s">
        <v>36</v>
      </c>
    </row>
    <row r="59" spans="2:4" x14ac:dyDescent="0.25">
      <c r="D59" s="49" t="s">
        <v>1737</v>
      </c>
    </row>
    <row r="61" spans="2:4" x14ac:dyDescent="0.25">
      <c r="D61" s="72" t="s">
        <v>1726</v>
      </c>
    </row>
    <row r="93" spans="4:13" x14ac:dyDescent="0.25">
      <c r="D93" s="46" t="s">
        <v>1407</v>
      </c>
    </row>
    <row r="95" spans="4:13" x14ac:dyDescent="0.25">
      <c r="D95" s="72" t="s">
        <v>366</v>
      </c>
      <c r="M95" s="72" t="s">
        <v>367</v>
      </c>
    </row>
    <row r="96" spans="4:13" x14ac:dyDescent="0.25">
      <c r="D96" s="41" t="s">
        <v>1733</v>
      </c>
      <c r="M96" s="72" t="s">
        <v>1734</v>
      </c>
    </row>
    <row r="97" spans="4:144" x14ac:dyDescent="0.25">
      <c r="D97" s="46" t="s">
        <v>1735</v>
      </c>
      <c r="M97" s="46" t="s">
        <v>1736</v>
      </c>
    </row>
    <row r="99" spans="4:144" x14ac:dyDescent="0.25">
      <c r="M99" s="72" t="s">
        <v>272</v>
      </c>
      <c r="BB99" s="118" t="s">
        <v>273</v>
      </c>
    </row>
    <row r="100" spans="4:144" x14ac:dyDescent="0.25">
      <c r="D100" s="46" t="s">
        <v>307</v>
      </c>
      <c r="M100" s="46" t="s">
        <v>366</v>
      </c>
      <c r="V100" s="46" t="s">
        <v>367</v>
      </c>
      <c r="AB100" s="46" t="s">
        <v>309</v>
      </c>
      <c r="AH100" s="46" t="s">
        <v>551</v>
      </c>
      <c r="AP100" s="46" t="s">
        <v>377</v>
      </c>
      <c r="BB100" s="46" t="s">
        <v>366</v>
      </c>
      <c r="BJ100" s="46" t="s">
        <v>367</v>
      </c>
      <c r="BP100" s="46" t="s">
        <v>309</v>
      </c>
      <c r="BV100" s="46" t="s">
        <v>551</v>
      </c>
      <c r="CD100" s="46" t="s">
        <v>377</v>
      </c>
    </row>
    <row r="101" spans="4:144" x14ac:dyDescent="0.25">
      <c r="D101" s="46"/>
      <c r="E101" s="41"/>
      <c r="F101" s="41"/>
      <c r="G101" s="41"/>
      <c r="H101" s="41"/>
      <c r="I101" s="41"/>
      <c r="J101" s="41"/>
      <c r="K101" s="41"/>
      <c r="L101" s="41"/>
      <c r="M101" s="41" t="s">
        <v>1733</v>
      </c>
      <c r="N101" s="41"/>
      <c r="O101" s="41"/>
      <c r="P101" s="41"/>
      <c r="Q101" s="41"/>
      <c r="R101" s="41"/>
      <c r="S101" s="41"/>
      <c r="T101" s="41"/>
      <c r="U101" s="41"/>
      <c r="V101" s="72" t="s">
        <v>1734</v>
      </c>
      <c r="W101" s="41"/>
      <c r="X101" s="41"/>
      <c r="Y101" s="41"/>
      <c r="Z101" s="41"/>
      <c r="AA101" s="41"/>
      <c r="AC101" s="41"/>
      <c r="AD101" s="41"/>
      <c r="AE101" s="41"/>
      <c r="AF101" s="41"/>
      <c r="AG101" s="41"/>
      <c r="AI101" s="41"/>
      <c r="AJ101" s="41"/>
      <c r="AK101" s="41"/>
      <c r="AL101" s="41"/>
      <c r="AM101" s="41"/>
      <c r="AN101" s="41"/>
      <c r="AO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6" t="s">
        <v>1735</v>
      </c>
      <c r="BC101" s="41"/>
      <c r="BD101" s="41"/>
      <c r="BE101" s="41"/>
      <c r="BF101" s="41"/>
      <c r="BG101" s="41"/>
      <c r="BH101" s="41"/>
      <c r="BI101" s="41"/>
      <c r="BJ101" s="46" t="s">
        <v>1736</v>
      </c>
      <c r="BK101" s="41"/>
      <c r="BL101" s="41"/>
      <c r="BM101" s="41"/>
      <c r="BN101" s="41"/>
      <c r="BO101" s="41"/>
      <c r="BP101" s="46"/>
      <c r="BQ101" s="41"/>
      <c r="BR101" s="41"/>
      <c r="BS101" s="41"/>
      <c r="BT101" s="41"/>
      <c r="BU101" s="41"/>
      <c r="BV101" s="49"/>
      <c r="BW101" s="41"/>
      <c r="BX101" s="41"/>
      <c r="BY101" s="41"/>
      <c r="BZ101" s="41"/>
      <c r="CA101" s="41"/>
      <c r="CB101" s="41"/>
      <c r="CC101" s="41"/>
      <c r="CD101" s="49"/>
    </row>
    <row r="103" spans="4:144" x14ac:dyDescent="0.25">
      <c r="D103" s="51" t="s">
        <v>343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Q103" s="47"/>
      <c r="BR103" s="47"/>
      <c r="BS103" s="47"/>
      <c r="BT103" s="47"/>
      <c r="BU103" s="47"/>
      <c r="BV103" s="47"/>
      <c r="BW103" s="47"/>
      <c r="BX103" s="47"/>
      <c r="BY103" s="47"/>
      <c r="BZ103" s="47"/>
      <c r="CA103" s="47"/>
      <c r="CB103" s="47"/>
      <c r="CC103" s="47"/>
      <c r="CD103" s="47"/>
      <c r="CE103" s="47"/>
      <c r="CF103" s="47"/>
      <c r="CG103" s="47"/>
      <c r="CH103" s="47"/>
      <c r="CI103" s="47"/>
      <c r="CJ103" s="47"/>
      <c r="CK103" s="47"/>
      <c r="CL103" s="47"/>
      <c r="CM103" s="47"/>
      <c r="CN103" s="47"/>
      <c r="CO103" s="47"/>
      <c r="CP103" s="47"/>
      <c r="CQ103" s="47"/>
      <c r="CR103" s="47"/>
      <c r="CS103" s="47"/>
      <c r="CT103" s="47"/>
      <c r="CU103" s="47"/>
      <c r="CV103" s="47"/>
      <c r="CW103" s="47"/>
      <c r="CX103" s="47"/>
      <c r="CY103" s="47"/>
      <c r="CZ103" s="47"/>
      <c r="DA103" s="47"/>
      <c r="DB103" s="47"/>
      <c r="DC103" s="47"/>
      <c r="DD103" s="47"/>
      <c r="DE103" s="47"/>
      <c r="DF103" s="47"/>
      <c r="DG103" s="47"/>
      <c r="DH103" s="47"/>
      <c r="DI103" s="47"/>
      <c r="DJ103" s="47"/>
      <c r="DK103" s="47"/>
      <c r="DL103" s="47"/>
      <c r="DM103" s="47"/>
      <c r="DN103" s="47"/>
      <c r="DO103" s="47"/>
      <c r="DP103" s="47"/>
      <c r="DQ103" s="47"/>
      <c r="DR103" s="47"/>
      <c r="DS103" s="47"/>
      <c r="DT103" s="47"/>
      <c r="DU103" s="47"/>
      <c r="DV103" s="47"/>
      <c r="DW103" s="47"/>
      <c r="DX103" s="47"/>
      <c r="DY103" s="47"/>
      <c r="DZ103" s="47"/>
      <c r="EA103" s="47"/>
      <c r="EB103" s="47"/>
      <c r="EC103" s="47"/>
      <c r="ED103" s="47"/>
      <c r="EE103" s="47"/>
      <c r="EF103" s="47"/>
      <c r="EG103" s="47"/>
      <c r="EH103" s="47"/>
      <c r="EI103" s="47"/>
      <c r="EJ103" s="47"/>
      <c r="EK103" s="47"/>
      <c r="EL103" s="47"/>
      <c r="EM103" s="47"/>
      <c r="EN103" s="47"/>
    </row>
    <row r="104" spans="4:144" x14ac:dyDescent="0.25">
      <c r="D104" s="51" t="s">
        <v>327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7"/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47"/>
      <c r="BR104" s="47"/>
      <c r="BS104" s="47"/>
      <c r="BT104" s="47"/>
      <c r="BU104" s="47"/>
      <c r="BV104" s="47"/>
      <c r="BW104" s="47"/>
      <c r="BX104" s="47"/>
      <c r="BY104" s="47"/>
      <c r="BZ104" s="47"/>
      <c r="CA104" s="47"/>
      <c r="CB104" s="47"/>
      <c r="CC104" s="47"/>
      <c r="CD104" s="47"/>
      <c r="CE104" s="47"/>
      <c r="CF104" s="47"/>
      <c r="CG104" s="47"/>
      <c r="CH104" s="47"/>
      <c r="CI104" s="47"/>
      <c r="CJ104" s="47"/>
      <c r="CK104" s="47"/>
      <c r="CL104" s="47"/>
      <c r="CM104" s="47"/>
      <c r="CN104" s="47"/>
      <c r="CO104" s="47"/>
      <c r="CP104" s="47"/>
      <c r="CQ104" s="47"/>
      <c r="CR104" s="47"/>
      <c r="CS104" s="47"/>
      <c r="CT104" s="47"/>
      <c r="CU104" s="47"/>
      <c r="CV104" s="47"/>
      <c r="CW104" s="47"/>
      <c r="CX104" s="47"/>
      <c r="CY104" s="47"/>
      <c r="CZ104" s="47"/>
      <c r="DA104" s="47"/>
      <c r="DB104" s="47"/>
      <c r="DC104" s="47"/>
      <c r="DD104" s="47"/>
      <c r="DE104" s="47"/>
      <c r="DF104" s="47"/>
      <c r="DG104" s="47"/>
      <c r="DH104" s="47"/>
      <c r="DI104" s="47"/>
      <c r="DJ104" s="47"/>
      <c r="DK104" s="47"/>
      <c r="DL104" s="47"/>
      <c r="DM104" s="47"/>
      <c r="DN104" s="47"/>
      <c r="DO104" s="47"/>
      <c r="DP104" s="47"/>
      <c r="DQ104" s="47"/>
      <c r="DR104" s="47"/>
      <c r="DS104" s="47"/>
      <c r="DT104" s="47"/>
      <c r="DU104" s="47"/>
      <c r="DV104" s="47"/>
      <c r="DW104" s="47"/>
      <c r="DX104" s="47"/>
      <c r="DY104" s="47"/>
      <c r="DZ104" s="47"/>
      <c r="EA104" s="47"/>
      <c r="EB104" s="47"/>
      <c r="EC104" s="47"/>
      <c r="ED104" s="47"/>
      <c r="EE104" s="47"/>
      <c r="EF104" s="47"/>
      <c r="EG104" s="47"/>
      <c r="EH104" s="47"/>
      <c r="EI104" s="47"/>
      <c r="EJ104" s="47"/>
      <c r="EK104" s="47"/>
      <c r="EL104" s="47"/>
      <c r="EM104" s="47"/>
      <c r="EN104" s="47"/>
    </row>
    <row r="105" spans="4:144" x14ac:dyDescent="0.25">
      <c r="D105" s="52" t="str">
        <f>"select '" &amp; TRIM(D101) &amp; "' AgreementNumber, '" &amp; TRIM(M101) &amp; "' bChassisNumber, '" &amp; TRIM(V101) &amp; "' bEngineNumber, '" &amp; TRIM(SUBSTITUTE(AB101, " ", "")) &amp; "' bPoliceNumber, '" &amp; TRIM(AH101) &amp; "' bColour, '" &amp; TRIM(AP101) &amp; "' bModelName, '" &amp; TRIM(BB101) &amp; "' aChassisNumber, '" &amp; TRIM(BJ101) &amp; "' aEngineNumber, '" &amp; TRIM(SUBSTITUTE(BP101, " ", "")) &amp; "' aPoliceNumber, '" &amp; TRIM(BV101) &amp; "' aColour, '" &amp; TRIM(CD101) &amp; "' aModelName union all"</f>
        <v>select '' AgreementNumber, 'MHMFE71PCMK020618' bChassisNumber, '4D34TX80534' bEngineNumber, '' bPoliceNumber, '' bColour, '' bModelName, 'MHMFE71PCMK020620' aChassisNumber, '4D34TX80533' aEngineNumber, '' aPoliceNumber, '' aColour, '' aModelName union all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</row>
    <row r="106" spans="4:144" x14ac:dyDescent="0.25">
      <c r="D106" s="51" t="s">
        <v>328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7"/>
      <c r="BR106" s="47"/>
      <c r="BS106" s="47"/>
      <c r="BT106" s="47"/>
      <c r="BU106" s="47"/>
      <c r="BV106" s="47"/>
      <c r="BW106" s="47"/>
      <c r="BX106" s="47"/>
      <c r="BY106" s="47"/>
      <c r="BZ106" s="47"/>
      <c r="CA106" s="47"/>
      <c r="CB106" s="47"/>
      <c r="CC106" s="47"/>
      <c r="CD106" s="47"/>
      <c r="CE106" s="47"/>
      <c r="CF106" s="47"/>
      <c r="CG106" s="47"/>
      <c r="CH106" s="47"/>
      <c r="CI106" s="47"/>
      <c r="CJ106" s="47"/>
      <c r="CK106" s="47"/>
      <c r="CL106" s="47"/>
      <c r="CM106" s="47"/>
      <c r="CN106" s="47"/>
      <c r="CO106" s="47"/>
      <c r="CP106" s="47"/>
      <c r="CQ106" s="47"/>
      <c r="CR106" s="47"/>
      <c r="CS106" s="47"/>
      <c r="CT106" s="47"/>
      <c r="CU106" s="47"/>
      <c r="CV106" s="47"/>
      <c r="CW106" s="47"/>
      <c r="CX106" s="47"/>
      <c r="CY106" s="47"/>
      <c r="CZ106" s="47"/>
      <c r="DA106" s="47"/>
      <c r="DB106" s="47"/>
      <c r="DC106" s="47"/>
      <c r="DD106" s="47"/>
      <c r="DE106" s="47"/>
      <c r="DF106" s="47"/>
      <c r="DG106" s="47"/>
      <c r="DH106" s="47"/>
      <c r="DI106" s="47"/>
      <c r="DJ106" s="47"/>
      <c r="DK106" s="47"/>
      <c r="DL106" s="47"/>
      <c r="DM106" s="47"/>
      <c r="DN106" s="47"/>
      <c r="DO106" s="47"/>
      <c r="DP106" s="47"/>
      <c r="DQ106" s="47"/>
      <c r="DR106" s="47"/>
      <c r="DS106" s="47"/>
      <c r="DT106" s="47"/>
      <c r="DU106" s="47"/>
      <c r="DV106" s="47"/>
      <c r="DW106" s="47"/>
      <c r="DX106" s="47"/>
      <c r="DY106" s="47"/>
      <c r="DZ106" s="47"/>
      <c r="EA106" s="47"/>
      <c r="EB106" s="47"/>
      <c r="EC106" s="47"/>
      <c r="ED106" s="47"/>
      <c r="EE106" s="47"/>
      <c r="EF106" s="47"/>
      <c r="EG106" s="47"/>
      <c r="EH106" s="47"/>
      <c r="EI106" s="47"/>
      <c r="EJ106" s="47"/>
      <c r="EK106" s="47"/>
      <c r="EL106" s="47"/>
      <c r="EM106" s="47"/>
      <c r="EN106" s="47"/>
    </row>
    <row r="107" spans="4:144" x14ac:dyDescent="0.25">
      <c r="D107" s="51" t="s">
        <v>339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E107" s="47"/>
      <c r="BF107" s="47"/>
      <c r="BG107" s="47"/>
      <c r="BH107" s="47"/>
      <c r="BI107" s="47"/>
      <c r="BJ107" s="47"/>
      <c r="BK107" s="47"/>
      <c r="BL107" s="47"/>
      <c r="BM107" s="47"/>
      <c r="BN107" s="47"/>
      <c r="BO107" s="47"/>
      <c r="BP107" s="47"/>
      <c r="BQ107" s="47"/>
      <c r="BR107" s="47"/>
      <c r="BS107" s="47"/>
      <c r="BT107" s="47"/>
      <c r="BU107" s="47"/>
      <c r="BV107" s="47"/>
      <c r="BW107" s="47"/>
      <c r="BX107" s="47"/>
      <c r="BY107" s="47"/>
      <c r="BZ107" s="47"/>
      <c r="CA107" s="47"/>
      <c r="CB107" s="47"/>
      <c r="CC107" s="47"/>
      <c r="CD107" s="47"/>
      <c r="CE107" s="47"/>
      <c r="CF107" s="47"/>
      <c r="CG107" s="47"/>
      <c r="CH107" s="47"/>
      <c r="CI107" s="47"/>
      <c r="CJ107" s="47"/>
      <c r="CK107" s="47"/>
      <c r="CL107" s="47"/>
      <c r="CM107" s="47"/>
      <c r="CN107" s="47"/>
      <c r="CO107" s="47"/>
      <c r="CP107" s="47"/>
      <c r="CQ107" s="47"/>
      <c r="CR107" s="47"/>
      <c r="CS107" s="47"/>
      <c r="CT107" s="47"/>
      <c r="CU107" s="47"/>
      <c r="CV107" s="47"/>
      <c r="CW107" s="47"/>
      <c r="CX107" s="47"/>
      <c r="CY107" s="47"/>
      <c r="CZ107" s="47"/>
      <c r="DA107" s="47"/>
      <c r="DB107" s="47"/>
      <c r="DC107" s="47"/>
      <c r="DD107" s="47"/>
      <c r="DE107" s="47"/>
      <c r="DF107" s="47"/>
      <c r="DG107" s="47"/>
      <c r="DH107" s="47"/>
      <c r="DI107" s="47"/>
      <c r="DJ107" s="47"/>
      <c r="DK107" s="47"/>
      <c r="DL107" s="47"/>
      <c r="DM107" s="47"/>
      <c r="DN107" s="47"/>
      <c r="DO107" s="47"/>
      <c r="DP107" s="47"/>
      <c r="DQ107" s="47"/>
      <c r="DR107" s="47"/>
      <c r="DS107" s="47"/>
      <c r="DT107" s="47"/>
      <c r="DU107" s="47"/>
      <c r="DV107" s="47"/>
      <c r="DW107" s="47"/>
      <c r="DX107" s="47"/>
      <c r="DY107" s="47"/>
      <c r="DZ107" s="47"/>
      <c r="EA107" s="47"/>
      <c r="EB107" s="47"/>
      <c r="EC107" s="47"/>
      <c r="ED107" s="47"/>
      <c r="EE107" s="47"/>
      <c r="EF107" s="47"/>
      <c r="EG107" s="47"/>
      <c r="EH107" s="47"/>
      <c r="EI107" s="47"/>
      <c r="EJ107" s="47"/>
      <c r="EK107" s="47"/>
      <c r="EL107" s="47"/>
      <c r="EM107" s="47"/>
      <c r="EN107" s="47"/>
    </row>
    <row r="108" spans="4:144" x14ac:dyDescent="0.25">
      <c r="D108" s="52" t="s">
        <v>330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</row>
    <row r="109" spans="4:144" x14ac:dyDescent="0.25">
      <c r="D109" s="52" t="s">
        <v>354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</row>
    <row r="110" spans="4:144" x14ac:dyDescent="0.25">
      <c r="D110" s="52" t="s">
        <v>356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</row>
    <row r="111" spans="4:144" x14ac:dyDescent="0.25">
      <c r="D111" s="52" t="s">
        <v>401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</row>
    <row r="112" spans="4:144" x14ac:dyDescent="0.25">
      <c r="D112" s="52" t="s">
        <v>553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</row>
    <row r="113" spans="4:144" x14ac:dyDescent="0.25">
      <c r="D113" s="37" t="s">
        <v>329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</row>
    <row r="114" spans="4:144" x14ac:dyDescent="0.25">
      <c r="D114" s="52" t="s">
        <v>355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</row>
    <row r="115" spans="4:144" x14ac:dyDescent="0.25">
      <c r="D115" s="52" t="s">
        <v>319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</row>
    <row r="116" spans="4:144" x14ac:dyDescent="0.25">
      <c r="D116" s="52" t="s">
        <v>502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</row>
    <row r="117" spans="4:144" x14ac:dyDescent="0.25">
      <c r="D117" s="52" t="s">
        <v>503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 x14ac:dyDescent="0.25">
      <c r="D118" s="52" t="s">
        <v>554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 x14ac:dyDescent="0.25">
      <c r="D119" s="52" t="s">
        <v>555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</row>
    <row r="120" spans="4:144" x14ac:dyDescent="0.25">
      <c r="D120" s="52" t="s">
        <v>372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</row>
    <row r="121" spans="4:144" x14ac:dyDescent="0.25">
      <c r="D121" s="52" t="s">
        <v>257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</row>
    <row r="122" spans="4:144" x14ac:dyDescent="0.25">
      <c r="D122" s="52" t="s">
        <v>314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</row>
    <row r="123" spans="4:144" x14ac:dyDescent="0.25">
      <c r="D123" s="52" t="s">
        <v>277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</row>
    <row r="124" spans="4:144" x14ac:dyDescent="0.25">
      <c r="D124" s="52" t="s">
        <v>317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</row>
    <row r="125" spans="4:144" x14ac:dyDescent="0.25">
      <c r="D125" s="52" t="s">
        <v>318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</row>
    <row r="126" spans="4:144" x14ac:dyDescent="0.25">
      <c r="D126" s="52" t="s">
        <v>362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 x14ac:dyDescent="0.25">
      <c r="D127" s="52" t="s">
        <v>363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 x14ac:dyDescent="0.25">
      <c r="D128" s="52" t="s">
        <v>556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 x14ac:dyDescent="0.25">
      <c r="D129" s="52" t="s">
        <v>557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</row>
    <row r="130" spans="4:144" x14ac:dyDescent="0.25">
      <c r="D130" s="51" t="s">
        <v>340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  <c r="BT130" s="47"/>
      <c r="BU130" s="47"/>
      <c r="BV130" s="47"/>
      <c r="BW130" s="47"/>
      <c r="BX130" s="47"/>
      <c r="BY130" s="47"/>
      <c r="BZ130" s="47"/>
      <c r="CA130" s="47"/>
      <c r="CB130" s="47"/>
      <c r="CC130" s="47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7"/>
      <c r="CW130" s="47"/>
      <c r="CX130" s="47"/>
      <c r="CY130" s="47"/>
      <c r="CZ130" s="47"/>
      <c r="DA130" s="47"/>
      <c r="DB130" s="47"/>
      <c r="DC130" s="47"/>
      <c r="DD130" s="47"/>
      <c r="DE130" s="47"/>
      <c r="DF130" s="47"/>
      <c r="DG130" s="47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7"/>
      <c r="EA130" s="47"/>
      <c r="EB130" s="47"/>
      <c r="EC130" s="47"/>
      <c r="ED130" s="47"/>
      <c r="EE130" s="47"/>
      <c r="EF130" s="47"/>
      <c r="EG130" s="47"/>
      <c r="EH130" s="47"/>
      <c r="EI130" s="47"/>
      <c r="EJ130" s="47"/>
      <c r="EK130" s="47"/>
      <c r="EL130" s="47"/>
      <c r="EM130" s="47"/>
      <c r="EN130" s="47"/>
    </row>
    <row r="131" spans="4:144" x14ac:dyDescent="0.25">
      <c r="D131" s="38" t="s">
        <v>369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47"/>
      <c r="BT131" s="47"/>
      <c r="BU131" s="47"/>
      <c r="BV131" s="47"/>
      <c r="BW131" s="47"/>
      <c r="BX131" s="47"/>
      <c r="BY131" s="47"/>
      <c r="BZ131" s="47"/>
      <c r="CA131" s="47"/>
      <c r="CB131" s="47"/>
      <c r="CC131" s="47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7"/>
      <c r="CW131" s="47"/>
      <c r="CX131" s="47"/>
      <c r="CY131" s="47"/>
      <c r="CZ131" s="47"/>
      <c r="DA131" s="47"/>
      <c r="DB131" s="47"/>
      <c r="DC131" s="47"/>
      <c r="DD131" s="47"/>
      <c r="DE131" s="47"/>
      <c r="DF131" s="47"/>
      <c r="DG131" s="47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7"/>
      <c r="EA131" s="47"/>
      <c r="EB131" s="47"/>
      <c r="EC131" s="47"/>
      <c r="ED131" s="47"/>
      <c r="EE131" s="47"/>
      <c r="EF131" s="47"/>
      <c r="EG131" s="47"/>
      <c r="EH131" s="47"/>
      <c r="EI131" s="47"/>
      <c r="EJ131" s="47"/>
      <c r="EK131" s="47"/>
      <c r="EL131" s="47"/>
      <c r="EM131" s="47"/>
      <c r="EN131" s="47"/>
    </row>
    <row r="132" spans="4:144" x14ac:dyDescent="0.25">
      <c r="D132" s="51" t="s">
        <v>370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47"/>
      <c r="BT132" s="47"/>
      <c r="BU132" s="47"/>
      <c r="BV132" s="47"/>
      <c r="BW132" s="47"/>
      <c r="BX132" s="47"/>
      <c r="BY132" s="47"/>
      <c r="BZ132" s="47"/>
      <c r="CA132" s="47"/>
      <c r="CB132" s="47"/>
      <c r="CC132" s="47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7"/>
      <c r="CW132" s="47"/>
      <c r="CX132" s="47"/>
      <c r="CY132" s="47"/>
      <c r="CZ132" s="47"/>
      <c r="DA132" s="47"/>
      <c r="DB132" s="47"/>
      <c r="DC132" s="47"/>
      <c r="DD132" s="47"/>
      <c r="DE132" s="47"/>
      <c r="DF132" s="47"/>
      <c r="DG132" s="47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7"/>
      <c r="EA132" s="47"/>
      <c r="EB132" s="47"/>
      <c r="EC132" s="47"/>
      <c r="ED132" s="47"/>
      <c r="EE132" s="47"/>
      <c r="EF132" s="47"/>
      <c r="EG132" s="47"/>
      <c r="EH132" s="47"/>
      <c r="EI132" s="47"/>
      <c r="EJ132" s="47"/>
      <c r="EK132" s="47"/>
      <c r="EL132" s="47"/>
      <c r="EM132" s="47"/>
      <c r="EN132" s="47"/>
    </row>
    <row r="133" spans="4:144" x14ac:dyDescent="0.25">
      <c r="D133" s="38" t="s">
        <v>755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  <c r="DL133" s="47"/>
      <c r="DM133" s="47"/>
      <c r="DN133" s="47"/>
      <c r="DO133" s="47"/>
      <c r="DP133" s="47"/>
      <c r="DQ133" s="47"/>
      <c r="DR133" s="47"/>
      <c r="DS133" s="47"/>
      <c r="DT133" s="47"/>
      <c r="DU133" s="47"/>
      <c r="DV133" s="47"/>
      <c r="DW133" s="47"/>
      <c r="DX133" s="47"/>
      <c r="DY133" s="47"/>
      <c r="DZ133" s="47"/>
      <c r="EA133" s="47"/>
      <c r="EB133" s="47"/>
      <c r="EC133" s="47"/>
      <c r="ED133" s="47"/>
      <c r="EE133" s="47"/>
      <c r="EF133" s="47"/>
      <c r="EG133" s="47"/>
      <c r="EH133" s="47"/>
      <c r="EI133" s="47"/>
      <c r="EJ133" s="47"/>
      <c r="EK133" s="47"/>
      <c r="EL133" s="47"/>
      <c r="EM133" s="47"/>
      <c r="EN133" s="47"/>
    </row>
    <row r="135" spans="4:144" x14ac:dyDescent="0.25">
      <c r="D135" s="46" t="s">
        <v>307</v>
      </c>
      <c r="E135" s="46" t="s">
        <v>379</v>
      </c>
      <c r="F135" s="46" t="s">
        <v>380</v>
      </c>
      <c r="G135" s="46" t="s">
        <v>381</v>
      </c>
      <c r="H135" s="46" t="s">
        <v>558</v>
      </c>
      <c r="I135" s="46" t="s">
        <v>559</v>
      </c>
      <c r="J135" s="46" t="s">
        <v>382</v>
      </c>
      <c r="K135" s="46" t="s">
        <v>383</v>
      </c>
      <c r="L135" s="46" t="s">
        <v>384</v>
      </c>
      <c r="M135" s="46" t="s">
        <v>560</v>
      </c>
      <c r="N135" s="46" t="s">
        <v>561</v>
      </c>
      <c r="O135" s="46" t="s">
        <v>307</v>
      </c>
      <c r="P135" s="46" t="s">
        <v>385</v>
      </c>
      <c r="Q135" s="46" t="s">
        <v>386</v>
      </c>
      <c r="R135" s="46" t="s">
        <v>387</v>
      </c>
      <c r="S135" s="46" t="s">
        <v>424</v>
      </c>
      <c r="T135" s="46" t="s">
        <v>562</v>
      </c>
      <c r="U135" s="46" t="s">
        <v>388</v>
      </c>
      <c r="V135" s="46" t="s">
        <v>389</v>
      </c>
      <c r="W135" s="46" t="s">
        <v>390</v>
      </c>
      <c r="X135" s="46" t="s">
        <v>309</v>
      </c>
      <c r="Y135" s="46" t="s">
        <v>391</v>
      </c>
      <c r="Z135" s="46" t="s">
        <v>551</v>
      </c>
      <c r="AA135" s="46" t="s">
        <v>563</v>
      </c>
      <c r="AB135" s="46" t="s">
        <v>376</v>
      </c>
      <c r="AC135" s="46" t="s">
        <v>377</v>
      </c>
      <c r="AD135" s="46" t="s">
        <v>564</v>
      </c>
      <c r="AE135" s="46" t="s">
        <v>539</v>
      </c>
      <c r="AF135" s="46">
        <v>1</v>
      </c>
    </row>
    <row r="136" spans="4:144" x14ac:dyDescent="0.25">
      <c r="D136" s="72" t="s">
        <v>846</v>
      </c>
      <c r="E136" s="72" t="s">
        <v>847</v>
      </c>
      <c r="F136" s="72" t="s">
        <v>848</v>
      </c>
      <c r="J136" s="72" t="s">
        <v>849</v>
      </c>
      <c r="K136" s="72" t="s">
        <v>850</v>
      </c>
      <c r="L136" s="72" t="s">
        <v>851</v>
      </c>
      <c r="O136" s="72" t="s">
        <v>846</v>
      </c>
      <c r="P136" s="72">
        <v>19831</v>
      </c>
      <c r="Q136" s="72" t="s">
        <v>847</v>
      </c>
      <c r="R136" s="72" t="s">
        <v>848</v>
      </c>
      <c r="S136" s="72" t="s">
        <v>851</v>
      </c>
      <c r="T136" s="72" t="s">
        <v>505</v>
      </c>
      <c r="U136" s="72">
        <v>19176</v>
      </c>
      <c r="V136" s="72" t="s">
        <v>847</v>
      </c>
      <c r="W136" s="72" t="s">
        <v>848</v>
      </c>
      <c r="X136" s="72" t="s">
        <v>851</v>
      </c>
      <c r="Y136" s="72" t="s">
        <v>851</v>
      </c>
      <c r="Z136" s="72" t="s">
        <v>552</v>
      </c>
      <c r="AA136" s="72" t="s">
        <v>565</v>
      </c>
      <c r="AB136" s="72">
        <v>1724</v>
      </c>
      <c r="AC136" s="72" t="s">
        <v>868</v>
      </c>
      <c r="AD136" s="72">
        <v>5721</v>
      </c>
      <c r="AE136" s="72" t="s">
        <v>868</v>
      </c>
      <c r="AF136" s="72">
        <v>1</v>
      </c>
    </row>
    <row r="138" spans="4:144" x14ac:dyDescent="0.25">
      <c r="D138" s="52" t="s">
        <v>333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</row>
    <row r="139" spans="4:144" x14ac:dyDescent="0.25">
      <c r="D139" s="52" t="s">
        <v>312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</row>
    <row r="140" spans="4:144" x14ac:dyDescent="0.25">
      <c r="D140" s="52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</row>
    <row r="141" spans="4:144" x14ac:dyDescent="0.25">
      <c r="D141" s="51" t="str">
        <f>"update Tb_OPL_Unit set ChassisNumber = '" &amp; TRIM(J136) &amp; "', EngineNumber = '" &amp; TRIM(K136) &amp; "', PoliceNumber = '" &amp; TRIM(L136) &amp; "', PoliceNumberAct = '" &amp; TRIM(L136) &amp; "' where IdTb_OPL_Unit = " &amp; U136 &amp; ";"</f>
        <v>update Tb_OPL_Unit set ChassisNumber = 'MHKP3BA1JNK180696', EngineNumber = 'K3MJ30200', PoliceNumber = 'B9631PCU', PoliceNumberAct = 'B9631PCU' where IdTb_OPL_Unit = 19176;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47"/>
      <c r="BT141" s="47"/>
      <c r="BU141" s="47"/>
      <c r="BV141" s="47"/>
      <c r="BW141" s="47"/>
      <c r="BX141" s="47"/>
      <c r="BY141" s="47"/>
      <c r="BZ141" s="47"/>
      <c r="CA141" s="47"/>
      <c r="CB141" s="47"/>
      <c r="CC141" s="47"/>
    </row>
    <row r="142" spans="4:144" x14ac:dyDescent="0.25">
      <c r="D142" s="52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</row>
    <row r="143" spans="4:144" x14ac:dyDescent="0.25">
      <c r="D143" s="51" t="str">
        <f>"update OPLUObjectLease set Remarks = '" &amp; TRIM(J136) &amp; "', EngineNumber = '" &amp; TRIM(K136) &amp; "', IdentityPoliceNumber = '" &amp; TRIM(L136) &amp; "' where IdUObjLease = " &amp; P136 &amp; ";"</f>
        <v>update OPLUObjectLease set Remarks = 'MHKP3BA1JNK180696', EngineNumber = 'K3MJ30200', IdentityPoliceNumber = 'B9631PCU' where IdUObjLease = 19831;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47"/>
      <c r="BT143" s="47"/>
      <c r="BU143" s="47"/>
      <c r="BV143" s="47"/>
      <c r="BW143" s="47"/>
      <c r="BX143" s="47"/>
      <c r="BY143" s="47"/>
      <c r="BZ143" s="47"/>
      <c r="CA143" s="47"/>
      <c r="CB143" s="47"/>
      <c r="CC143" s="47"/>
    </row>
    <row r="144" spans="4:144" x14ac:dyDescent="0.25">
      <c r="D144" s="52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</row>
    <row r="145" spans="4:81" x14ac:dyDescent="0.25">
      <c r="D145" s="52" t="s">
        <v>261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</row>
    <row r="146" spans="4:81" x14ac:dyDescent="0.25">
      <c r="D146" s="52" t="s">
        <v>262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</row>
    <row r="147" spans="4:81" x14ac:dyDescent="0.25">
      <c r="D147" s="52" t="s">
        <v>334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</row>
    <row r="149" spans="4:81" x14ac:dyDescent="0.25">
      <c r="D149" s="72" t="s">
        <v>1738</v>
      </c>
    </row>
    <row r="191" spans="2:4" x14ac:dyDescent="0.25">
      <c r="B191" s="45">
        <v>0</v>
      </c>
      <c r="D191" s="62" t="s">
        <v>1856</v>
      </c>
    </row>
    <row r="192" spans="2:4" x14ac:dyDescent="0.25">
      <c r="D192" s="54" t="s">
        <v>302</v>
      </c>
    </row>
    <row r="194" spans="4:4" x14ac:dyDescent="0.25">
      <c r="D194" s="72" t="s">
        <v>36</v>
      </c>
    </row>
    <row r="197" spans="4:4" x14ac:dyDescent="0.25">
      <c r="D197" s="72" t="s">
        <v>1742</v>
      </c>
    </row>
    <row r="224" spans="13:54" x14ac:dyDescent="0.25">
      <c r="M224" s="72" t="s">
        <v>272</v>
      </c>
      <c r="BB224" s="118" t="s">
        <v>273</v>
      </c>
    </row>
    <row r="225" spans="4:82" x14ac:dyDescent="0.25">
      <c r="D225" s="46" t="s">
        <v>307</v>
      </c>
      <c r="M225" s="46" t="s">
        <v>366</v>
      </c>
      <c r="V225" s="46" t="s">
        <v>367</v>
      </c>
      <c r="AB225" s="46" t="s">
        <v>309</v>
      </c>
      <c r="AH225" s="46" t="s">
        <v>551</v>
      </c>
      <c r="AP225" s="46" t="s">
        <v>377</v>
      </c>
      <c r="BB225" s="46" t="s">
        <v>366</v>
      </c>
      <c r="BJ225" s="46" t="s">
        <v>367</v>
      </c>
      <c r="BP225" s="46" t="s">
        <v>309</v>
      </c>
      <c r="BV225" s="46" t="s">
        <v>551</v>
      </c>
      <c r="CD225" s="46" t="s">
        <v>377</v>
      </c>
    </row>
    <row r="226" spans="4:82" x14ac:dyDescent="0.25">
      <c r="D226" s="46" t="s">
        <v>1743</v>
      </c>
      <c r="E226" s="41"/>
      <c r="F226" s="41"/>
      <c r="G226" s="41"/>
      <c r="H226" s="41"/>
      <c r="I226" s="41"/>
      <c r="J226" s="41"/>
      <c r="K226" s="41"/>
      <c r="L226" s="41"/>
      <c r="M226" s="41" t="s">
        <v>1744</v>
      </c>
      <c r="N226" s="41"/>
      <c r="O226" s="41"/>
      <c r="P226" s="41"/>
      <c r="Q226" s="41"/>
      <c r="R226" s="41"/>
      <c r="S226" s="41"/>
      <c r="T226" s="41"/>
      <c r="U226" s="41"/>
      <c r="V226" s="72" t="s">
        <v>1734</v>
      </c>
      <c r="W226" s="41"/>
      <c r="X226" s="41"/>
      <c r="Y226" s="41"/>
      <c r="Z226" s="41"/>
      <c r="AA226" s="41"/>
      <c r="AB226" s="72" t="s">
        <v>1745</v>
      </c>
      <c r="AC226" s="41"/>
      <c r="AD226" s="41"/>
      <c r="AE226" s="41"/>
      <c r="AF226" s="41"/>
      <c r="AG226" s="41"/>
      <c r="AI226" s="41"/>
      <c r="AJ226" s="41"/>
      <c r="AK226" s="41"/>
      <c r="AL226" s="41"/>
      <c r="AM226" s="41"/>
      <c r="AN226" s="41"/>
      <c r="AO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6" t="s">
        <v>1746</v>
      </c>
      <c r="BC226" s="41"/>
      <c r="BD226" s="41"/>
      <c r="BE226" s="41"/>
      <c r="BF226" s="41"/>
      <c r="BG226" s="41"/>
      <c r="BH226" s="41"/>
      <c r="BI226" s="41"/>
      <c r="BJ226" s="46" t="s">
        <v>1747</v>
      </c>
      <c r="BK226" s="41"/>
      <c r="BL226" s="41"/>
      <c r="BM226" s="41"/>
      <c r="BN226" s="41"/>
      <c r="BO226" s="41"/>
      <c r="BP226" s="46" t="s">
        <v>1748</v>
      </c>
      <c r="BQ226" s="41"/>
      <c r="BR226" s="41"/>
      <c r="BS226" s="41"/>
      <c r="BT226" s="41"/>
      <c r="BU226" s="41"/>
      <c r="BV226" s="49"/>
      <c r="BW226" s="41"/>
      <c r="BX226" s="41"/>
      <c r="BY226" s="41"/>
      <c r="BZ226" s="41"/>
      <c r="CA226" s="41"/>
      <c r="CB226" s="41"/>
      <c r="CC226" s="41"/>
      <c r="CD226" s="49"/>
    </row>
    <row r="241" spans="4:144" x14ac:dyDescent="0.25">
      <c r="D241" s="51" t="s">
        <v>343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  <c r="AR241" s="47"/>
      <c r="AS241" s="47"/>
      <c r="AT241" s="47"/>
      <c r="AU241" s="47"/>
      <c r="AV241" s="47"/>
      <c r="AW241" s="47"/>
      <c r="AX241" s="47"/>
      <c r="AY241" s="47"/>
      <c r="AZ241" s="47"/>
      <c r="BA241" s="47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7"/>
      <c r="BR241" s="47"/>
      <c r="BS241" s="47"/>
      <c r="BT241" s="47"/>
      <c r="BU241" s="47"/>
      <c r="BV241" s="47"/>
      <c r="BW241" s="47"/>
      <c r="BX241" s="47"/>
      <c r="BY241" s="47"/>
      <c r="BZ241" s="47"/>
      <c r="CA241" s="47"/>
      <c r="CB241" s="47"/>
      <c r="CC241" s="47"/>
      <c r="CD241" s="47"/>
      <c r="CE241" s="47"/>
      <c r="CF241" s="47"/>
      <c r="CG241" s="47"/>
      <c r="CH241" s="47"/>
      <c r="CI241" s="47"/>
      <c r="CJ241" s="47"/>
      <c r="CK241" s="47"/>
      <c r="CL241" s="47"/>
      <c r="CM241" s="47"/>
      <c r="CN241" s="47"/>
      <c r="CO241" s="47"/>
      <c r="CP241" s="47"/>
      <c r="CQ241" s="47"/>
      <c r="CR241" s="47"/>
      <c r="CS241" s="47"/>
      <c r="CT241" s="47"/>
      <c r="CU241" s="47"/>
      <c r="CV241" s="47"/>
      <c r="CW241" s="47"/>
      <c r="CX241" s="47"/>
      <c r="CY241" s="47"/>
      <c r="CZ241" s="47"/>
      <c r="DA241" s="47"/>
      <c r="DB241" s="47"/>
      <c r="DC241" s="47"/>
      <c r="DD241" s="47"/>
      <c r="DE241" s="47"/>
      <c r="DF241" s="47"/>
      <c r="DG241" s="47"/>
      <c r="DH241" s="47"/>
      <c r="DI241" s="47"/>
      <c r="DJ241" s="47"/>
      <c r="DK241" s="47"/>
      <c r="DL241" s="47"/>
      <c r="DM241" s="47"/>
      <c r="DN241" s="47"/>
      <c r="DO241" s="47"/>
      <c r="DP241" s="47"/>
      <c r="DQ241" s="47"/>
      <c r="DR241" s="47"/>
      <c r="DS241" s="47"/>
      <c r="DT241" s="47"/>
      <c r="DU241" s="47"/>
      <c r="DV241" s="47"/>
      <c r="DW241" s="47"/>
      <c r="DX241" s="47"/>
      <c r="DY241" s="47"/>
      <c r="DZ241" s="47"/>
      <c r="EA241" s="47"/>
      <c r="EB241" s="47"/>
      <c r="EC241" s="47"/>
      <c r="ED241" s="47"/>
      <c r="EE241" s="47"/>
      <c r="EF241" s="47"/>
      <c r="EG241" s="47"/>
      <c r="EH241" s="47"/>
      <c r="EI241" s="47"/>
      <c r="EJ241" s="47"/>
      <c r="EK241" s="47"/>
      <c r="EL241" s="47"/>
      <c r="EM241" s="47"/>
      <c r="EN241" s="47"/>
    </row>
    <row r="242" spans="4:144" x14ac:dyDescent="0.25">
      <c r="D242" s="51" t="s">
        <v>327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  <c r="AR242" s="47"/>
      <c r="AS242" s="47"/>
      <c r="AT242" s="47"/>
      <c r="AU242" s="47"/>
      <c r="AV242" s="47"/>
      <c r="AW242" s="47"/>
      <c r="AX242" s="47"/>
      <c r="AY242" s="47"/>
      <c r="AZ242" s="47"/>
      <c r="BA242" s="47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7"/>
      <c r="BR242" s="47"/>
      <c r="BS242" s="47"/>
      <c r="BT242" s="47"/>
      <c r="BU242" s="47"/>
      <c r="BV242" s="47"/>
      <c r="BW242" s="47"/>
      <c r="BX242" s="47"/>
      <c r="BY242" s="47"/>
      <c r="BZ242" s="47"/>
      <c r="CA242" s="47"/>
      <c r="CB242" s="47"/>
      <c r="CC242" s="47"/>
      <c r="CD242" s="47"/>
      <c r="CE242" s="47"/>
      <c r="CF242" s="47"/>
      <c r="CG242" s="47"/>
      <c r="CH242" s="47"/>
      <c r="CI242" s="47"/>
      <c r="CJ242" s="47"/>
      <c r="CK242" s="47"/>
      <c r="CL242" s="47"/>
      <c r="CM242" s="47"/>
      <c r="CN242" s="47"/>
      <c r="CO242" s="47"/>
      <c r="CP242" s="47"/>
      <c r="CQ242" s="47"/>
      <c r="CR242" s="47"/>
      <c r="CS242" s="47"/>
      <c r="CT242" s="47"/>
      <c r="CU242" s="47"/>
      <c r="CV242" s="47"/>
      <c r="CW242" s="47"/>
      <c r="CX242" s="47"/>
      <c r="CY242" s="47"/>
      <c r="CZ242" s="47"/>
      <c r="DA242" s="47"/>
      <c r="DB242" s="47"/>
      <c r="DC242" s="47"/>
      <c r="DD242" s="47"/>
      <c r="DE242" s="47"/>
      <c r="DF242" s="47"/>
      <c r="DG242" s="47"/>
      <c r="DH242" s="47"/>
      <c r="DI242" s="47"/>
      <c r="DJ242" s="47"/>
      <c r="DK242" s="47"/>
      <c r="DL242" s="47"/>
      <c r="DM242" s="47"/>
      <c r="DN242" s="47"/>
      <c r="DO242" s="47"/>
      <c r="DP242" s="47"/>
      <c r="DQ242" s="47"/>
      <c r="DR242" s="47"/>
      <c r="DS242" s="47"/>
      <c r="DT242" s="47"/>
      <c r="DU242" s="47"/>
      <c r="DV242" s="47"/>
      <c r="DW242" s="47"/>
      <c r="DX242" s="47"/>
      <c r="DY242" s="47"/>
      <c r="DZ242" s="47"/>
      <c r="EA242" s="47"/>
      <c r="EB242" s="47"/>
      <c r="EC242" s="47"/>
      <c r="ED242" s="47"/>
      <c r="EE242" s="47"/>
      <c r="EF242" s="47"/>
      <c r="EG242" s="47"/>
      <c r="EH242" s="47"/>
      <c r="EI242" s="47"/>
      <c r="EJ242" s="47"/>
      <c r="EK242" s="47"/>
      <c r="EL242" s="47"/>
      <c r="EM242" s="47"/>
      <c r="EN242" s="47"/>
    </row>
    <row r="243" spans="4:144" x14ac:dyDescent="0.25">
      <c r="D243" s="52" t="str">
        <f>"select '" &amp; TRIM(D226) &amp; "' AgreementNumber, '" &amp; TRIM(M226) &amp; "' bChassisNumber, '" &amp; TRIM(V226) &amp; "' bEngineNumber, '" &amp; TRIM(SUBSTITUTE(AB226, " ", "")) &amp; "' bPoliceNumber, '" &amp; TRIM(AH226) &amp; "' bColour, '" &amp; TRIM(AP226) &amp; "' bModelName, '" &amp; TRIM(BB226) &amp; "' aChassisNumber, '" &amp; TRIM(BJ226) &amp; "' aEngineNumber, '" &amp; TRIM(SUBSTITUTE(BP226, " ", "")) &amp; "' aPoliceNumber, '" &amp; TRIM(BV226) &amp; "' aColour, '" &amp; TRIM(CD226) &amp; "' aModelName union all"</f>
        <v>select '0000644/4/08/03/2022' AgreementNumber, 'MMBJNKL30HH050769' bChassisNumber, '4D34TX80534' bEngineNumber, 'KT8839NJ' bPoliceNumber, '' bColour, '' bModelName, 'MMBJJKL10PH055041' aChassisNumber, '4N15UJY2088' aEngineNumber, 'KT8139ZB' aPoliceNumber, '' aColour, '' aModelName union all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  <c r="BZ243" s="48"/>
      <c r="CA243" s="48"/>
      <c r="CB243" s="48"/>
      <c r="CC243" s="48"/>
      <c r="CD243" s="48"/>
      <c r="CE243" s="48"/>
      <c r="CF243" s="48"/>
      <c r="CG243" s="48"/>
      <c r="CH243" s="48"/>
      <c r="CI243" s="48"/>
      <c r="CJ243" s="48"/>
      <c r="CK243" s="48"/>
      <c r="CL243" s="48"/>
      <c r="CM243" s="48"/>
      <c r="CN243" s="48"/>
      <c r="CO243" s="48"/>
      <c r="CP243" s="48"/>
      <c r="CQ243" s="48"/>
      <c r="CR243" s="48"/>
      <c r="CS243" s="48"/>
      <c r="CT243" s="48"/>
      <c r="CU243" s="48"/>
      <c r="CV243" s="48"/>
      <c r="CW243" s="48"/>
      <c r="CX243" s="48"/>
      <c r="CY243" s="48"/>
      <c r="CZ243" s="48"/>
      <c r="DA243" s="48"/>
      <c r="DB243" s="48"/>
      <c r="DC243" s="48"/>
      <c r="DD243" s="48"/>
      <c r="DE243" s="48"/>
      <c r="DF243" s="48"/>
      <c r="DG243" s="48"/>
      <c r="DH243" s="48"/>
      <c r="DI243" s="48"/>
      <c r="DJ243" s="48"/>
      <c r="DK243" s="48"/>
      <c r="DL243" s="48"/>
      <c r="DM243" s="48"/>
      <c r="DN243" s="48"/>
      <c r="DO243" s="48"/>
      <c r="DP243" s="48"/>
      <c r="DQ243" s="48"/>
      <c r="DR243" s="48"/>
      <c r="DS243" s="48"/>
      <c r="DT243" s="48"/>
      <c r="DU243" s="48"/>
      <c r="DV243" s="48"/>
      <c r="DW243" s="48"/>
      <c r="DX243" s="48"/>
      <c r="DY243" s="48"/>
      <c r="DZ243" s="48"/>
      <c r="EA243" s="48"/>
      <c r="EB243" s="48"/>
      <c r="EC243" s="48"/>
      <c r="ED243" s="48"/>
      <c r="EE243" s="48"/>
      <c r="EF243" s="48"/>
      <c r="EG243" s="48"/>
      <c r="EH243" s="48"/>
      <c r="EI243" s="48"/>
      <c r="EJ243" s="48"/>
      <c r="EK243" s="48"/>
      <c r="EL243" s="48"/>
      <c r="EM243" s="48"/>
      <c r="EN243" s="48"/>
    </row>
    <row r="244" spans="4:144" x14ac:dyDescent="0.25">
      <c r="D244" s="51" t="s">
        <v>328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  <c r="AR244" s="47"/>
      <c r="AS244" s="47"/>
      <c r="AT244" s="47"/>
      <c r="AU244" s="47"/>
      <c r="AV244" s="47"/>
      <c r="AW244" s="47"/>
      <c r="AX244" s="47"/>
      <c r="AY244" s="47"/>
      <c r="AZ244" s="47"/>
      <c r="BA244" s="47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47"/>
      <c r="BQ244" s="47"/>
      <c r="BR244" s="47"/>
      <c r="BS244" s="47"/>
      <c r="BT244" s="47"/>
      <c r="BU244" s="47"/>
      <c r="BV244" s="47"/>
      <c r="BW244" s="47"/>
      <c r="BX244" s="47"/>
      <c r="BY244" s="47"/>
      <c r="BZ244" s="47"/>
      <c r="CA244" s="47"/>
      <c r="CB244" s="47"/>
      <c r="CC244" s="47"/>
      <c r="CD244" s="47"/>
      <c r="CE244" s="47"/>
      <c r="CF244" s="47"/>
      <c r="CG244" s="47"/>
      <c r="CH244" s="47"/>
      <c r="CI244" s="47"/>
      <c r="CJ244" s="47"/>
      <c r="CK244" s="47"/>
      <c r="CL244" s="47"/>
      <c r="CM244" s="47"/>
      <c r="CN244" s="47"/>
      <c r="CO244" s="47"/>
      <c r="CP244" s="47"/>
      <c r="CQ244" s="47"/>
      <c r="CR244" s="47"/>
      <c r="CS244" s="47"/>
      <c r="CT244" s="47"/>
      <c r="CU244" s="47"/>
      <c r="CV244" s="47"/>
      <c r="CW244" s="47"/>
      <c r="CX244" s="47"/>
      <c r="CY244" s="47"/>
      <c r="CZ244" s="47"/>
      <c r="DA244" s="47"/>
      <c r="DB244" s="47"/>
      <c r="DC244" s="47"/>
      <c r="DD244" s="47"/>
      <c r="DE244" s="47"/>
      <c r="DF244" s="47"/>
      <c r="DG244" s="47"/>
      <c r="DH244" s="47"/>
      <c r="DI244" s="47"/>
      <c r="DJ244" s="47"/>
      <c r="DK244" s="47"/>
      <c r="DL244" s="47"/>
      <c r="DM244" s="47"/>
      <c r="DN244" s="47"/>
      <c r="DO244" s="47"/>
      <c r="DP244" s="47"/>
      <c r="DQ244" s="47"/>
      <c r="DR244" s="47"/>
      <c r="DS244" s="47"/>
      <c r="DT244" s="47"/>
      <c r="DU244" s="47"/>
      <c r="DV244" s="47"/>
      <c r="DW244" s="47"/>
      <c r="DX244" s="47"/>
      <c r="DY244" s="47"/>
      <c r="DZ244" s="47"/>
      <c r="EA244" s="47"/>
      <c r="EB244" s="47"/>
      <c r="EC244" s="47"/>
      <c r="ED244" s="47"/>
      <c r="EE244" s="47"/>
      <c r="EF244" s="47"/>
      <c r="EG244" s="47"/>
      <c r="EH244" s="47"/>
      <c r="EI244" s="47"/>
      <c r="EJ244" s="47"/>
      <c r="EK244" s="47"/>
      <c r="EL244" s="47"/>
      <c r="EM244" s="47"/>
      <c r="EN244" s="47"/>
    </row>
    <row r="245" spans="4:144" x14ac:dyDescent="0.25">
      <c r="D245" s="51" t="s">
        <v>339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7"/>
      <c r="AT245" s="47"/>
      <c r="AU245" s="47"/>
      <c r="AV245" s="47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7"/>
      <c r="BR245" s="47"/>
      <c r="BS245" s="47"/>
      <c r="BT245" s="47"/>
      <c r="BU245" s="47"/>
      <c r="BV245" s="47"/>
      <c r="BW245" s="47"/>
      <c r="BX245" s="47"/>
      <c r="BY245" s="47"/>
      <c r="BZ245" s="47"/>
      <c r="CA245" s="47"/>
      <c r="CB245" s="47"/>
      <c r="CC245" s="47"/>
      <c r="CD245" s="47"/>
      <c r="CE245" s="47"/>
      <c r="CF245" s="47"/>
      <c r="CG245" s="47"/>
      <c r="CH245" s="47"/>
      <c r="CI245" s="47"/>
      <c r="CJ245" s="47"/>
      <c r="CK245" s="47"/>
      <c r="CL245" s="47"/>
      <c r="CM245" s="47"/>
      <c r="CN245" s="47"/>
      <c r="CO245" s="47"/>
      <c r="CP245" s="47"/>
      <c r="CQ245" s="47"/>
      <c r="CR245" s="47"/>
      <c r="CS245" s="47"/>
      <c r="CT245" s="47"/>
      <c r="CU245" s="47"/>
      <c r="CV245" s="47"/>
      <c r="CW245" s="47"/>
      <c r="CX245" s="47"/>
      <c r="CY245" s="47"/>
      <c r="CZ245" s="47"/>
      <c r="DA245" s="47"/>
      <c r="DB245" s="47"/>
      <c r="DC245" s="47"/>
      <c r="DD245" s="47"/>
      <c r="DE245" s="47"/>
      <c r="DF245" s="47"/>
      <c r="DG245" s="47"/>
      <c r="DH245" s="47"/>
      <c r="DI245" s="47"/>
      <c r="DJ245" s="47"/>
      <c r="DK245" s="47"/>
      <c r="DL245" s="47"/>
      <c r="DM245" s="47"/>
      <c r="DN245" s="47"/>
      <c r="DO245" s="47"/>
      <c r="DP245" s="47"/>
      <c r="DQ245" s="47"/>
      <c r="DR245" s="47"/>
      <c r="DS245" s="47"/>
      <c r="DT245" s="47"/>
      <c r="DU245" s="47"/>
      <c r="DV245" s="47"/>
      <c r="DW245" s="47"/>
      <c r="DX245" s="47"/>
      <c r="DY245" s="47"/>
      <c r="DZ245" s="47"/>
      <c r="EA245" s="47"/>
      <c r="EB245" s="47"/>
      <c r="EC245" s="47"/>
      <c r="ED245" s="47"/>
      <c r="EE245" s="47"/>
      <c r="EF245" s="47"/>
      <c r="EG245" s="47"/>
      <c r="EH245" s="47"/>
      <c r="EI245" s="47"/>
      <c r="EJ245" s="47"/>
      <c r="EK245" s="47"/>
      <c r="EL245" s="47"/>
      <c r="EM245" s="47"/>
      <c r="EN245" s="47"/>
    </row>
    <row r="246" spans="4:144" x14ac:dyDescent="0.25">
      <c r="D246" s="52" t="s">
        <v>330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  <c r="BP246" s="48"/>
      <c r="BQ246" s="48"/>
      <c r="BR246" s="48"/>
      <c r="BS246" s="48"/>
      <c r="BT246" s="48"/>
      <c r="BU246" s="48"/>
      <c r="BV246" s="48"/>
      <c r="BW246" s="48"/>
      <c r="BX246" s="48"/>
      <c r="BY246" s="48"/>
      <c r="BZ246" s="48"/>
      <c r="CA246" s="48"/>
      <c r="CB246" s="48"/>
      <c r="CC246" s="48"/>
      <c r="CD246" s="48"/>
      <c r="CE246" s="48"/>
      <c r="CF246" s="48"/>
      <c r="CG246" s="48"/>
      <c r="CH246" s="48"/>
      <c r="CI246" s="48"/>
      <c r="CJ246" s="48"/>
      <c r="CK246" s="48"/>
      <c r="CL246" s="48"/>
      <c r="CM246" s="48"/>
      <c r="CN246" s="48"/>
      <c r="CO246" s="48"/>
      <c r="CP246" s="48"/>
      <c r="CQ246" s="48"/>
      <c r="CR246" s="48"/>
      <c r="CS246" s="48"/>
      <c r="CT246" s="48"/>
      <c r="CU246" s="48"/>
      <c r="CV246" s="48"/>
      <c r="CW246" s="48"/>
      <c r="CX246" s="48"/>
      <c r="CY246" s="48"/>
      <c r="CZ246" s="48"/>
      <c r="DA246" s="48"/>
      <c r="DB246" s="48"/>
      <c r="DC246" s="48"/>
      <c r="DD246" s="48"/>
      <c r="DE246" s="48"/>
      <c r="DF246" s="48"/>
      <c r="DG246" s="48"/>
      <c r="DH246" s="48"/>
      <c r="DI246" s="48"/>
      <c r="DJ246" s="48"/>
      <c r="DK246" s="48"/>
      <c r="DL246" s="48"/>
      <c r="DM246" s="48"/>
      <c r="DN246" s="48"/>
      <c r="DO246" s="48"/>
      <c r="DP246" s="48"/>
      <c r="DQ246" s="48"/>
      <c r="DR246" s="48"/>
      <c r="DS246" s="48"/>
      <c r="DT246" s="48"/>
      <c r="DU246" s="48"/>
      <c r="DV246" s="48"/>
      <c r="DW246" s="48"/>
      <c r="DX246" s="48"/>
      <c r="DY246" s="48"/>
      <c r="DZ246" s="48"/>
      <c r="EA246" s="48"/>
      <c r="EB246" s="48"/>
      <c r="EC246" s="48"/>
      <c r="ED246" s="48"/>
      <c r="EE246" s="48"/>
      <c r="EF246" s="48"/>
      <c r="EG246" s="48"/>
      <c r="EH246" s="48"/>
      <c r="EI246" s="48"/>
      <c r="EJ246" s="48"/>
      <c r="EK246" s="48"/>
      <c r="EL246" s="48"/>
      <c r="EM246" s="48"/>
      <c r="EN246" s="48"/>
    </row>
    <row r="247" spans="4:144" x14ac:dyDescent="0.25">
      <c r="D247" s="52" t="s">
        <v>354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  <c r="BP247" s="48"/>
      <c r="BQ247" s="48"/>
      <c r="BR247" s="48"/>
      <c r="BS247" s="48"/>
      <c r="BT247" s="48"/>
      <c r="BU247" s="48"/>
      <c r="BV247" s="48"/>
      <c r="BW247" s="48"/>
      <c r="BX247" s="48"/>
      <c r="BY247" s="48"/>
      <c r="BZ247" s="48"/>
      <c r="CA247" s="48"/>
      <c r="CB247" s="48"/>
      <c r="CC247" s="48"/>
      <c r="CD247" s="48"/>
      <c r="CE247" s="48"/>
      <c r="CF247" s="48"/>
      <c r="CG247" s="48"/>
      <c r="CH247" s="48"/>
      <c r="CI247" s="48"/>
      <c r="CJ247" s="48"/>
      <c r="CK247" s="48"/>
      <c r="CL247" s="48"/>
      <c r="CM247" s="48"/>
      <c r="CN247" s="48"/>
      <c r="CO247" s="48"/>
      <c r="CP247" s="48"/>
      <c r="CQ247" s="48"/>
      <c r="CR247" s="48"/>
      <c r="CS247" s="48"/>
      <c r="CT247" s="48"/>
      <c r="CU247" s="48"/>
      <c r="CV247" s="48"/>
      <c r="CW247" s="48"/>
      <c r="CX247" s="48"/>
      <c r="CY247" s="48"/>
      <c r="CZ247" s="48"/>
      <c r="DA247" s="48"/>
      <c r="DB247" s="48"/>
      <c r="DC247" s="48"/>
      <c r="DD247" s="48"/>
      <c r="DE247" s="48"/>
      <c r="DF247" s="48"/>
      <c r="DG247" s="48"/>
      <c r="DH247" s="48"/>
      <c r="DI247" s="48"/>
      <c r="DJ247" s="48"/>
      <c r="DK247" s="48"/>
      <c r="DL247" s="48"/>
      <c r="DM247" s="48"/>
      <c r="DN247" s="48"/>
      <c r="DO247" s="48"/>
      <c r="DP247" s="48"/>
      <c r="DQ247" s="48"/>
      <c r="DR247" s="48"/>
      <c r="DS247" s="48"/>
      <c r="DT247" s="48"/>
      <c r="DU247" s="48"/>
      <c r="DV247" s="48"/>
      <c r="DW247" s="48"/>
      <c r="DX247" s="48"/>
      <c r="DY247" s="48"/>
      <c r="DZ247" s="48"/>
      <c r="EA247" s="48"/>
      <c r="EB247" s="48"/>
      <c r="EC247" s="48"/>
      <c r="ED247" s="48"/>
      <c r="EE247" s="48"/>
      <c r="EF247" s="48"/>
      <c r="EG247" s="48"/>
      <c r="EH247" s="48"/>
      <c r="EI247" s="48"/>
      <c r="EJ247" s="48"/>
      <c r="EK247" s="48"/>
      <c r="EL247" s="48"/>
      <c r="EM247" s="48"/>
      <c r="EN247" s="48"/>
    </row>
    <row r="248" spans="4:144" x14ac:dyDescent="0.25">
      <c r="D248" s="52" t="s">
        <v>356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  <c r="BP248" s="48"/>
      <c r="BQ248" s="48"/>
      <c r="BR248" s="48"/>
      <c r="BS248" s="48"/>
      <c r="BT248" s="48"/>
      <c r="BU248" s="48"/>
      <c r="BV248" s="48"/>
      <c r="BW248" s="48"/>
      <c r="BX248" s="48"/>
      <c r="BY248" s="48"/>
      <c r="BZ248" s="48"/>
      <c r="CA248" s="48"/>
      <c r="CB248" s="48"/>
      <c r="CC248" s="48"/>
      <c r="CD248" s="48"/>
      <c r="CE248" s="48"/>
      <c r="CF248" s="48"/>
      <c r="CG248" s="48"/>
      <c r="CH248" s="48"/>
      <c r="CI248" s="48"/>
      <c r="CJ248" s="48"/>
      <c r="CK248" s="48"/>
      <c r="CL248" s="48"/>
      <c r="CM248" s="48"/>
      <c r="CN248" s="48"/>
      <c r="CO248" s="48"/>
      <c r="CP248" s="48"/>
      <c r="CQ248" s="48"/>
      <c r="CR248" s="48"/>
      <c r="CS248" s="48"/>
      <c r="CT248" s="48"/>
      <c r="CU248" s="48"/>
      <c r="CV248" s="48"/>
      <c r="CW248" s="48"/>
      <c r="CX248" s="48"/>
      <c r="CY248" s="48"/>
      <c r="CZ248" s="48"/>
      <c r="DA248" s="48"/>
      <c r="DB248" s="48"/>
      <c r="DC248" s="48"/>
      <c r="DD248" s="48"/>
      <c r="DE248" s="48"/>
      <c r="DF248" s="48"/>
      <c r="DG248" s="48"/>
      <c r="DH248" s="48"/>
      <c r="DI248" s="48"/>
      <c r="DJ248" s="48"/>
      <c r="DK248" s="48"/>
      <c r="DL248" s="48"/>
      <c r="DM248" s="48"/>
      <c r="DN248" s="48"/>
      <c r="DO248" s="48"/>
      <c r="DP248" s="48"/>
      <c r="DQ248" s="48"/>
      <c r="DR248" s="48"/>
      <c r="DS248" s="48"/>
      <c r="DT248" s="48"/>
      <c r="DU248" s="48"/>
      <c r="DV248" s="48"/>
      <c r="DW248" s="48"/>
      <c r="DX248" s="48"/>
      <c r="DY248" s="48"/>
      <c r="DZ248" s="48"/>
      <c r="EA248" s="48"/>
      <c r="EB248" s="48"/>
      <c r="EC248" s="48"/>
      <c r="ED248" s="48"/>
      <c r="EE248" s="48"/>
      <c r="EF248" s="48"/>
      <c r="EG248" s="48"/>
      <c r="EH248" s="48"/>
      <c r="EI248" s="48"/>
      <c r="EJ248" s="48"/>
      <c r="EK248" s="48"/>
      <c r="EL248" s="48"/>
      <c r="EM248" s="48"/>
      <c r="EN248" s="48"/>
    </row>
    <row r="249" spans="4:144" x14ac:dyDescent="0.25">
      <c r="D249" s="52" t="s">
        <v>401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  <c r="BP249" s="48"/>
      <c r="BQ249" s="48"/>
      <c r="BR249" s="48"/>
      <c r="BS249" s="48"/>
      <c r="BT249" s="48"/>
      <c r="BU249" s="48"/>
      <c r="BV249" s="48"/>
      <c r="BW249" s="48"/>
      <c r="BX249" s="48"/>
      <c r="BY249" s="48"/>
      <c r="BZ249" s="48"/>
      <c r="CA249" s="48"/>
      <c r="CB249" s="48"/>
      <c r="CC249" s="48"/>
      <c r="CD249" s="48"/>
      <c r="CE249" s="48"/>
      <c r="CF249" s="48"/>
      <c r="CG249" s="48"/>
      <c r="CH249" s="48"/>
      <c r="CI249" s="48"/>
      <c r="CJ249" s="48"/>
      <c r="CK249" s="48"/>
      <c r="CL249" s="48"/>
      <c r="CM249" s="48"/>
      <c r="CN249" s="48"/>
      <c r="CO249" s="48"/>
      <c r="CP249" s="48"/>
      <c r="CQ249" s="48"/>
      <c r="CR249" s="48"/>
      <c r="CS249" s="48"/>
      <c r="CT249" s="48"/>
      <c r="CU249" s="48"/>
      <c r="CV249" s="48"/>
      <c r="CW249" s="48"/>
      <c r="CX249" s="48"/>
      <c r="CY249" s="48"/>
      <c r="CZ249" s="48"/>
      <c r="DA249" s="48"/>
      <c r="DB249" s="48"/>
      <c r="DC249" s="48"/>
      <c r="DD249" s="48"/>
      <c r="DE249" s="48"/>
      <c r="DF249" s="48"/>
      <c r="DG249" s="48"/>
      <c r="DH249" s="48"/>
      <c r="DI249" s="48"/>
      <c r="DJ249" s="48"/>
      <c r="DK249" s="48"/>
      <c r="DL249" s="48"/>
      <c r="DM249" s="48"/>
      <c r="DN249" s="48"/>
      <c r="DO249" s="48"/>
      <c r="DP249" s="48"/>
      <c r="DQ249" s="48"/>
      <c r="DR249" s="48"/>
      <c r="DS249" s="48"/>
      <c r="DT249" s="48"/>
      <c r="DU249" s="48"/>
      <c r="DV249" s="48"/>
      <c r="DW249" s="48"/>
      <c r="DX249" s="48"/>
      <c r="DY249" s="48"/>
      <c r="DZ249" s="48"/>
      <c r="EA249" s="48"/>
      <c r="EB249" s="48"/>
      <c r="EC249" s="48"/>
      <c r="ED249" s="48"/>
      <c r="EE249" s="48"/>
      <c r="EF249" s="48"/>
      <c r="EG249" s="48"/>
      <c r="EH249" s="48"/>
      <c r="EI249" s="48"/>
      <c r="EJ249" s="48"/>
      <c r="EK249" s="48"/>
      <c r="EL249" s="48"/>
      <c r="EM249" s="48"/>
      <c r="EN249" s="48"/>
    </row>
    <row r="250" spans="4:144" x14ac:dyDescent="0.25">
      <c r="D250" s="52" t="s">
        <v>553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  <c r="BP250" s="48"/>
      <c r="BQ250" s="48"/>
      <c r="BR250" s="48"/>
      <c r="BS250" s="48"/>
      <c r="BT250" s="48"/>
      <c r="BU250" s="48"/>
      <c r="BV250" s="48"/>
      <c r="BW250" s="48"/>
      <c r="BX250" s="48"/>
      <c r="BY250" s="48"/>
      <c r="BZ250" s="48"/>
      <c r="CA250" s="48"/>
      <c r="CB250" s="48"/>
      <c r="CC250" s="48"/>
      <c r="CD250" s="48"/>
      <c r="CE250" s="48"/>
      <c r="CF250" s="48"/>
      <c r="CG250" s="48"/>
      <c r="CH250" s="48"/>
      <c r="CI250" s="48"/>
      <c r="CJ250" s="48"/>
      <c r="CK250" s="48"/>
      <c r="CL250" s="48"/>
      <c r="CM250" s="48"/>
      <c r="CN250" s="48"/>
      <c r="CO250" s="48"/>
      <c r="CP250" s="48"/>
      <c r="CQ250" s="48"/>
      <c r="CR250" s="48"/>
      <c r="CS250" s="48"/>
      <c r="CT250" s="48"/>
      <c r="CU250" s="48"/>
      <c r="CV250" s="48"/>
      <c r="CW250" s="48"/>
      <c r="CX250" s="48"/>
      <c r="CY250" s="48"/>
      <c r="CZ250" s="48"/>
      <c r="DA250" s="48"/>
      <c r="DB250" s="48"/>
      <c r="DC250" s="48"/>
      <c r="DD250" s="48"/>
      <c r="DE250" s="48"/>
      <c r="DF250" s="48"/>
      <c r="DG250" s="48"/>
      <c r="DH250" s="48"/>
      <c r="DI250" s="48"/>
      <c r="DJ250" s="48"/>
      <c r="DK250" s="48"/>
      <c r="DL250" s="48"/>
      <c r="DM250" s="48"/>
      <c r="DN250" s="48"/>
      <c r="DO250" s="48"/>
      <c r="DP250" s="48"/>
      <c r="DQ250" s="48"/>
      <c r="DR250" s="48"/>
      <c r="DS250" s="48"/>
      <c r="DT250" s="48"/>
      <c r="DU250" s="48"/>
      <c r="DV250" s="48"/>
      <c r="DW250" s="48"/>
      <c r="DX250" s="48"/>
      <c r="DY250" s="48"/>
      <c r="DZ250" s="48"/>
      <c r="EA250" s="48"/>
      <c r="EB250" s="48"/>
      <c r="EC250" s="48"/>
      <c r="ED250" s="48"/>
      <c r="EE250" s="48"/>
      <c r="EF250" s="48"/>
      <c r="EG250" s="48"/>
      <c r="EH250" s="48"/>
      <c r="EI250" s="48"/>
      <c r="EJ250" s="48"/>
      <c r="EK250" s="48"/>
      <c r="EL250" s="48"/>
      <c r="EM250" s="48"/>
      <c r="EN250" s="48"/>
    </row>
    <row r="251" spans="4:144" x14ac:dyDescent="0.25">
      <c r="D251" s="37" t="s">
        <v>329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  <c r="BP251" s="48"/>
      <c r="BQ251" s="48"/>
      <c r="BR251" s="48"/>
      <c r="BS251" s="48"/>
      <c r="BT251" s="48"/>
      <c r="BU251" s="48"/>
      <c r="BV251" s="48"/>
      <c r="BW251" s="48"/>
      <c r="BX251" s="48"/>
      <c r="BY251" s="48"/>
      <c r="BZ251" s="48"/>
      <c r="CA251" s="48"/>
      <c r="CB251" s="48"/>
      <c r="CC251" s="48"/>
      <c r="CD251" s="48"/>
      <c r="CE251" s="48"/>
      <c r="CF251" s="48"/>
      <c r="CG251" s="48"/>
      <c r="CH251" s="48"/>
      <c r="CI251" s="48"/>
      <c r="CJ251" s="48"/>
      <c r="CK251" s="48"/>
      <c r="CL251" s="48"/>
      <c r="CM251" s="48"/>
      <c r="CN251" s="48"/>
      <c r="CO251" s="48"/>
      <c r="CP251" s="48"/>
      <c r="CQ251" s="48"/>
      <c r="CR251" s="48"/>
      <c r="CS251" s="48"/>
      <c r="CT251" s="48"/>
      <c r="CU251" s="48"/>
      <c r="CV251" s="48"/>
      <c r="CW251" s="48"/>
      <c r="CX251" s="48"/>
      <c r="CY251" s="48"/>
      <c r="CZ251" s="48"/>
      <c r="DA251" s="48"/>
      <c r="DB251" s="48"/>
      <c r="DC251" s="48"/>
      <c r="DD251" s="48"/>
      <c r="DE251" s="48"/>
      <c r="DF251" s="48"/>
      <c r="DG251" s="48"/>
      <c r="DH251" s="48"/>
      <c r="DI251" s="48"/>
      <c r="DJ251" s="48"/>
      <c r="DK251" s="48"/>
      <c r="DL251" s="48"/>
      <c r="DM251" s="48"/>
      <c r="DN251" s="48"/>
      <c r="DO251" s="48"/>
      <c r="DP251" s="48"/>
      <c r="DQ251" s="48"/>
      <c r="DR251" s="48"/>
      <c r="DS251" s="48"/>
      <c r="DT251" s="48"/>
      <c r="DU251" s="48"/>
      <c r="DV251" s="48"/>
      <c r="DW251" s="48"/>
      <c r="DX251" s="48"/>
      <c r="DY251" s="48"/>
      <c r="DZ251" s="48"/>
      <c r="EA251" s="48"/>
      <c r="EB251" s="48"/>
      <c r="EC251" s="48"/>
      <c r="ED251" s="48"/>
      <c r="EE251" s="48"/>
      <c r="EF251" s="48"/>
      <c r="EG251" s="48"/>
      <c r="EH251" s="48"/>
      <c r="EI251" s="48"/>
      <c r="EJ251" s="48"/>
      <c r="EK251" s="48"/>
      <c r="EL251" s="48"/>
      <c r="EM251" s="48"/>
      <c r="EN251" s="48"/>
    </row>
    <row r="252" spans="4:144" x14ac:dyDescent="0.25">
      <c r="D252" s="52" t="s">
        <v>355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  <c r="BP252" s="48"/>
      <c r="BQ252" s="48"/>
      <c r="BR252" s="48"/>
      <c r="BS252" s="48"/>
      <c r="BT252" s="48"/>
      <c r="BU252" s="48"/>
      <c r="BV252" s="48"/>
      <c r="BW252" s="48"/>
      <c r="BX252" s="48"/>
      <c r="BY252" s="48"/>
      <c r="BZ252" s="48"/>
      <c r="CA252" s="48"/>
      <c r="CB252" s="48"/>
      <c r="CC252" s="48"/>
      <c r="CD252" s="48"/>
      <c r="CE252" s="48"/>
      <c r="CF252" s="48"/>
      <c r="CG252" s="48"/>
      <c r="CH252" s="48"/>
      <c r="CI252" s="48"/>
      <c r="CJ252" s="48"/>
      <c r="CK252" s="48"/>
      <c r="CL252" s="48"/>
      <c r="CM252" s="48"/>
      <c r="CN252" s="48"/>
      <c r="CO252" s="48"/>
      <c r="CP252" s="48"/>
      <c r="CQ252" s="48"/>
      <c r="CR252" s="48"/>
      <c r="CS252" s="48"/>
      <c r="CT252" s="48"/>
      <c r="CU252" s="48"/>
      <c r="CV252" s="48"/>
      <c r="CW252" s="48"/>
      <c r="CX252" s="48"/>
      <c r="CY252" s="48"/>
      <c r="CZ252" s="48"/>
      <c r="DA252" s="48"/>
      <c r="DB252" s="48"/>
      <c r="DC252" s="48"/>
      <c r="DD252" s="48"/>
      <c r="DE252" s="48"/>
      <c r="DF252" s="48"/>
      <c r="DG252" s="48"/>
      <c r="DH252" s="48"/>
      <c r="DI252" s="48"/>
      <c r="DJ252" s="48"/>
      <c r="DK252" s="48"/>
      <c r="DL252" s="48"/>
      <c r="DM252" s="48"/>
      <c r="DN252" s="48"/>
      <c r="DO252" s="48"/>
      <c r="DP252" s="48"/>
      <c r="DQ252" s="48"/>
      <c r="DR252" s="48"/>
      <c r="DS252" s="48"/>
      <c r="DT252" s="48"/>
      <c r="DU252" s="48"/>
      <c r="DV252" s="48"/>
      <c r="DW252" s="48"/>
      <c r="DX252" s="48"/>
      <c r="DY252" s="48"/>
      <c r="DZ252" s="48"/>
      <c r="EA252" s="48"/>
      <c r="EB252" s="48"/>
      <c r="EC252" s="48"/>
      <c r="ED252" s="48"/>
      <c r="EE252" s="48"/>
      <c r="EF252" s="48"/>
      <c r="EG252" s="48"/>
      <c r="EH252" s="48"/>
      <c r="EI252" s="48"/>
      <c r="EJ252" s="48"/>
      <c r="EK252" s="48"/>
      <c r="EL252" s="48"/>
      <c r="EM252" s="48"/>
      <c r="EN252" s="48"/>
    </row>
    <row r="253" spans="4:144" x14ac:dyDescent="0.25">
      <c r="D253" s="52" t="s">
        <v>319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  <c r="BP253" s="48"/>
      <c r="BQ253" s="48"/>
      <c r="BR253" s="48"/>
      <c r="BS253" s="48"/>
      <c r="BT253" s="48"/>
      <c r="BU253" s="48"/>
      <c r="BV253" s="48"/>
      <c r="BW253" s="48"/>
      <c r="BX253" s="48"/>
      <c r="BY253" s="48"/>
      <c r="BZ253" s="48"/>
      <c r="CA253" s="48"/>
      <c r="CB253" s="48"/>
      <c r="CC253" s="48"/>
      <c r="CD253" s="48"/>
      <c r="CE253" s="48"/>
      <c r="CF253" s="48"/>
      <c r="CG253" s="48"/>
      <c r="CH253" s="48"/>
      <c r="CI253" s="48"/>
      <c r="CJ253" s="48"/>
      <c r="CK253" s="48"/>
      <c r="CL253" s="48"/>
      <c r="CM253" s="48"/>
      <c r="CN253" s="48"/>
      <c r="CO253" s="48"/>
      <c r="CP253" s="48"/>
      <c r="CQ253" s="48"/>
      <c r="CR253" s="48"/>
      <c r="CS253" s="48"/>
      <c r="CT253" s="48"/>
      <c r="CU253" s="48"/>
      <c r="CV253" s="48"/>
      <c r="CW253" s="48"/>
      <c r="CX253" s="48"/>
      <c r="CY253" s="48"/>
      <c r="CZ253" s="48"/>
      <c r="DA253" s="48"/>
      <c r="DB253" s="48"/>
      <c r="DC253" s="48"/>
      <c r="DD253" s="48"/>
      <c r="DE253" s="48"/>
      <c r="DF253" s="48"/>
      <c r="DG253" s="48"/>
      <c r="DH253" s="48"/>
      <c r="DI253" s="48"/>
      <c r="DJ253" s="48"/>
      <c r="DK253" s="48"/>
      <c r="DL253" s="48"/>
      <c r="DM253" s="48"/>
      <c r="DN253" s="48"/>
      <c r="DO253" s="48"/>
      <c r="DP253" s="48"/>
      <c r="DQ253" s="48"/>
      <c r="DR253" s="48"/>
      <c r="DS253" s="48"/>
      <c r="DT253" s="48"/>
      <c r="DU253" s="48"/>
      <c r="DV253" s="48"/>
      <c r="DW253" s="48"/>
      <c r="DX253" s="48"/>
      <c r="DY253" s="48"/>
      <c r="DZ253" s="48"/>
      <c r="EA253" s="48"/>
      <c r="EB253" s="48"/>
      <c r="EC253" s="48"/>
      <c r="ED253" s="48"/>
      <c r="EE253" s="48"/>
      <c r="EF253" s="48"/>
      <c r="EG253" s="48"/>
      <c r="EH253" s="48"/>
      <c r="EI253" s="48"/>
      <c r="EJ253" s="48"/>
      <c r="EK253" s="48"/>
      <c r="EL253" s="48"/>
      <c r="EM253" s="48"/>
      <c r="EN253" s="48"/>
    </row>
    <row r="254" spans="4:144" x14ac:dyDescent="0.25">
      <c r="D254" s="52" t="s">
        <v>502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  <c r="BP254" s="48"/>
      <c r="BQ254" s="48"/>
      <c r="BR254" s="48"/>
      <c r="BS254" s="48"/>
      <c r="BT254" s="48"/>
      <c r="BU254" s="48"/>
      <c r="BV254" s="48"/>
      <c r="BW254" s="48"/>
      <c r="BX254" s="48"/>
      <c r="BY254" s="48"/>
      <c r="BZ254" s="48"/>
      <c r="CA254" s="48"/>
      <c r="CB254" s="48"/>
      <c r="CC254" s="48"/>
      <c r="CD254" s="48"/>
      <c r="CE254" s="48"/>
      <c r="CF254" s="48"/>
      <c r="CG254" s="48"/>
      <c r="CH254" s="48"/>
      <c r="CI254" s="48"/>
      <c r="CJ254" s="48"/>
      <c r="CK254" s="48"/>
      <c r="CL254" s="48"/>
      <c r="CM254" s="48"/>
      <c r="CN254" s="48"/>
      <c r="CO254" s="48"/>
      <c r="CP254" s="48"/>
      <c r="CQ254" s="48"/>
      <c r="CR254" s="48"/>
      <c r="CS254" s="48"/>
      <c r="CT254" s="48"/>
      <c r="CU254" s="48"/>
      <c r="CV254" s="48"/>
      <c r="CW254" s="48"/>
      <c r="CX254" s="48"/>
      <c r="CY254" s="48"/>
      <c r="CZ254" s="48"/>
      <c r="DA254" s="48"/>
      <c r="DB254" s="48"/>
      <c r="DC254" s="48"/>
      <c r="DD254" s="48"/>
      <c r="DE254" s="48"/>
      <c r="DF254" s="48"/>
      <c r="DG254" s="48"/>
      <c r="DH254" s="48"/>
      <c r="DI254" s="48"/>
      <c r="DJ254" s="48"/>
      <c r="DK254" s="48"/>
      <c r="DL254" s="48"/>
      <c r="DM254" s="48"/>
      <c r="DN254" s="48"/>
      <c r="DO254" s="48"/>
      <c r="DP254" s="48"/>
      <c r="DQ254" s="48"/>
      <c r="DR254" s="48"/>
      <c r="DS254" s="48"/>
      <c r="DT254" s="48"/>
      <c r="DU254" s="48"/>
      <c r="DV254" s="48"/>
      <c r="DW254" s="48"/>
      <c r="DX254" s="48"/>
      <c r="DY254" s="48"/>
      <c r="DZ254" s="48"/>
      <c r="EA254" s="48"/>
      <c r="EB254" s="48"/>
      <c r="EC254" s="48"/>
      <c r="ED254" s="48"/>
      <c r="EE254" s="48"/>
      <c r="EF254" s="48"/>
      <c r="EG254" s="48"/>
      <c r="EH254" s="48"/>
      <c r="EI254" s="48"/>
      <c r="EJ254" s="48"/>
      <c r="EK254" s="48"/>
      <c r="EL254" s="48"/>
      <c r="EM254" s="48"/>
      <c r="EN254" s="48"/>
    </row>
    <row r="255" spans="4:144" x14ac:dyDescent="0.25">
      <c r="D255" s="52" t="s">
        <v>503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  <c r="BP255" s="48"/>
      <c r="BQ255" s="48"/>
      <c r="BR255" s="48"/>
      <c r="BS255" s="48"/>
      <c r="BT255" s="48"/>
      <c r="BU255" s="48"/>
      <c r="BV255" s="48"/>
      <c r="BW255" s="48"/>
      <c r="BX255" s="48"/>
      <c r="BY255" s="48"/>
      <c r="BZ255" s="48"/>
      <c r="CA255" s="48"/>
      <c r="CB255" s="48"/>
      <c r="CC255" s="48"/>
      <c r="CD255" s="48"/>
      <c r="CE255" s="48"/>
      <c r="CF255" s="48"/>
      <c r="CG255" s="48"/>
      <c r="CH255" s="48"/>
      <c r="CI255" s="48"/>
      <c r="CJ255" s="48"/>
      <c r="CK255" s="48"/>
      <c r="CL255" s="48"/>
      <c r="CM255" s="48"/>
      <c r="CN255" s="48"/>
      <c r="CO255" s="48"/>
      <c r="CP255" s="48"/>
      <c r="CQ255" s="48"/>
      <c r="CR255" s="48"/>
      <c r="CS255" s="48"/>
      <c r="CT255" s="48"/>
      <c r="CU255" s="48"/>
      <c r="CV255" s="48"/>
      <c r="CW255" s="48"/>
      <c r="CX255" s="48"/>
      <c r="CY255" s="48"/>
      <c r="CZ255" s="48"/>
      <c r="DA255" s="48"/>
      <c r="DB255" s="48"/>
      <c r="DC255" s="48"/>
      <c r="DD255" s="48"/>
      <c r="DE255" s="48"/>
      <c r="DF255" s="48"/>
      <c r="DG255" s="48"/>
      <c r="DH255" s="48"/>
      <c r="DI255" s="48"/>
      <c r="DJ255" s="48"/>
      <c r="DK255" s="48"/>
      <c r="DL255" s="48"/>
      <c r="DM255" s="48"/>
      <c r="DN255" s="48"/>
      <c r="DO255" s="48"/>
      <c r="DP255" s="48"/>
      <c r="DQ255" s="48"/>
      <c r="DR255" s="48"/>
      <c r="DS255" s="48"/>
      <c r="DT255" s="48"/>
      <c r="DU255" s="48"/>
      <c r="DV255" s="48"/>
      <c r="DW255" s="48"/>
      <c r="DX255" s="48"/>
      <c r="DY255" s="48"/>
      <c r="DZ255" s="48"/>
      <c r="EA255" s="48"/>
      <c r="EB255" s="48"/>
      <c r="EC255" s="48"/>
      <c r="ED255" s="48"/>
      <c r="EE255" s="48"/>
      <c r="EF255" s="48"/>
      <c r="EG255" s="48"/>
      <c r="EH255" s="48"/>
      <c r="EI255" s="48"/>
      <c r="EJ255" s="48"/>
      <c r="EK255" s="48"/>
      <c r="EL255" s="48"/>
      <c r="EM255" s="48"/>
      <c r="EN255" s="48"/>
    </row>
    <row r="256" spans="4:144" x14ac:dyDescent="0.25">
      <c r="D256" s="52" t="s">
        <v>554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  <c r="BP256" s="48"/>
      <c r="BQ256" s="48"/>
      <c r="BR256" s="48"/>
      <c r="BS256" s="48"/>
      <c r="BT256" s="48"/>
      <c r="BU256" s="48"/>
      <c r="BV256" s="48"/>
      <c r="BW256" s="48"/>
      <c r="BX256" s="48"/>
      <c r="BY256" s="48"/>
      <c r="BZ256" s="48"/>
      <c r="CA256" s="48"/>
      <c r="CB256" s="48"/>
      <c r="CC256" s="48"/>
      <c r="CD256" s="48"/>
      <c r="CE256" s="48"/>
      <c r="CF256" s="48"/>
      <c r="CG256" s="48"/>
      <c r="CH256" s="48"/>
      <c r="CI256" s="48"/>
      <c r="CJ256" s="48"/>
      <c r="CK256" s="48"/>
      <c r="CL256" s="48"/>
      <c r="CM256" s="48"/>
      <c r="CN256" s="48"/>
      <c r="CO256" s="48"/>
      <c r="CP256" s="48"/>
      <c r="CQ256" s="48"/>
      <c r="CR256" s="48"/>
      <c r="CS256" s="48"/>
      <c r="CT256" s="48"/>
      <c r="CU256" s="48"/>
      <c r="CV256" s="48"/>
      <c r="CW256" s="48"/>
      <c r="CX256" s="48"/>
      <c r="CY256" s="48"/>
      <c r="CZ256" s="48"/>
      <c r="DA256" s="48"/>
      <c r="DB256" s="48"/>
      <c r="DC256" s="48"/>
      <c r="DD256" s="48"/>
      <c r="DE256" s="48"/>
      <c r="DF256" s="48"/>
      <c r="DG256" s="48"/>
      <c r="DH256" s="48"/>
      <c r="DI256" s="48"/>
      <c r="DJ256" s="48"/>
      <c r="DK256" s="48"/>
      <c r="DL256" s="48"/>
      <c r="DM256" s="48"/>
      <c r="DN256" s="48"/>
      <c r="DO256" s="48"/>
      <c r="DP256" s="48"/>
      <c r="DQ256" s="48"/>
      <c r="DR256" s="48"/>
      <c r="DS256" s="48"/>
      <c r="DT256" s="48"/>
      <c r="DU256" s="48"/>
      <c r="DV256" s="48"/>
      <c r="DW256" s="48"/>
      <c r="DX256" s="48"/>
      <c r="DY256" s="48"/>
      <c r="DZ256" s="48"/>
      <c r="EA256" s="48"/>
      <c r="EB256" s="48"/>
      <c r="EC256" s="48"/>
      <c r="ED256" s="48"/>
      <c r="EE256" s="48"/>
      <c r="EF256" s="48"/>
      <c r="EG256" s="48"/>
      <c r="EH256" s="48"/>
      <c r="EI256" s="48"/>
      <c r="EJ256" s="48"/>
      <c r="EK256" s="48"/>
      <c r="EL256" s="48"/>
      <c r="EM256" s="48"/>
      <c r="EN256" s="48"/>
    </row>
    <row r="257" spans="4:144" x14ac:dyDescent="0.25">
      <c r="D257" s="52" t="s">
        <v>555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  <c r="BP257" s="48"/>
      <c r="BQ257" s="48"/>
      <c r="BR257" s="48"/>
      <c r="BS257" s="48"/>
      <c r="BT257" s="48"/>
      <c r="BU257" s="48"/>
      <c r="BV257" s="48"/>
      <c r="BW257" s="48"/>
      <c r="BX257" s="48"/>
      <c r="BY257" s="48"/>
      <c r="BZ257" s="48"/>
      <c r="CA257" s="48"/>
      <c r="CB257" s="48"/>
      <c r="CC257" s="48"/>
      <c r="CD257" s="48"/>
      <c r="CE257" s="48"/>
      <c r="CF257" s="48"/>
      <c r="CG257" s="48"/>
      <c r="CH257" s="48"/>
      <c r="CI257" s="48"/>
      <c r="CJ257" s="48"/>
      <c r="CK257" s="48"/>
      <c r="CL257" s="48"/>
      <c r="CM257" s="48"/>
      <c r="CN257" s="48"/>
      <c r="CO257" s="48"/>
      <c r="CP257" s="48"/>
      <c r="CQ257" s="48"/>
      <c r="CR257" s="48"/>
      <c r="CS257" s="48"/>
      <c r="CT257" s="48"/>
      <c r="CU257" s="48"/>
      <c r="CV257" s="48"/>
      <c r="CW257" s="48"/>
      <c r="CX257" s="48"/>
      <c r="CY257" s="48"/>
      <c r="CZ257" s="48"/>
      <c r="DA257" s="48"/>
      <c r="DB257" s="48"/>
      <c r="DC257" s="48"/>
      <c r="DD257" s="48"/>
      <c r="DE257" s="48"/>
      <c r="DF257" s="48"/>
      <c r="DG257" s="48"/>
      <c r="DH257" s="48"/>
      <c r="DI257" s="48"/>
      <c r="DJ257" s="48"/>
      <c r="DK257" s="48"/>
      <c r="DL257" s="48"/>
      <c r="DM257" s="48"/>
      <c r="DN257" s="48"/>
      <c r="DO257" s="48"/>
      <c r="DP257" s="48"/>
      <c r="DQ257" s="48"/>
      <c r="DR257" s="48"/>
      <c r="DS257" s="48"/>
      <c r="DT257" s="48"/>
      <c r="DU257" s="48"/>
      <c r="DV257" s="48"/>
      <c r="DW257" s="48"/>
      <c r="DX257" s="48"/>
      <c r="DY257" s="48"/>
      <c r="DZ257" s="48"/>
      <c r="EA257" s="48"/>
      <c r="EB257" s="48"/>
      <c r="EC257" s="48"/>
      <c r="ED257" s="48"/>
      <c r="EE257" s="48"/>
      <c r="EF257" s="48"/>
      <c r="EG257" s="48"/>
      <c r="EH257" s="48"/>
      <c r="EI257" s="48"/>
      <c r="EJ257" s="48"/>
      <c r="EK257" s="48"/>
      <c r="EL257" s="48"/>
      <c r="EM257" s="48"/>
      <c r="EN257" s="48"/>
    </row>
    <row r="258" spans="4:144" x14ac:dyDescent="0.25">
      <c r="D258" s="52" t="s">
        <v>372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  <c r="BP258" s="48"/>
      <c r="BQ258" s="48"/>
      <c r="BR258" s="48"/>
      <c r="BS258" s="48"/>
      <c r="BT258" s="48"/>
      <c r="BU258" s="48"/>
      <c r="BV258" s="48"/>
      <c r="BW258" s="48"/>
      <c r="BX258" s="48"/>
      <c r="BY258" s="48"/>
      <c r="BZ258" s="48"/>
      <c r="CA258" s="48"/>
      <c r="CB258" s="48"/>
      <c r="CC258" s="48"/>
      <c r="CD258" s="48"/>
      <c r="CE258" s="48"/>
      <c r="CF258" s="48"/>
      <c r="CG258" s="48"/>
      <c r="CH258" s="48"/>
      <c r="CI258" s="48"/>
      <c r="CJ258" s="48"/>
      <c r="CK258" s="48"/>
      <c r="CL258" s="48"/>
      <c r="CM258" s="48"/>
      <c r="CN258" s="48"/>
      <c r="CO258" s="48"/>
      <c r="CP258" s="48"/>
      <c r="CQ258" s="48"/>
      <c r="CR258" s="48"/>
      <c r="CS258" s="48"/>
      <c r="CT258" s="48"/>
      <c r="CU258" s="48"/>
      <c r="CV258" s="48"/>
      <c r="CW258" s="48"/>
      <c r="CX258" s="48"/>
      <c r="CY258" s="48"/>
      <c r="CZ258" s="48"/>
      <c r="DA258" s="48"/>
      <c r="DB258" s="48"/>
      <c r="DC258" s="48"/>
      <c r="DD258" s="48"/>
      <c r="DE258" s="48"/>
      <c r="DF258" s="48"/>
      <c r="DG258" s="48"/>
      <c r="DH258" s="48"/>
      <c r="DI258" s="48"/>
      <c r="DJ258" s="48"/>
      <c r="DK258" s="48"/>
      <c r="DL258" s="48"/>
      <c r="DM258" s="48"/>
      <c r="DN258" s="48"/>
      <c r="DO258" s="48"/>
      <c r="DP258" s="48"/>
      <c r="DQ258" s="48"/>
      <c r="DR258" s="48"/>
      <c r="DS258" s="48"/>
      <c r="DT258" s="48"/>
      <c r="DU258" s="48"/>
      <c r="DV258" s="48"/>
      <c r="DW258" s="48"/>
      <c r="DX258" s="48"/>
      <c r="DY258" s="48"/>
      <c r="DZ258" s="48"/>
      <c r="EA258" s="48"/>
      <c r="EB258" s="48"/>
      <c r="EC258" s="48"/>
      <c r="ED258" s="48"/>
      <c r="EE258" s="48"/>
      <c r="EF258" s="48"/>
      <c r="EG258" s="48"/>
      <c r="EH258" s="48"/>
      <c r="EI258" s="48"/>
      <c r="EJ258" s="48"/>
      <c r="EK258" s="48"/>
      <c r="EL258" s="48"/>
      <c r="EM258" s="48"/>
      <c r="EN258" s="48"/>
    </row>
    <row r="259" spans="4:144" x14ac:dyDescent="0.25">
      <c r="D259" s="52" t="s">
        <v>257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  <c r="BC259" s="48"/>
      <c r="BD259" s="48"/>
      <c r="BE259" s="48"/>
      <c r="BF259" s="48"/>
      <c r="BG259" s="48"/>
      <c r="BH259" s="48"/>
      <c r="BI259" s="48"/>
      <c r="BJ259" s="48"/>
      <c r="BK259" s="48"/>
      <c r="BL259" s="48"/>
      <c r="BM259" s="48"/>
      <c r="BN259" s="48"/>
      <c r="BO259" s="48"/>
      <c r="BP259" s="48"/>
      <c r="BQ259" s="48"/>
      <c r="BR259" s="48"/>
      <c r="BS259" s="48"/>
      <c r="BT259" s="48"/>
      <c r="BU259" s="48"/>
      <c r="BV259" s="48"/>
      <c r="BW259" s="48"/>
      <c r="BX259" s="48"/>
      <c r="BY259" s="48"/>
      <c r="BZ259" s="48"/>
      <c r="CA259" s="48"/>
      <c r="CB259" s="48"/>
      <c r="CC259" s="48"/>
      <c r="CD259" s="48"/>
      <c r="CE259" s="48"/>
      <c r="CF259" s="48"/>
      <c r="CG259" s="48"/>
      <c r="CH259" s="48"/>
      <c r="CI259" s="48"/>
      <c r="CJ259" s="48"/>
      <c r="CK259" s="48"/>
      <c r="CL259" s="48"/>
      <c r="CM259" s="48"/>
      <c r="CN259" s="48"/>
      <c r="CO259" s="48"/>
      <c r="CP259" s="48"/>
      <c r="CQ259" s="48"/>
      <c r="CR259" s="48"/>
      <c r="CS259" s="48"/>
      <c r="CT259" s="48"/>
      <c r="CU259" s="48"/>
      <c r="CV259" s="48"/>
      <c r="CW259" s="48"/>
      <c r="CX259" s="48"/>
      <c r="CY259" s="48"/>
      <c r="CZ259" s="48"/>
      <c r="DA259" s="48"/>
      <c r="DB259" s="48"/>
      <c r="DC259" s="48"/>
      <c r="DD259" s="48"/>
      <c r="DE259" s="48"/>
      <c r="DF259" s="48"/>
      <c r="DG259" s="48"/>
      <c r="DH259" s="48"/>
      <c r="DI259" s="48"/>
      <c r="DJ259" s="48"/>
      <c r="DK259" s="48"/>
      <c r="DL259" s="48"/>
      <c r="DM259" s="48"/>
      <c r="DN259" s="48"/>
      <c r="DO259" s="48"/>
      <c r="DP259" s="48"/>
      <c r="DQ259" s="48"/>
      <c r="DR259" s="48"/>
      <c r="DS259" s="48"/>
      <c r="DT259" s="48"/>
      <c r="DU259" s="48"/>
      <c r="DV259" s="48"/>
      <c r="DW259" s="48"/>
      <c r="DX259" s="48"/>
      <c r="DY259" s="48"/>
      <c r="DZ259" s="48"/>
      <c r="EA259" s="48"/>
      <c r="EB259" s="48"/>
      <c r="EC259" s="48"/>
      <c r="ED259" s="48"/>
      <c r="EE259" s="48"/>
      <c r="EF259" s="48"/>
      <c r="EG259" s="48"/>
      <c r="EH259" s="48"/>
      <c r="EI259" s="48"/>
      <c r="EJ259" s="48"/>
      <c r="EK259" s="48"/>
      <c r="EL259" s="48"/>
      <c r="EM259" s="48"/>
      <c r="EN259" s="48"/>
    </row>
    <row r="260" spans="4:144" x14ac:dyDescent="0.25">
      <c r="D260" s="52" t="s">
        <v>314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  <c r="AX260" s="48"/>
      <c r="AY260" s="48"/>
      <c r="AZ260" s="48"/>
      <c r="BA260" s="48"/>
      <c r="BB260" s="48"/>
      <c r="BC260" s="48"/>
      <c r="BD260" s="48"/>
      <c r="BE260" s="48"/>
      <c r="BF260" s="48"/>
      <c r="BG260" s="48"/>
      <c r="BH260" s="48"/>
      <c r="BI260" s="48"/>
      <c r="BJ260" s="48"/>
      <c r="BK260" s="48"/>
      <c r="BL260" s="48"/>
      <c r="BM260" s="48"/>
      <c r="BN260" s="48"/>
      <c r="BO260" s="48"/>
      <c r="BP260" s="48"/>
      <c r="BQ260" s="48"/>
      <c r="BR260" s="48"/>
      <c r="BS260" s="48"/>
      <c r="BT260" s="48"/>
      <c r="BU260" s="48"/>
      <c r="BV260" s="48"/>
      <c r="BW260" s="48"/>
      <c r="BX260" s="48"/>
      <c r="BY260" s="48"/>
      <c r="BZ260" s="48"/>
      <c r="CA260" s="48"/>
      <c r="CB260" s="48"/>
      <c r="CC260" s="48"/>
      <c r="CD260" s="48"/>
      <c r="CE260" s="48"/>
      <c r="CF260" s="48"/>
      <c r="CG260" s="48"/>
      <c r="CH260" s="48"/>
      <c r="CI260" s="48"/>
      <c r="CJ260" s="48"/>
      <c r="CK260" s="48"/>
      <c r="CL260" s="48"/>
      <c r="CM260" s="48"/>
      <c r="CN260" s="48"/>
      <c r="CO260" s="48"/>
      <c r="CP260" s="48"/>
      <c r="CQ260" s="48"/>
      <c r="CR260" s="48"/>
      <c r="CS260" s="48"/>
      <c r="CT260" s="48"/>
      <c r="CU260" s="48"/>
      <c r="CV260" s="48"/>
      <c r="CW260" s="48"/>
      <c r="CX260" s="48"/>
      <c r="CY260" s="48"/>
      <c r="CZ260" s="48"/>
      <c r="DA260" s="48"/>
      <c r="DB260" s="48"/>
      <c r="DC260" s="48"/>
      <c r="DD260" s="48"/>
      <c r="DE260" s="48"/>
      <c r="DF260" s="48"/>
      <c r="DG260" s="48"/>
      <c r="DH260" s="48"/>
      <c r="DI260" s="48"/>
      <c r="DJ260" s="48"/>
      <c r="DK260" s="48"/>
      <c r="DL260" s="48"/>
      <c r="DM260" s="48"/>
      <c r="DN260" s="48"/>
      <c r="DO260" s="48"/>
      <c r="DP260" s="48"/>
      <c r="DQ260" s="48"/>
      <c r="DR260" s="48"/>
      <c r="DS260" s="48"/>
      <c r="DT260" s="48"/>
      <c r="DU260" s="48"/>
      <c r="DV260" s="48"/>
      <c r="DW260" s="48"/>
      <c r="DX260" s="48"/>
      <c r="DY260" s="48"/>
      <c r="DZ260" s="48"/>
      <c r="EA260" s="48"/>
      <c r="EB260" s="48"/>
      <c r="EC260" s="48"/>
      <c r="ED260" s="48"/>
      <c r="EE260" s="48"/>
      <c r="EF260" s="48"/>
      <c r="EG260" s="48"/>
      <c r="EH260" s="48"/>
      <c r="EI260" s="48"/>
      <c r="EJ260" s="48"/>
      <c r="EK260" s="48"/>
      <c r="EL260" s="48"/>
      <c r="EM260" s="48"/>
      <c r="EN260" s="48"/>
    </row>
    <row r="261" spans="4:144" x14ac:dyDescent="0.25">
      <c r="D261" s="52" t="s">
        <v>277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  <c r="AX261" s="48"/>
      <c r="AY261" s="48"/>
      <c r="AZ261" s="48"/>
      <c r="BA261" s="48"/>
      <c r="BB261" s="48"/>
      <c r="BC261" s="48"/>
      <c r="BD261" s="48"/>
      <c r="BE261" s="48"/>
      <c r="BF261" s="48"/>
      <c r="BG261" s="48"/>
      <c r="BH261" s="48"/>
      <c r="BI261" s="48"/>
      <c r="BJ261" s="48"/>
      <c r="BK261" s="48"/>
      <c r="BL261" s="48"/>
      <c r="BM261" s="48"/>
      <c r="BN261" s="48"/>
      <c r="BO261" s="48"/>
      <c r="BP261" s="48"/>
      <c r="BQ261" s="48"/>
      <c r="BR261" s="48"/>
      <c r="BS261" s="48"/>
      <c r="BT261" s="48"/>
      <c r="BU261" s="48"/>
      <c r="BV261" s="48"/>
      <c r="BW261" s="48"/>
      <c r="BX261" s="48"/>
      <c r="BY261" s="48"/>
      <c r="BZ261" s="48"/>
      <c r="CA261" s="48"/>
      <c r="CB261" s="48"/>
      <c r="CC261" s="48"/>
      <c r="CD261" s="48"/>
      <c r="CE261" s="48"/>
      <c r="CF261" s="48"/>
      <c r="CG261" s="48"/>
      <c r="CH261" s="48"/>
      <c r="CI261" s="48"/>
      <c r="CJ261" s="48"/>
      <c r="CK261" s="48"/>
      <c r="CL261" s="48"/>
      <c r="CM261" s="48"/>
      <c r="CN261" s="48"/>
      <c r="CO261" s="48"/>
      <c r="CP261" s="48"/>
      <c r="CQ261" s="48"/>
      <c r="CR261" s="48"/>
      <c r="CS261" s="48"/>
      <c r="CT261" s="48"/>
      <c r="CU261" s="48"/>
      <c r="CV261" s="48"/>
      <c r="CW261" s="48"/>
      <c r="CX261" s="48"/>
      <c r="CY261" s="48"/>
      <c r="CZ261" s="48"/>
      <c r="DA261" s="48"/>
      <c r="DB261" s="48"/>
      <c r="DC261" s="48"/>
      <c r="DD261" s="48"/>
      <c r="DE261" s="48"/>
      <c r="DF261" s="48"/>
      <c r="DG261" s="48"/>
      <c r="DH261" s="48"/>
      <c r="DI261" s="48"/>
      <c r="DJ261" s="48"/>
      <c r="DK261" s="48"/>
      <c r="DL261" s="48"/>
      <c r="DM261" s="48"/>
      <c r="DN261" s="48"/>
      <c r="DO261" s="48"/>
      <c r="DP261" s="48"/>
      <c r="DQ261" s="48"/>
      <c r="DR261" s="48"/>
      <c r="DS261" s="48"/>
      <c r="DT261" s="48"/>
      <c r="DU261" s="48"/>
      <c r="DV261" s="48"/>
      <c r="DW261" s="48"/>
      <c r="DX261" s="48"/>
      <c r="DY261" s="48"/>
      <c r="DZ261" s="48"/>
      <c r="EA261" s="48"/>
      <c r="EB261" s="48"/>
      <c r="EC261" s="48"/>
      <c r="ED261" s="48"/>
      <c r="EE261" s="48"/>
      <c r="EF261" s="48"/>
      <c r="EG261" s="48"/>
      <c r="EH261" s="48"/>
      <c r="EI261" s="48"/>
      <c r="EJ261" s="48"/>
      <c r="EK261" s="48"/>
      <c r="EL261" s="48"/>
      <c r="EM261" s="48"/>
      <c r="EN261" s="48"/>
    </row>
    <row r="262" spans="4:144" x14ac:dyDescent="0.25">
      <c r="D262" s="52" t="s">
        <v>317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  <c r="AX262" s="48"/>
      <c r="AY262" s="48"/>
      <c r="AZ262" s="48"/>
      <c r="BA262" s="48"/>
      <c r="BB262" s="48"/>
      <c r="BC262" s="48"/>
      <c r="BD262" s="48"/>
      <c r="BE262" s="48"/>
      <c r="BF262" s="48"/>
      <c r="BG262" s="48"/>
      <c r="BH262" s="48"/>
      <c r="BI262" s="48"/>
      <c r="BJ262" s="48"/>
      <c r="BK262" s="48"/>
      <c r="BL262" s="48"/>
      <c r="BM262" s="48"/>
      <c r="BN262" s="48"/>
      <c r="BO262" s="48"/>
      <c r="BP262" s="48"/>
      <c r="BQ262" s="48"/>
      <c r="BR262" s="48"/>
      <c r="BS262" s="48"/>
      <c r="BT262" s="48"/>
      <c r="BU262" s="48"/>
      <c r="BV262" s="48"/>
      <c r="BW262" s="48"/>
      <c r="BX262" s="48"/>
      <c r="BY262" s="48"/>
      <c r="BZ262" s="48"/>
      <c r="CA262" s="48"/>
      <c r="CB262" s="48"/>
      <c r="CC262" s="48"/>
      <c r="CD262" s="48"/>
      <c r="CE262" s="48"/>
      <c r="CF262" s="48"/>
      <c r="CG262" s="48"/>
      <c r="CH262" s="48"/>
      <c r="CI262" s="48"/>
      <c r="CJ262" s="48"/>
      <c r="CK262" s="48"/>
      <c r="CL262" s="48"/>
      <c r="CM262" s="48"/>
      <c r="CN262" s="48"/>
      <c r="CO262" s="48"/>
      <c r="CP262" s="48"/>
      <c r="CQ262" s="48"/>
      <c r="CR262" s="48"/>
      <c r="CS262" s="48"/>
      <c r="CT262" s="48"/>
      <c r="CU262" s="48"/>
      <c r="CV262" s="48"/>
      <c r="CW262" s="48"/>
      <c r="CX262" s="48"/>
      <c r="CY262" s="48"/>
      <c r="CZ262" s="48"/>
      <c r="DA262" s="48"/>
      <c r="DB262" s="48"/>
      <c r="DC262" s="48"/>
      <c r="DD262" s="48"/>
      <c r="DE262" s="48"/>
      <c r="DF262" s="48"/>
      <c r="DG262" s="48"/>
      <c r="DH262" s="48"/>
      <c r="DI262" s="48"/>
      <c r="DJ262" s="48"/>
      <c r="DK262" s="48"/>
      <c r="DL262" s="48"/>
      <c r="DM262" s="48"/>
      <c r="DN262" s="48"/>
      <c r="DO262" s="48"/>
      <c r="DP262" s="48"/>
      <c r="DQ262" s="48"/>
      <c r="DR262" s="48"/>
      <c r="DS262" s="48"/>
      <c r="DT262" s="48"/>
      <c r="DU262" s="48"/>
      <c r="DV262" s="48"/>
      <c r="DW262" s="48"/>
      <c r="DX262" s="48"/>
      <c r="DY262" s="48"/>
      <c r="DZ262" s="48"/>
      <c r="EA262" s="48"/>
      <c r="EB262" s="48"/>
      <c r="EC262" s="48"/>
      <c r="ED262" s="48"/>
      <c r="EE262" s="48"/>
      <c r="EF262" s="48"/>
      <c r="EG262" s="48"/>
      <c r="EH262" s="48"/>
      <c r="EI262" s="48"/>
      <c r="EJ262" s="48"/>
      <c r="EK262" s="48"/>
      <c r="EL262" s="48"/>
      <c r="EM262" s="48"/>
      <c r="EN262" s="48"/>
    </row>
    <row r="263" spans="4:144" x14ac:dyDescent="0.25">
      <c r="D263" s="52" t="s">
        <v>318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  <c r="AX263" s="48"/>
      <c r="AY263" s="48"/>
      <c r="AZ263" s="48"/>
      <c r="BA263" s="48"/>
      <c r="BB263" s="48"/>
      <c r="BC263" s="48"/>
      <c r="BD263" s="48"/>
      <c r="BE263" s="48"/>
      <c r="BF263" s="48"/>
      <c r="BG263" s="48"/>
      <c r="BH263" s="48"/>
      <c r="BI263" s="48"/>
      <c r="BJ263" s="48"/>
      <c r="BK263" s="48"/>
      <c r="BL263" s="48"/>
      <c r="BM263" s="48"/>
      <c r="BN263" s="48"/>
      <c r="BO263" s="48"/>
      <c r="BP263" s="48"/>
      <c r="BQ263" s="48"/>
      <c r="BR263" s="48"/>
      <c r="BS263" s="48"/>
      <c r="BT263" s="48"/>
      <c r="BU263" s="48"/>
      <c r="BV263" s="48"/>
      <c r="BW263" s="48"/>
      <c r="BX263" s="48"/>
      <c r="BY263" s="48"/>
      <c r="BZ263" s="48"/>
      <c r="CA263" s="48"/>
      <c r="CB263" s="48"/>
      <c r="CC263" s="48"/>
      <c r="CD263" s="48"/>
      <c r="CE263" s="48"/>
      <c r="CF263" s="48"/>
      <c r="CG263" s="48"/>
      <c r="CH263" s="48"/>
      <c r="CI263" s="48"/>
      <c r="CJ263" s="48"/>
      <c r="CK263" s="48"/>
      <c r="CL263" s="48"/>
      <c r="CM263" s="48"/>
      <c r="CN263" s="48"/>
      <c r="CO263" s="48"/>
      <c r="CP263" s="48"/>
      <c r="CQ263" s="48"/>
      <c r="CR263" s="48"/>
      <c r="CS263" s="48"/>
      <c r="CT263" s="48"/>
      <c r="CU263" s="48"/>
      <c r="CV263" s="48"/>
      <c r="CW263" s="48"/>
      <c r="CX263" s="48"/>
      <c r="CY263" s="48"/>
      <c r="CZ263" s="48"/>
      <c r="DA263" s="48"/>
      <c r="DB263" s="48"/>
      <c r="DC263" s="48"/>
      <c r="DD263" s="48"/>
      <c r="DE263" s="48"/>
      <c r="DF263" s="48"/>
      <c r="DG263" s="48"/>
      <c r="DH263" s="48"/>
      <c r="DI263" s="48"/>
      <c r="DJ263" s="48"/>
      <c r="DK263" s="48"/>
      <c r="DL263" s="48"/>
      <c r="DM263" s="48"/>
      <c r="DN263" s="48"/>
      <c r="DO263" s="48"/>
      <c r="DP263" s="48"/>
      <c r="DQ263" s="48"/>
      <c r="DR263" s="48"/>
      <c r="DS263" s="48"/>
      <c r="DT263" s="48"/>
      <c r="DU263" s="48"/>
      <c r="DV263" s="48"/>
      <c r="DW263" s="48"/>
      <c r="DX263" s="48"/>
      <c r="DY263" s="48"/>
      <c r="DZ263" s="48"/>
      <c r="EA263" s="48"/>
      <c r="EB263" s="48"/>
      <c r="EC263" s="48"/>
      <c r="ED263" s="48"/>
      <c r="EE263" s="48"/>
      <c r="EF263" s="48"/>
      <c r="EG263" s="48"/>
      <c r="EH263" s="48"/>
      <c r="EI263" s="48"/>
      <c r="EJ263" s="48"/>
      <c r="EK263" s="48"/>
      <c r="EL263" s="48"/>
      <c r="EM263" s="48"/>
      <c r="EN263" s="48"/>
    </row>
    <row r="264" spans="4:144" x14ac:dyDescent="0.25">
      <c r="D264" s="52" t="s">
        <v>362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  <c r="AO264" s="48"/>
      <c r="AP264" s="48"/>
      <c r="AQ264" s="48"/>
      <c r="AR264" s="48"/>
      <c r="AS264" s="48"/>
      <c r="AT264" s="48"/>
      <c r="AU264" s="48"/>
      <c r="AV264" s="48"/>
      <c r="AW264" s="48"/>
      <c r="AX264" s="48"/>
      <c r="AY264" s="48"/>
      <c r="AZ264" s="48"/>
      <c r="BA264" s="48"/>
      <c r="BB264" s="48"/>
      <c r="BC264" s="48"/>
      <c r="BD264" s="48"/>
      <c r="BE264" s="48"/>
      <c r="BF264" s="48"/>
      <c r="BG264" s="48"/>
      <c r="BH264" s="48"/>
      <c r="BI264" s="48"/>
      <c r="BJ264" s="48"/>
      <c r="BK264" s="48"/>
      <c r="BL264" s="48"/>
      <c r="BM264" s="48"/>
      <c r="BN264" s="48"/>
      <c r="BO264" s="48"/>
      <c r="BP264" s="48"/>
      <c r="BQ264" s="48"/>
      <c r="BR264" s="48"/>
      <c r="BS264" s="48"/>
      <c r="BT264" s="48"/>
      <c r="BU264" s="48"/>
      <c r="BV264" s="48"/>
      <c r="BW264" s="48"/>
      <c r="BX264" s="48"/>
      <c r="BY264" s="48"/>
      <c r="BZ264" s="48"/>
      <c r="CA264" s="48"/>
      <c r="CB264" s="48"/>
      <c r="CC264" s="48"/>
      <c r="CD264" s="48"/>
      <c r="CE264" s="48"/>
      <c r="CF264" s="48"/>
      <c r="CG264" s="48"/>
      <c r="CH264" s="48"/>
      <c r="CI264" s="48"/>
      <c r="CJ264" s="48"/>
      <c r="CK264" s="48"/>
      <c r="CL264" s="48"/>
      <c r="CM264" s="48"/>
      <c r="CN264" s="48"/>
      <c r="CO264" s="48"/>
      <c r="CP264" s="48"/>
      <c r="CQ264" s="48"/>
      <c r="CR264" s="48"/>
      <c r="CS264" s="48"/>
      <c r="CT264" s="48"/>
      <c r="CU264" s="48"/>
      <c r="CV264" s="48"/>
      <c r="CW264" s="48"/>
      <c r="CX264" s="48"/>
      <c r="CY264" s="48"/>
      <c r="CZ264" s="48"/>
      <c r="DA264" s="48"/>
      <c r="DB264" s="48"/>
      <c r="DC264" s="48"/>
      <c r="DD264" s="48"/>
      <c r="DE264" s="48"/>
      <c r="DF264" s="48"/>
      <c r="DG264" s="48"/>
      <c r="DH264" s="48"/>
      <c r="DI264" s="48"/>
      <c r="DJ264" s="48"/>
      <c r="DK264" s="48"/>
      <c r="DL264" s="48"/>
      <c r="DM264" s="48"/>
      <c r="DN264" s="48"/>
      <c r="DO264" s="48"/>
      <c r="DP264" s="48"/>
      <c r="DQ264" s="48"/>
      <c r="DR264" s="48"/>
      <c r="DS264" s="48"/>
      <c r="DT264" s="48"/>
      <c r="DU264" s="48"/>
      <c r="DV264" s="48"/>
      <c r="DW264" s="48"/>
      <c r="DX264" s="48"/>
      <c r="DY264" s="48"/>
      <c r="DZ264" s="48"/>
      <c r="EA264" s="48"/>
      <c r="EB264" s="48"/>
      <c r="EC264" s="48"/>
      <c r="ED264" s="48"/>
      <c r="EE264" s="48"/>
      <c r="EF264" s="48"/>
      <c r="EG264" s="48"/>
      <c r="EH264" s="48"/>
      <c r="EI264" s="48"/>
      <c r="EJ264" s="48"/>
      <c r="EK264" s="48"/>
      <c r="EL264" s="48"/>
      <c r="EM264" s="48"/>
      <c r="EN264" s="48"/>
    </row>
    <row r="265" spans="4:144" x14ac:dyDescent="0.25">
      <c r="D265" s="52" t="s">
        <v>363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  <c r="AO265" s="48"/>
      <c r="AP265" s="48"/>
      <c r="AQ265" s="48"/>
      <c r="AR265" s="48"/>
      <c r="AS265" s="48"/>
      <c r="AT265" s="48"/>
      <c r="AU265" s="48"/>
      <c r="AV265" s="48"/>
      <c r="AW265" s="48"/>
      <c r="AX265" s="48"/>
      <c r="AY265" s="48"/>
      <c r="AZ265" s="48"/>
      <c r="BA265" s="48"/>
      <c r="BB265" s="48"/>
      <c r="BC265" s="48"/>
      <c r="BD265" s="48"/>
      <c r="BE265" s="48"/>
      <c r="BF265" s="48"/>
      <c r="BG265" s="48"/>
      <c r="BH265" s="48"/>
      <c r="BI265" s="48"/>
      <c r="BJ265" s="48"/>
      <c r="BK265" s="48"/>
      <c r="BL265" s="48"/>
      <c r="BM265" s="48"/>
      <c r="BN265" s="48"/>
      <c r="BO265" s="48"/>
      <c r="BP265" s="48"/>
      <c r="BQ265" s="48"/>
      <c r="BR265" s="48"/>
      <c r="BS265" s="48"/>
      <c r="BT265" s="48"/>
      <c r="BU265" s="48"/>
      <c r="BV265" s="48"/>
      <c r="BW265" s="48"/>
      <c r="BX265" s="48"/>
      <c r="BY265" s="48"/>
      <c r="BZ265" s="48"/>
      <c r="CA265" s="48"/>
      <c r="CB265" s="48"/>
      <c r="CC265" s="48"/>
      <c r="CD265" s="48"/>
      <c r="CE265" s="48"/>
      <c r="CF265" s="48"/>
      <c r="CG265" s="48"/>
      <c r="CH265" s="48"/>
      <c r="CI265" s="48"/>
      <c r="CJ265" s="48"/>
      <c r="CK265" s="48"/>
      <c r="CL265" s="48"/>
      <c r="CM265" s="48"/>
      <c r="CN265" s="48"/>
      <c r="CO265" s="48"/>
      <c r="CP265" s="48"/>
      <c r="CQ265" s="48"/>
      <c r="CR265" s="48"/>
      <c r="CS265" s="48"/>
      <c r="CT265" s="48"/>
      <c r="CU265" s="48"/>
      <c r="CV265" s="48"/>
      <c r="CW265" s="48"/>
      <c r="CX265" s="48"/>
      <c r="CY265" s="48"/>
      <c r="CZ265" s="48"/>
      <c r="DA265" s="48"/>
      <c r="DB265" s="48"/>
      <c r="DC265" s="48"/>
      <c r="DD265" s="48"/>
      <c r="DE265" s="48"/>
      <c r="DF265" s="48"/>
      <c r="DG265" s="48"/>
      <c r="DH265" s="48"/>
      <c r="DI265" s="48"/>
      <c r="DJ265" s="48"/>
      <c r="DK265" s="48"/>
      <c r="DL265" s="48"/>
      <c r="DM265" s="48"/>
      <c r="DN265" s="48"/>
      <c r="DO265" s="48"/>
      <c r="DP265" s="48"/>
      <c r="DQ265" s="48"/>
      <c r="DR265" s="48"/>
      <c r="DS265" s="48"/>
      <c r="DT265" s="48"/>
      <c r="DU265" s="48"/>
      <c r="DV265" s="48"/>
      <c r="DW265" s="48"/>
      <c r="DX265" s="48"/>
      <c r="DY265" s="48"/>
      <c r="DZ265" s="48"/>
      <c r="EA265" s="48"/>
      <c r="EB265" s="48"/>
      <c r="EC265" s="48"/>
      <c r="ED265" s="48"/>
      <c r="EE265" s="48"/>
      <c r="EF265" s="48"/>
      <c r="EG265" s="48"/>
      <c r="EH265" s="48"/>
      <c r="EI265" s="48"/>
      <c r="EJ265" s="48"/>
      <c r="EK265" s="48"/>
      <c r="EL265" s="48"/>
      <c r="EM265" s="48"/>
      <c r="EN265" s="48"/>
    </row>
    <row r="266" spans="4:144" x14ac:dyDescent="0.25">
      <c r="D266" s="52" t="s">
        <v>556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  <c r="AO266" s="48"/>
      <c r="AP266" s="48"/>
      <c r="AQ266" s="48"/>
      <c r="AR266" s="48"/>
      <c r="AS266" s="48"/>
      <c r="AT266" s="48"/>
      <c r="AU266" s="48"/>
      <c r="AV266" s="48"/>
      <c r="AW266" s="48"/>
      <c r="AX266" s="48"/>
      <c r="AY266" s="48"/>
      <c r="AZ266" s="48"/>
      <c r="BA266" s="48"/>
      <c r="BB266" s="48"/>
      <c r="BC266" s="48"/>
      <c r="BD266" s="48"/>
      <c r="BE266" s="48"/>
      <c r="BF266" s="48"/>
      <c r="BG266" s="48"/>
      <c r="BH266" s="48"/>
      <c r="BI266" s="48"/>
      <c r="BJ266" s="48"/>
      <c r="BK266" s="48"/>
      <c r="BL266" s="48"/>
      <c r="BM266" s="48"/>
      <c r="BN266" s="48"/>
      <c r="BO266" s="48"/>
      <c r="BP266" s="48"/>
      <c r="BQ266" s="48"/>
      <c r="BR266" s="48"/>
      <c r="BS266" s="48"/>
      <c r="BT266" s="48"/>
      <c r="BU266" s="48"/>
      <c r="BV266" s="48"/>
      <c r="BW266" s="48"/>
      <c r="BX266" s="48"/>
      <c r="BY266" s="48"/>
      <c r="BZ266" s="48"/>
      <c r="CA266" s="48"/>
      <c r="CB266" s="48"/>
      <c r="CC266" s="48"/>
      <c r="CD266" s="48"/>
      <c r="CE266" s="48"/>
      <c r="CF266" s="48"/>
      <c r="CG266" s="48"/>
      <c r="CH266" s="48"/>
      <c r="CI266" s="48"/>
      <c r="CJ266" s="48"/>
      <c r="CK266" s="48"/>
      <c r="CL266" s="48"/>
      <c r="CM266" s="48"/>
      <c r="CN266" s="48"/>
      <c r="CO266" s="48"/>
      <c r="CP266" s="48"/>
      <c r="CQ266" s="48"/>
      <c r="CR266" s="48"/>
      <c r="CS266" s="48"/>
      <c r="CT266" s="48"/>
      <c r="CU266" s="48"/>
      <c r="CV266" s="48"/>
      <c r="CW266" s="48"/>
      <c r="CX266" s="48"/>
      <c r="CY266" s="48"/>
      <c r="CZ266" s="48"/>
      <c r="DA266" s="48"/>
      <c r="DB266" s="48"/>
      <c r="DC266" s="48"/>
      <c r="DD266" s="48"/>
      <c r="DE266" s="48"/>
      <c r="DF266" s="48"/>
      <c r="DG266" s="48"/>
      <c r="DH266" s="48"/>
      <c r="DI266" s="48"/>
      <c r="DJ266" s="48"/>
      <c r="DK266" s="48"/>
      <c r="DL266" s="48"/>
      <c r="DM266" s="48"/>
      <c r="DN266" s="48"/>
      <c r="DO266" s="48"/>
      <c r="DP266" s="48"/>
      <c r="DQ266" s="48"/>
      <c r="DR266" s="48"/>
      <c r="DS266" s="48"/>
      <c r="DT266" s="48"/>
      <c r="DU266" s="48"/>
      <c r="DV266" s="48"/>
      <c r="DW266" s="48"/>
      <c r="DX266" s="48"/>
      <c r="DY266" s="48"/>
      <c r="DZ266" s="48"/>
      <c r="EA266" s="48"/>
      <c r="EB266" s="48"/>
      <c r="EC266" s="48"/>
      <c r="ED266" s="48"/>
      <c r="EE266" s="48"/>
      <c r="EF266" s="48"/>
      <c r="EG266" s="48"/>
      <c r="EH266" s="48"/>
      <c r="EI266" s="48"/>
      <c r="EJ266" s="48"/>
      <c r="EK266" s="48"/>
      <c r="EL266" s="48"/>
      <c r="EM266" s="48"/>
      <c r="EN266" s="48"/>
    </row>
    <row r="267" spans="4:144" x14ac:dyDescent="0.25">
      <c r="D267" s="52" t="s">
        <v>557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  <c r="AO267" s="48"/>
      <c r="AP267" s="48"/>
      <c r="AQ267" s="48"/>
      <c r="AR267" s="48"/>
      <c r="AS267" s="48"/>
      <c r="AT267" s="48"/>
      <c r="AU267" s="48"/>
      <c r="AV267" s="48"/>
      <c r="AW267" s="48"/>
      <c r="AX267" s="48"/>
      <c r="AY267" s="48"/>
      <c r="AZ267" s="48"/>
      <c r="BA267" s="48"/>
      <c r="BB267" s="48"/>
      <c r="BC267" s="48"/>
      <c r="BD267" s="48"/>
      <c r="BE267" s="48"/>
      <c r="BF267" s="48"/>
      <c r="BG267" s="48"/>
      <c r="BH267" s="48"/>
      <c r="BI267" s="48"/>
      <c r="BJ267" s="48"/>
      <c r="BK267" s="48"/>
      <c r="BL267" s="48"/>
      <c r="BM267" s="48"/>
      <c r="BN267" s="48"/>
      <c r="BO267" s="48"/>
      <c r="BP267" s="48"/>
      <c r="BQ267" s="48"/>
      <c r="BR267" s="48"/>
      <c r="BS267" s="48"/>
      <c r="BT267" s="48"/>
      <c r="BU267" s="48"/>
      <c r="BV267" s="48"/>
      <c r="BW267" s="48"/>
      <c r="BX267" s="48"/>
      <c r="BY267" s="48"/>
      <c r="BZ267" s="48"/>
      <c r="CA267" s="48"/>
      <c r="CB267" s="48"/>
      <c r="CC267" s="48"/>
      <c r="CD267" s="48"/>
      <c r="CE267" s="48"/>
      <c r="CF267" s="48"/>
      <c r="CG267" s="48"/>
      <c r="CH267" s="48"/>
      <c r="CI267" s="48"/>
      <c r="CJ267" s="48"/>
      <c r="CK267" s="48"/>
      <c r="CL267" s="48"/>
      <c r="CM267" s="48"/>
      <c r="CN267" s="48"/>
      <c r="CO267" s="48"/>
      <c r="CP267" s="48"/>
      <c r="CQ267" s="48"/>
      <c r="CR267" s="48"/>
      <c r="CS267" s="48"/>
      <c r="CT267" s="48"/>
      <c r="CU267" s="48"/>
      <c r="CV267" s="48"/>
      <c r="CW267" s="48"/>
      <c r="CX267" s="48"/>
      <c r="CY267" s="48"/>
      <c r="CZ267" s="48"/>
      <c r="DA267" s="48"/>
      <c r="DB267" s="48"/>
      <c r="DC267" s="48"/>
      <c r="DD267" s="48"/>
      <c r="DE267" s="48"/>
      <c r="DF267" s="48"/>
      <c r="DG267" s="48"/>
      <c r="DH267" s="48"/>
      <c r="DI267" s="48"/>
      <c r="DJ267" s="48"/>
      <c r="DK267" s="48"/>
      <c r="DL267" s="48"/>
      <c r="DM267" s="48"/>
      <c r="DN267" s="48"/>
      <c r="DO267" s="48"/>
      <c r="DP267" s="48"/>
      <c r="DQ267" s="48"/>
      <c r="DR267" s="48"/>
      <c r="DS267" s="48"/>
      <c r="DT267" s="48"/>
      <c r="DU267" s="48"/>
      <c r="DV267" s="48"/>
      <c r="DW267" s="48"/>
      <c r="DX267" s="48"/>
      <c r="DY267" s="48"/>
      <c r="DZ267" s="48"/>
      <c r="EA267" s="48"/>
      <c r="EB267" s="48"/>
      <c r="EC267" s="48"/>
      <c r="ED267" s="48"/>
      <c r="EE267" s="48"/>
      <c r="EF267" s="48"/>
      <c r="EG267" s="48"/>
      <c r="EH267" s="48"/>
      <c r="EI267" s="48"/>
      <c r="EJ267" s="48"/>
      <c r="EK267" s="48"/>
      <c r="EL267" s="48"/>
      <c r="EM267" s="48"/>
      <c r="EN267" s="48"/>
    </row>
    <row r="268" spans="4:144" x14ac:dyDescent="0.25">
      <c r="D268" s="51" t="s">
        <v>340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  <c r="AO268" s="47"/>
      <c r="AP268" s="47"/>
      <c r="AQ268" s="47"/>
      <c r="AR268" s="47"/>
      <c r="AS268" s="47"/>
      <c r="AT268" s="47"/>
      <c r="AU268" s="47"/>
      <c r="AV268" s="47"/>
      <c r="AW268" s="47"/>
      <c r="AX268" s="47"/>
      <c r="AY268" s="47"/>
      <c r="AZ268" s="47"/>
      <c r="BA268" s="47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47"/>
      <c r="BQ268" s="47"/>
      <c r="BR268" s="47"/>
      <c r="BS268" s="47"/>
      <c r="BT268" s="47"/>
      <c r="BU268" s="47"/>
      <c r="BV268" s="47"/>
      <c r="BW268" s="47"/>
      <c r="BX268" s="47"/>
      <c r="BY268" s="47"/>
      <c r="BZ268" s="47"/>
      <c r="CA268" s="47"/>
      <c r="CB268" s="47"/>
      <c r="CC268" s="47"/>
      <c r="CD268" s="47"/>
      <c r="CE268" s="47"/>
      <c r="CF268" s="47"/>
      <c r="CG268" s="47"/>
      <c r="CH268" s="47"/>
      <c r="CI268" s="47"/>
      <c r="CJ268" s="47"/>
      <c r="CK268" s="47"/>
      <c r="CL268" s="47"/>
      <c r="CM268" s="47"/>
      <c r="CN268" s="47"/>
      <c r="CO268" s="47"/>
      <c r="CP268" s="47"/>
      <c r="CQ268" s="47"/>
      <c r="CR268" s="47"/>
      <c r="CS268" s="47"/>
      <c r="CT268" s="47"/>
      <c r="CU268" s="47"/>
      <c r="CV268" s="47"/>
      <c r="CW268" s="47"/>
      <c r="CX268" s="47"/>
      <c r="CY268" s="47"/>
      <c r="CZ268" s="47"/>
      <c r="DA268" s="47"/>
      <c r="DB268" s="47"/>
      <c r="DC268" s="47"/>
      <c r="DD268" s="47"/>
      <c r="DE268" s="47"/>
      <c r="DF268" s="47"/>
      <c r="DG268" s="47"/>
      <c r="DH268" s="47"/>
      <c r="DI268" s="47"/>
      <c r="DJ268" s="47"/>
      <c r="DK268" s="47"/>
      <c r="DL268" s="47"/>
      <c r="DM268" s="47"/>
      <c r="DN268" s="47"/>
      <c r="DO268" s="47"/>
      <c r="DP268" s="47"/>
      <c r="DQ268" s="47"/>
      <c r="DR268" s="47"/>
      <c r="DS268" s="47"/>
      <c r="DT268" s="47"/>
      <c r="DU268" s="47"/>
      <c r="DV268" s="47"/>
      <c r="DW268" s="47"/>
      <c r="DX268" s="47"/>
      <c r="DY268" s="47"/>
      <c r="DZ268" s="47"/>
      <c r="EA268" s="47"/>
      <c r="EB268" s="47"/>
      <c r="EC268" s="47"/>
      <c r="ED268" s="47"/>
      <c r="EE268" s="47"/>
      <c r="EF268" s="47"/>
      <c r="EG268" s="47"/>
      <c r="EH268" s="47"/>
      <c r="EI268" s="47"/>
      <c r="EJ268" s="47"/>
      <c r="EK268" s="47"/>
      <c r="EL268" s="47"/>
      <c r="EM268" s="47"/>
      <c r="EN268" s="47"/>
    </row>
    <row r="269" spans="4:144" x14ac:dyDescent="0.25">
      <c r="D269" s="38" t="s">
        <v>369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7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7"/>
      <c r="BR269" s="47"/>
      <c r="BS269" s="47"/>
      <c r="BT269" s="47"/>
      <c r="BU269" s="47"/>
      <c r="BV269" s="47"/>
      <c r="BW269" s="47"/>
      <c r="BX269" s="47"/>
      <c r="BY269" s="47"/>
      <c r="BZ269" s="47"/>
      <c r="CA269" s="47"/>
      <c r="CB269" s="47"/>
      <c r="CC269" s="47"/>
      <c r="CD269" s="47"/>
      <c r="CE269" s="47"/>
      <c r="CF269" s="47"/>
      <c r="CG269" s="47"/>
      <c r="CH269" s="47"/>
      <c r="CI269" s="47"/>
      <c r="CJ269" s="47"/>
      <c r="CK269" s="47"/>
      <c r="CL269" s="47"/>
      <c r="CM269" s="47"/>
      <c r="CN269" s="47"/>
      <c r="CO269" s="47"/>
      <c r="CP269" s="47"/>
      <c r="CQ269" s="47"/>
      <c r="CR269" s="47"/>
      <c r="CS269" s="47"/>
      <c r="CT269" s="47"/>
      <c r="CU269" s="47"/>
      <c r="CV269" s="47"/>
      <c r="CW269" s="47"/>
      <c r="CX269" s="47"/>
      <c r="CY269" s="47"/>
      <c r="CZ269" s="47"/>
      <c r="DA269" s="47"/>
      <c r="DB269" s="47"/>
      <c r="DC269" s="47"/>
      <c r="DD269" s="47"/>
      <c r="DE269" s="47"/>
      <c r="DF269" s="47"/>
      <c r="DG269" s="47"/>
      <c r="DH269" s="47"/>
      <c r="DI269" s="47"/>
      <c r="DJ269" s="47"/>
      <c r="DK269" s="47"/>
      <c r="DL269" s="47"/>
      <c r="DM269" s="47"/>
      <c r="DN269" s="47"/>
      <c r="DO269" s="47"/>
      <c r="DP269" s="47"/>
      <c r="DQ269" s="47"/>
      <c r="DR269" s="47"/>
      <c r="DS269" s="47"/>
      <c r="DT269" s="47"/>
      <c r="DU269" s="47"/>
      <c r="DV269" s="47"/>
      <c r="DW269" s="47"/>
      <c r="DX269" s="47"/>
      <c r="DY269" s="47"/>
      <c r="DZ269" s="47"/>
      <c r="EA269" s="47"/>
      <c r="EB269" s="47"/>
      <c r="EC269" s="47"/>
      <c r="ED269" s="47"/>
      <c r="EE269" s="47"/>
      <c r="EF269" s="47"/>
      <c r="EG269" s="47"/>
      <c r="EH269" s="47"/>
      <c r="EI269" s="47"/>
      <c r="EJ269" s="47"/>
      <c r="EK269" s="47"/>
      <c r="EL269" s="47"/>
      <c r="EM269" s="47"/>
      <c r="EN269" s="47"/>
    </row>
    <row r="270" spans="4:144" x14ac:dyDescent="0.25">
      <c r="D270" s="51" t="s">
        <v>370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  <c r="AP270" s="47"/>
      <c r="AQ270" s="47"/>
      <c r="AR270" s="47"/>
      <c r="AS270" s="47"/>
      <c r="AT270" s="47"/>
      <c r="AU270" s="47"/>
      <c r="AV270" s="47"/>
      <c r="AW270" s="47"/>
      <c r="AX270" s="47"/>
      <c r="AY270" s="47"/>
      <c r="AZ270" s="47"/>
      <c r="BA270" s="47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47"/>
      <c r="BQ270" s="47"/>
      <c r="BR270" s="47"/>
      <c r="BS270" s="47"/>
      <c r="BT270" s="47"/>
      <c r="BU270" s="47"/>
      <c r="BV270" s="47"/>
      <c r="BW270" s="47"/>
      <c r="BX270" s="47"/>
      <c r="BY270" s="47"/>
      <c r="BZ270" s="47"/>
      <c r="CA270" s="47"/>
      <c r="CB270" s="47"/>
      <c r="CC270" s="47"/>
      <c r="CD270" s="47"/>
      <c r="CE270" s="47"/>
      <c r="CF270" s="47"/>
      <c r="CG270" s="47"/>
      <c r="CH270" s="47"/>
      <c r="CI270" s="47"/>
      <c r="CJ270" s="47"/>
      <c r="CK270" s="47"/>
      <c r="CL270" s="47"/>
      <c r="CM270" s="47"/>
      <c r="CN270" s="47"/>
      <c r="CO270" s="47"/>
      <c r="CP270" s="47"/>
      <c r="CQ270" s="47"/>
      <c r="CR270" s="47"/>
      <c r="CS270" s="47"/>
      <c r="CT270" s="47"/>
      <c r="CU270" s="47"/>
      <c r="CV270" s="47"/>
      <c r="CW270" s="47"/>
      <c r="CX270" s="47"/>
      <c r="CY270" s="47"/>
      <c r="CZ270" s="47"/>
      <c r="DA270" s="47"/>
      <c r="DB270" s="47"/>
      <c r="DC270" s="47"/>
      <c r="DD270" s="47"/>
      <c r="DE270" s="47"/>
      <c r="DF270" s="47"/>
      <c r="DG270" s="47"/>
      <c r="DH270" s="47"/>
      <c r="DI270" s="47"/>
      <c r="DJ270" s="47"/>
      <c r="DK270" s="47"/>
      <c r="DL270" s="47"/>
      <c r="DM270" s="47"/>
      <c r="DN270" s="47"/>
      <c r="DO270" s="47"/>
      <c r="DP270" s="47"/>
      <c r="DQ270" s="47"/>
      <c r="DR270" s="47"/>
      <c r="DS270" s="47"/>
      <c r="DT270" s="47"/>
      <c r="DU270" s="47"/>
      <c r="DV270" s="47"/>
      <c r="DW270" s="47"/>
      <c r="DX270" s="47"/>
      <c r="DY270" s="47"/>
      <c r="DZ270" s="47"/>
      <c r="EA270" s="47"/>
      <c r="EB270" s="47"/>
      <c r="EC270" s="47"/>
      <c r="ED270" s="47"/>
      <c r="EE270" s="47"/>
      <c r="EF270" s="47"/>
      <c r="EG270" s="47"/>
      <c r="EH270" s="47"/>
      <c r="EI270" s="47"/>
      <c r="EJ270" s="47"/>
      <c r="EK270" s="47"/>
      <c r="EL270" s="47"/>
      <c r="EM270" s="47"/>
      <c r="EN270" s="47"/>
    </row>
    <row r="271" spans="4:144" x14ac:dyDescent="0.25">
      <c r="D271" s="38" t="s">
        <v>755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  <c r="AN271" s="47"/>
      <c r="AO271" s="47"/>
      <c r="AP271" s="47"/>
      <c r="AQ271" s="47"/>
      <c r="AR271" s="47"/>
      <c r="AS271" s="47"/>
      <c r="AT271" s="47"/>
      <c r="AU271" s="47"/>
      <c r="AV271" s="47"/>
      <c r="AW271" s="47"/>
      <c r="AX271" s="47"/>
      <c r="AY271" s="47"/>
      <c r="AZ271" s="47"/>
      <c r="BA271" s="47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7"/>
      <c r="BR271" s="47"/>
      <c r="BS271" s="47"/>
      <c r="BT271" s="47"/>
      <c r="BU271" s="47"/>
      <c r="BV271" s="47"/>
      <c r="BW271" s="47"/>
      <c r="BX271" s="47"/>
      <c r="BY271" s="47"/>
      <c r="BZ271" s="47"/>
      <c r="CA271" s="47"/>
      <c r="CB271" s="47"/>
      <c r="CC271" s="47"/>
      <c r="CD271" s="47"/>
      <c r="CE271" s="47"/>
      <c r="CF271" s="47"/>
      <c r="CG271" s="47"/>
      <c r="CH271" s="47"/>
      <c r="CI271" s="47"/>
      <c r="CJ271" s="47"/>
      <c r="CK271" s="47"/>
      <c r="CL271" s="47"/>
      <c r="CM271" s="47"/>
      <c r="CN271" s="47"/>
      <c r="CO271" s="47"/>
      <c r="CP271" s="47"/>
      <c r="CQ271" s="47"/>
      <c r="CR271" s="47"/>
      <c r="CS271" s="47"/>
      <c r="CT271" s="47"/>
      <c r="CU271" s="47"/>
      <c r="CV271" s="47"/>
      <c r="CW271" s="47"/>
      <c r="CX271" s="47"/>
      <c r="CY271" s="47"/>
      <c r="CZ271" s="47"/>
      <c r="DA271" s="47"/>
      <c r="DB271" s="47"/>
      <c r="DC271" s="47"/>
      <c r="DD271" s="47"/>
      <c r="DE271" s="47"/>
      <c r="DF271" s="47"/>
      <c r="DG271" s="47"/>
      <c r="DH271" s="47"/>
      <c r="DI271" s="47"/>
      <c r="DJ271" s="47"/>
      <c r="DK271" s="47"/>
      <c r="DL271" s="47"/>
      <c r="DM271" s="47"/>
      <c r="DN271" s="47"/>
      <c r="DO271" s="47"/>
      <c r="DP271" s="47"/>
      <c r="DQ271" s="47"/>
      <c r="DR271" s="47"/>
      <c r="DS271" s="47"/>
      <c r="DT271" s="47"/>
      <c r="DU271" s="47"/>
      <c r="DV271" s="47"/>
      <c r="DW271" s="47"/>
      <c r="DX271" s="47"/>
      <c r="DY271" s="47"/>
      <c r="DZ271" s="47"/>
      <c r="EA271" s="47"/>
      <c r="EB271" s="47"/>
      <c r="EC271" s="47"/>
      <c r="ED271" s="47"/>
      <c r="EE271" s="47"/>
      <c r="EF271" s="47"/>
      <c r="EG271" s="47"/>
      <c r="EH271" s="47"/>
      <c r="EI271" s="47"/>
      <c r="EJ271" s="47"/>
      <c r="EK271" s="47"/>
      <c r="EL271" s="47"/>
      <c r="EM271" s="47"/>
      <c r="EN271" s="47"/>
    </row>
    <row r="273" spans="4:81" x14ac:dyDescent="0.25">
      <c r="D273" s="46" t="s">
        <v>307</v>
      </c>
      <c r="E273" s="46" t="s">
        <v>379</v>
      </c>
      <c r="F273" s="46" t="s">
        <v>380</v>
      </c>
      <c r="G273" s="46" t="s">
        <v>381</v>
      </c>
      <c r="H273" s="46" t="s">
        <v>558</v>
      </c>
      <c r="I273" s="46" t="s">
        <v>559</v>
      </c>
      <c r="J273" s="46" t="s">
        <v>382</v>
      </c>
      <c r="K273" s="46" t="s">
        <v>383</v>
      </c>
      <c r="L273" s="46" t="s">
        <v>384</v>
      </c>
      <c r="M273" s="46" t="s">
        <v>560</v>
      </c>
      <c r="N273" s="46" t="s">
        <v>561</v>
      </c>
      <c r="O273" s="46" t="s">
        <v>307</v>
      </c>
      <c r="P273" s="46" t="s">
        <v>385</v>
      </c>
      <c r="Q273" s="46" t="s">
        <v>386</v>
      </c>
      <c r="R273" s="46" t="s">
        <v>387</v>
      </c>
      <c r="S273" s="46" t="s">
        <v>424</v>
      </c>
      <c r="T273" s="46" t="s">
        <v>562</v>
      </c>
      <c r="U273" s="46" t="s">
        <v>388</v>
      </c>
      <c r="V273" s="46" t="s">
        <v>389</v>
      </c>
      <c r="W273" s="46" t="s">
        <v>390</v>
      </c>
      <c r="X273" s="46" t="s">
        <v>309</v>
      </c>
      <c r="Y273" s="46" t="s">
        <v>391</v>
      </c>
      <c r="Z273" s="46" t="s">
        <v>551</v>
      </c>
      <c r="AA273" s="46" t="s">
        <v>563</v>
      </c>
      <c r="AB273" s="46" t="s">
        <v>376</v>
      </c>
      <c r="AC273" s="46" t="s">
        <v>377</v>
      </c>
      <c r="AD273" s="46" t="s">
        <v>564</v>
      </c>
      <c r="AE273" s="46" t="s">
        <v>539</v>
      </c>
      <c r="AF273" s="46">
        <v>1</v>
      </c>
    </row>
    <row r="274" spans="4:81" x14ac:dyDescent="0.25">
      <c r="D274" s="72" t="s">
        <v>846</v>
      </c>
      <c r="E274" s="72" t="s">
        <v>847</v>
      </c>
      <c r="F274" s="72" t="s">
        <v>848</v>
      </c>
      <c r="J274" s="72" t="s">
        <v>849</v>
      </c>
      <c r="K274" s="72" t="s">
        <v>850</v>
      </c>
      <c r="L274" s="72" t="s">
        <v>851</v>
      </c>
      <c r="O274" s="72" t="s">
        <v>846</v>
      </c>
      <c r="P274" s="72">
        <v>19831</v>
      </c>
      <c r="Q274" s="72" t="s">
        <v>847</v>
      </c>
      <c r="R274" s="72" t="s">
        <v>848</v>
      </c>
      <c r="S274" s="72" t="s">
        <v>851</v>
      </c>
      <c r="T274" s="72" t="s">
        <v>505</v>
      </c>
      <c r="U274" s="72">
        <v>19176</v>
      </c>
      <c r="V274" s="72" t="s">
        <v>847</v>
      </c>
      <c r="W274" s="72" t="s">
        <v>848</v>
      </c>
      <c r="X274" s="72" t="s">
        <v>851</v>
      </c>
      <c r="Y274" s="72" t="s">
        <v>851</v>
      </c>
      <c r="Z274" s="72" t="s">
        <v>552</v>
      </c>
      <c r="AA274" s="72" t="s">
        <v>565</v>
      </c>
      <c r="AB274" s="72">
        <v>1724</v>
      </c>
      <c r="AC274" s="72" t="s">
        <v>868</v>
      </c>
      <c r="AD274" s="72">
        <v>5721</v>
      </c>
      <c r="AE274" s="72" t="s">
        <v>868</v>
      </c>
      <c r="AF274" s="72">
        <v>1</v>
      </c>
    </row>
    <row r="276" spans="4:81" x14ac:dyDescent="0.25">
      <c r="D276" s="52" t="s">
        <v>333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  <c r="AO276" s="48"/>
      <c r="AP276" s="48"/>
      <c r="AQ276" s="48"/>
      <c r="AR276" s="48"/>
      <c r="AS276" s="48"/>
      <c r="AT276" s="48"/>
      <c r="AU276" s="48"/>
      <c r="AV276" s="48"/>
      <c r="AW276" s="48"/>
      <c r="AX276" s="48"/>
      <c r="AY276" s="48"/>
      <c r="AZ276" s="48"/>
      <c r="BA276" s="48"/>
      <c r="BB276" s="48"/>
      <c r="BC276" s="48"/>
      <c r="BD276" s="48"/>
      <c r="BE276" s="48"/>
      <c r="BF276" s="48"/>
      <c r="BG276" s="48"/>
      <c r="BH276" s="48"/>
      <c r="BI276" s="48"/>
      <c r="BJ276" s="48"/>
      <c r="BK276" s="48"/>
      <c r="BL276" s="48"/>
      <c r="BM276" s="48"/>
      <c r="BN276" s="48"/>
      <c r="BO276" s="48"/>
      <c r="BP276" s="48"/>
      <c r="BQ276" s="48"/>
      <c r="BR276" s="48"/>
      <c r="BS276" s="48"/>
      <c r="BT276" s="48"/>
      <c r="BU276" s="48"/>
      <c r="BV276" s="48"/>
      <c r="BW276" s="48"/>
      <c r="BX276" s="48"/>
      <c r="BY276" s="48"/>
      <c r="BZ276" s="48"/>
      <c r="CA276" s="48"/>
      <c r="CB276" s="48"/>
      <c r="CC276" s="48"/>
    </row>
    <row r="277" spans="4:81" x14ac:dyDescent="0.25">
      <c r="D277" s="52" t="s">
        <v>312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  <c r="AX277" s="48"/>
      <c r="AY277" s="48"/>
      <c r="AZ277" s="48"/>
      <c r="BA277" s="48"/>
      <c r="BB277" s="48"/>
      <c r="BC277" s="48"/>
      <c r="BD277" s="48"/>
      <c r="BE277" s="48"/>
      <c r="BF277" s="48"/>
      <c r="BG277" s="48"/>
      <c r="BH277" s="48"/>
      <c r="BI277" s="48"/>
      <c r="BJ277" s="48"/>
      <c r="BK277" s="48"/>
      <c r="BL277" s="48"/>
      <c r="BM277" s="48"/>
      <c r="BN277" s="48"/>
      <c r="BO277" s="48"/>
      <c r="BP277" s="48"/>
      <c r="BQ277" s="48"/>
      <c r="BR277" s="48"/>
      <c r="BS277" s="48"/>
      <c r="BT277" s="48"/>
      <c r="BU277" s="48"/>
      <c r="BV277" s="48"/>
      <c r="BW277" s="48"/>
      <c r="BX277" s="48"/>
      <c r="BY277" s="48"/>
      <c r="BZ277" s="48"/>
      <c r="CA277" s="48"/>
      <c r="CB277" s="48"/>
      <c r="CC277" s="48"/>
    </row>
    <row r="278" spans="4:81" x14ac:dyDescent="0.25">
      <c r="D278" s="52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  <c r="AO278" s="48"/>
      <c r="AP278" s="48"/>
      <c r="AQ278" s="48"/>
      <c r="AR278" s="48"/>
      <c r="AS278" s="48"/>
      <c r="AT278" s="48"/>
      <c r="AU278" s="48"/>
      <c r="AV278" s="48"/>
      <c r="AW278" s="48"/>
      <c r="AX278" s="48"/>
      <c r="AY278" s="48"/>
      <c r="AZ278" s="48"/>
      <c r="BA278" s="48"/>
      <c r="BB278" s="48"/>
      <c r="BC278" s="48"/>
      <c r="BD278" s="48"/>
      <c r="BE278" s="48"/>
      <c r="BF278" s="48"/>
      <c r="BG278" s="48"/>
      <c r="BH278" s="48"/>
      <c r="BI278" s="48"/>
      <c r="BJ278" s="48"/>
      <c r="BK278" s="48"/>
      <c r="BL278" s="48"/>
      <c r="BM278" s="48"/>
      <c r="BN278" s="48"/>
      <c r="BO278" s="48"/>
      <c r="BP278" s="48"/>
      <c r="BQ278" s="48"/>
      <c r="BR278" s="48"/>
      <c r="BS278" s="48"/>
      <c r="BT278" s="48"/>
      <c r="BU278" s="48"/>
      <c r="BV278" s="48"/>
      <c r="BW278" s="48"/>
      <c r="BX278" s="48"/>
      <c r="BY278" s="48"/>
      <c r="BZ278" s="48"/>
      <c r="CA278" s="48"/>
      <c r="CB278" s="48"/>
      <c r="CC278" s="48"/>
    </row>
    <row r="279" spans="4:81" x14ac:dyDescent="0.25">
      <c r="D279" s="51" t="str">
        <f>"update Tb_OPL_Unit set ChassisNumber = '" &amp; TRIM(J274) &amp; "', EngineNumber = '" &amp; TRIM(K274) &amp; "', PoliceNumber = '" &amp; TRIM(L274) &amp; "', PoliceNumberAct = '" &amp; TRIM(L274) &amp; "' where IdTb_OPL_Unit = " &amp; U274 &amp; ";"</f>
        <v>update Tb_OPL_Unit set ChassisNumber = 'MHKP3BA1JNK180696', EngineNumber = 'K3MJ30200', PoliceNumber = 'B9631PCU', PoliceNumberAct = 'B9631PCU' where IdTb_OPL_Unit = 19176;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  <c r="AN279" s="47"/>
      <c r="AO279" s="47"/>
      <c r="AP279" s="47"/>
      <c r="AQ279" s="47"/>
      <c r="AR279" s="47"/>
      <c r="AS279" s="47"/>
      <c r="AT279" s="47"/>
      <c r="AU279" s="47"/>
      <c r="AV279" s="47"/>
      <c r="AW279" s="47"/>
      <c r="AX279" s="47"/>
      <c r="AY279" s="47"/>
      <c r="AZ279" s="47"/>
      <c r="BA279" s="47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47"/>
      <c r="BQ279" s="47"/>
      <c r="BR279" s="47"/>
      <c r="BS279" s="47"/>
      <c r="BT279" s="47"/>
      <c r="BU279" s="47"/>
      <c r="BV279" s="47"/>
      <c r="BW279" s="47"/>
      <c r="BX279" s="47"/>
      <c r="BY279" s="47"/>
      <c r="BZ279" s="47"/>
      <c r="CA279" s="47"/>
      <c r="CB279" s="47"/>
      <c r="CC279" s="47"/>
    </row>
    <row r="280" spans="4:81" x14ac:dyDescent="0.25">
      <c r="D280" s="52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  <c r="AO280" s="48"/>
      <c r="AP280" s="48"/>
      <c r="AQ280" s="48"/>
      <c r="AR280" s="48"/>
      <c r="AS280" s="48"/>
      <c r="AT280" s="48"/>
      <c r="AU280" s="48"/>
      <c r="AV280" s="48"/>
      <c r="AW280" s="48"/>
      <c r="AX280" s="48"/>
      <c r="AY280" s="48"/>
      <c r="AZ280" s="48"/>
      <c r="BA280" s="48"/>
      <c r="BB280" s="48"/>
      <c r="BC280" s="48"/>
      <c r="BD280" s="48"/>
      <c r="BE280" s="48"/>
      <c r="BF280" s="48"/>
      <c r="BG280" s="48"/>
      <c r="BH280" s="48"/>
      <c r="BI280" s="48"/>
      <c r="BJ280" s="48"/>
      <c r="BK280" s="48"/>
      <c r="BL280" s="48"/>
      <c r="BM280" s="48"/>
      <c r="BN280" s="48"/>
      <c r="BO280" s="48"/>
      <c r="BP280" s="48"/>
      <c r="BQ280" s="48"/>
      <c r="BR280" s="48"/>
      <c r="BS280" s="48"/>
      <c r="BT280" s="48"/>
      <c r="BU280" s="48"/>
      <c r="BV280" s="48"/>
      <c r="BW280" s="48"/>
      <c r="BX280" s="48"/>
      <c r="BY280" s="48"/>
      <c r="BZ280" s="48"/>
      <c r="CA280" s="48"/>
      <c r="CB280" s="48"/>
      <c r="CC280" s="48"/>
    </row>
    <row r="281" spans="4:81" x14ac:dyDescent="0.25">
      <c r="D281" s="51" t="str">
        <f>"update OPLUObjectLease set Remarks = '" &amp; TRIM(J274) &amp; "', EngineNumber = '" &amp; TRIM(K274) &amp; "', IdentityPoliceNumber = '" &amp; TRIM(L274) &amp; "' where IdUObjLease = " &amp; P274 &amp; ";"</f>
        <v>update OPLUObjectLease set Remarks = 'MHKP3BA1JNK180696', EngineNumber = 'K3MJ30200', IdentityPoliceNumber = 'B9631PCU' where IdUObjLease = 19831;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  <c r="AO281" s="47"/>
      <c r="AP281" s="47"/>
      <c r="AQ281" s="47"/>
      <c r="AR281" s="47"/>
      <c r="AS281" s="47"/>
      <c r="AT281" s="47"/>
      <c r="AU281" s="47"/>
      <c r="AV281" s="47"/>
      <c r="AW281" s="47"/>
      <c r="AX281" s="47"/>
      <c r="AY281" s="47"/>
      <c r="AZ281" s="47"/>
      <c r="BA281" s="47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47"/>
      <c r="BQ281" s="47"/>
      <c r="BR281" s="47"/>
      <c r="BS281" s="47"/>
      <c r="BT281" s="47"/>
      <c r="BU281" s="47"/>
      <c r="BV281" s="47"/>
      <c r="BW281" s="47"/>
      <c r="BX281" s="47"/>
      <c r="BY281" s="47"/>
      <c r="BZ281" s="47"/>
      <c r="CA281" s="47"/>
      <c r="CB281" s="47"/>
      <c r="CC281" s="47"/>
    </row>
    <row r="282" spans="4:81" x14ac:dyDescent="0.25">
      <c r="D282" s="52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  <c r="AX282" s="48"/>
      <c r="AY282" s="48"/>
      <c r="AZ282" s="48"/>
      <c r="BA282" s="48"/>
      <c r="BB282" s="48"/>
      <c r="BC282" s="48"/>
      <c r="BD282" s="48"/>
      <c r="BE282" s="48"/>
      <c r="BF282" s="48"/>
      <c r="BG282" s="48"/>
      <c r="BH282" s="48"/>
      <c r="BI282" s="48"/>
      <c r="BJ282" s="48"/>
      <c r="BK282" s="48"/>
      <c r="BL282" s="48"/>
      <c r="BM282" s="48"/>
      <c r="BN282" s="48"/>
      <c r="BO282" s="48"/>
      <c r="BP282" s="48"/>
      <c r="BQ282" s="48"/>
      <c r="BR282" s="48"/>
      <c r="BS282" s="48"/>
      <c r="BT282" s="48"/>
      <c r="BU282" s="48"/>
      <c r="BV282" s="48"/>
      <c r="BW282" s="48"/>
      <c r="BX282" s="48"/>
      <c r="BY282" s="48"/>
      <c r="BZ282" s="48"/>
      <c r="CA282" s="48"/>
      <c r="CB282" s="48"/>
      <c r="CC282" s="48"/>
    </row>
    <row r="283" spans="4:81" x14ac:dyDescent="0.25">
      <c r="D283" s="52" t="s">
        <v>261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  <c r="AX283" s="48"/>
      <c r="AY283" s="48"/>
      <c r="AZ283" s="48"/>
      <c r="BA283" s="48"/>
      <c r="BB283" s="48"/>
      <c r="BC283" s="48"/>
      <c r="BD283" s="48"/>
      <c r="BE283" s="48"/>
      <c r="BF283" s="48"/>
      <c r="BG283" s="48"/>
      <c r="BH283" s="48"/>
      <c r="BI283" s="48"/>
      <c r="BJ283" s="48"/>
      <c r="BK283" s="48"/>
      <c r="BL283" s="48"/>
      <c r="BM283" s="48"/>
      <c r="BN283" s="48"/>
      <c r="BO283" s="48"/>
      <c r="BP283" s="48"/>
      <c r="BQ283" s="48"/>
      <c r="BR283" s="48"/>
      <c r="BS283" s="48"/>
      <c r="BT283" s="48"/>
      <c r="BU283" s="48"/>
      <c r="BV283" s="48"/>
      <c r="BW283" s="48"/>
      <c r="BX283" s="48"/>
      <c r="BY283" s="48"/>
      <c r="BZ283" s="48"/>
      <c r="CA283" s="48"/>
      <c r="CB283" s="48"/>
      <c r="CC283" s="48"/>
    </row>
    <row r="284" spans="4:81" x14ac:dyDescent="0.25">
      <c r="D284" s="52" t="s">
        <v>262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  <c r="BD284" s="48"/>
      <c r="BE284" s="48"/>
      <c r="BF284" s="48"/>
      <c r="BG284" s="48"/>
      <c r="BH284" s="48"/>
      <c r="BI284" s="48"/>
      <c r="BJ284" s="48"/>
      <c r="BK284" s="48"/>
      <c r="BL284" s="48"/>
      <c r="BM284" s="48"/>
      <c r="BN284" s="48"/>
      <c r="BO284" s="48"/>
      <c r="BP284" s="48"/>
      <c r="BQ284" s="48"/>
      <c r="BR284" s="48"/>
      <c r="BS284" s="48"/>
      <c r="BT284" s="48"/>
      <c r="BU284" s="48"/>
      <c r="BV284" s="48"/>
      <c r="BW284" s="48"/>
      <c r="BX284" s="48"/>
      <c r="BY284" s="48"/>
      <c r="BZ284" s="48"/>
      <c r="CA284" s="48"/>
      <c r="CB284" s="48"/>
      <c r="CC284" s="48"/>
    </row>
    <row r="285" spans="4:81" x14ac:dyDescent="0.25">
      <c r="D285" s="52" t="s">
        <v>334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  <c r="AO285" s="48"/>
      <c r="AP285" s="48"/>
      <c r="AQ285" s="48"/>
      <c r="AR285" s="48"/>
      <c r="AS285" s="48"/>
      <c r="AT285" s="48"/>
      <c r="AU285" s="48"/>
      <c r="AV285" s="48"/>
      <c r="AW285" s="48"/>
      <c r="AX285" s="48"/>
      <c r="AY285" s="48"/>
      <c r="AZ285" s="48"/>
      <c r="BA285" s="48"/>
      <c r="BB285" s="48"/>
      <c r="BC285" s="48"/>
      <c r="BD285" s="48"/>
      <c r="BE285" s="48"/>
      <c r="BF285" s="48"/>
      <c r="BG285" s="48"/>
      <c r="BH285" s="48"/>
      <c r="BI285" s="48"/>
      <c r="BJ285" s="48"/>
      <c r="BK285" s="48"/>
      <c r="BL285" s="48"/>
      <c r="BM285" s="48"/>
      <c r="BN285" s="48"/>
      <c r="BO285" s="48"/>
      <c r="BP285" s="48"/>
      <c r="BQ285" s="48"/>
      <c r="BR285" s="48"/>
      <c r="BS285" s="48"/>
      <c r="BT285" s="48"/>
      <c r="BU285" s="48"/>
      <c r="BV285" s="48"/>
      <c r="BW285" s="48"/>
      <c r="BX285" s="48"/>
      <c r="BY285" s="48"/>
      <c r="BZ285" s="48"/>
      <c r="CA285" s="48"/>
      <c r="CB285" s="48"/>
      <c r="CC285" s="48"/>
    </row>
    <row r="340" spans="2:4" x14ac:dyDescent="0.25">
      <c r="B340" s="45">
        <v>0</v>
      </c>
      <c r="D340" s="46" t="s">
        <v>1750</v>
      </c>
    </row>
    <row r="341" spans="2:4" x14ac:dyDescent="0.25">
      <c r="D341" s="54" t="s">
        <v>304</v>
      </c>
    </row>
    <row r="343" spans="2:4" x14ac:dyDescent="0.25">
      <c r="D343" s="72" t="s">
        <v>36</v>
      </c>
    </row>
    <row r="344" spans="2:4" x14ac:dyDescent="0.25">
      <c r="D344" s="49" t="s">
        <v>1794</v>
      </c>
    </row>
    <row r="355" spans="3:14" x14ac:dyDescent="0.25">
      <c r="D355" s="88" t="s">
        <v>1752</v>
      </c>
    </row>
    <row r="356" spans="3:14" x14ac:dyDescent="0.25">
      <c r="D356" s="88" t="s">
        <v>1753</v>
      </c>
    </row>
    <row r="357" spans="3:14" x14ac:dyDescent="0.25">
      <c r="D357" s="88" t="s">
        <v>1754</v>
      </c>
    </row>
    <row r="358" spans="3:14" x14ac:dyDescent="0.25">
      <c r="D358" s="88" t="s">
        <v>1755</v>
      </c>
    </row>
    <row r="360" spans="3:14" customFormat="1" x14ac:dyDescent="0.25">
      <c r="C360" s="72"/>
      <c r="D360" s="112" t="s">
        <v>771</v>
      </c>
    </row>
    <row r="361" spans="3:14" customFormat="1" x14ac:dyDescent="0.25">
      <c r="C361" s="72"/>
      <c r="D361" s="64" t="s">
        <v>34</v>
      </c>
      <c r="E361" s="65"/>
      <c r="F361" s="65"/>
      <c r="G361" s="65"/>
      <c r="H361" s="65"/>
      <c r="I361" s="65"/>
      <c r="J361" s="65"/>
      <c r="K361" s="65"/>
      <c r="L361" s="65"/>
      <c r="M361" s="65"/>
      <c r="N361" s="65"/>
    </row>
    <row r="362" spans="3:14" customFormat="1" x14ac:dyDescent="0.25">
      <c r="C362" s="72"/>
      <c r="D362" s="64" t="s">
        <v>772</v>
      </c>
      <c r="E362" s="65"/>
      <c r="F362" s="65"/>
      <c r="G362" s="65"/>
      <c r="H362" s="65"/>
      <c r="I362" s="65"/>
      <c r="J362" s="65"/>
      <c r="K362" s="65"/>
      <c r="L362" s="65"/>
      <c r="M362" s="65"/>
      <c r="N362" s="65"/>
    </row>
    <row r="363" spans="3:14" customFormat="1" x14ac:dyDescent="0.25">
      <c r="C363" s="72"/>
      <c r="D363" s="64" t="s">
        <v>773</v>
      </c>
      <c r="E363" s="65"/>
      <c r="F363" s="65"/>
      <c r="G363" s="65"/>
      <c r="H363" s="65"/>
      <c r="I363" s="65"/>
      <c r="J363" s="65"/>
      <c r="K363" s="65"/>
      <c r="L363" s="65"/>
      <c r="M363" s="65"/>
      <c r="N363" s="65"/>
    </row>
    <row r="364" spans="3:14" customFormat="1" x14ac:dyDescent="0.25">
      <c r="C364" s="72"/>
    </row>
    <row r="365" spans="3:14" customFormat="1" x14ac:dyDescent="0.25">
      <c r="C365" s="72"/>
      <c r="D365" s="112" t="s">
        <v>774</v>
      </c>
    </row>
    <row r="366" spans="3:14" customFormat="1" x14ac:dyDescent="0.25">
      <c r="C366" s="72"/>
      <c r="D366" s="64" t="s">
        <v>34</v>
      </c>
      <c r="E366" s="65"/>
      <c r="F366" s="65"/>
      <c r="G366" s="65"/>
      <c r="H366" s="65"/>
      <c r="I366" s="65"/>
      <c r="J366" s="65"/>
      <c r="K366" s="65"/>
      <c r="L366" s="65"/>
      <c r="M366" s="65"/>
    </row>
    <row r="367" spans="3:14" customFormat="1" x14ac:dyDescent="0.25">
      <c r="C367" s="72"/>
      <c r="D367" s="64" t="s">
        <v>772</v>
      </c>
      <c r="E367" s="65"/>
      <c r="F367" s="65"/>
      <c r="G367" s="65"/>
      <c r="H367" s="65"/>
      <c r="I367" s="65"/>
      <c r="J367" s="65"/>
      <c r="K367" s="65"/>
      <c r="L367" s="65"/>
      <c r="M367" s="65"/>
    </row>
    <row r="368" spans="3:14" customFormat="1" x14ac:dyDescent="0.25">
      <c r="C368" s="72"/>
      <c r="D368" s="64" t="s">
        <v>775</v>
      </c>
      <c r="E368" s="65"/>
      <c r="F368" s="65"/>
      <c r="G368" s="65"/>
      <c r="H368" s="65"/>
      <c r="I368" s="65"/>
      <c r="J368" s="65"/>
      <c r="K368" s="65"/>
      <c r="L368" s="65"/>
      <c r="M368" s="65"/>
    </row>
    <row r="369" spans="3:76" customFormat="1" x14ac:dyDescent="0.25">
      <c r="C369" s="72"/>
      <c r="D369" s="64" t="s">
        <v>776</v>
      </c>
      <c r="E369" s="65"/>
      <c r="F369" s="65"/>
      <c r="G369" s="65"/>
      <c r="H369" s="65"/>
      <c r="I369" s="65"/>
      <c r="J369" s="65"/>
      <c r="K369" s="65"/>
      <c r="L369" s="65"/>
      <c r="M369" s="65"/>
    </row>
    <row r="370" spans="3:76" customFormat="1" x14ac:dyDescent="0.25">
      <c r="C370" s="72"/>
      <c r="D370" s="64" t="s">
        <v>777</v>
      </c>
      <c r="E370" s="65"/>
      <c r="F370" s="65"/>
      <c r="G370" s="65"/>
      <c r="H370" s="65"/>
      <c r="I370" s="65"/>
      <c r="J370" s="65"/>
      <c r="K370" s="65"/>
      <c r="L370" s="65"/>
      <c r="M370" s="65"/>
    </row>
    <row r="371" spans="3:76" customFormat="1" x14ac:dyDescent="0.25">
      <c r="C371" s="72"/>
      <c r="D371" s="64" t="s">
        <v>778</v>
      </c>
      <c r="E371" s="65"/>
      <c r="F371" s="65"/>
      <c r="G371" s="65"/>
      <c r="H371" s="65"/>
      <c r="I371" s="65"/>
      <c r="J371" s="65"/>
      <c r="K371" s="65"/>
      <c r="L371" s="65"/>
      <c r="M371" s="65"/>
    </row>
    <row r="372" spans="3:76" customFormat="1" x14ac:dyDescent="0.25">
      <c r="C372" s="72"/>
      <c r="D372" s="64" t="s">
        <v>779</v>
      </c>
      <c r="E372" s="65"/>
      <c r="F372" s="65"/>
      <c r="G372" s="65"/>
      <c r="H372" s="65"/>
      <c r="I372" s="65"/>
      <c r="J372" s="65"/>
      <c r="K372" s="65"/>
      <c r="L372" s="65"/>
      <c r="M372" s="65"/>
    </row>
    <row r="373" spans="3:76" customFormat="1" x14ac:dyDescent="0.25">
      <c r="C373" s="72"/>
      <c r="D373" s="64" t="s">
        <v>259</v>
      </c>
      <c r="E373" s="65"/>
      <c r="F373" s="65"/>
      <c r="G373" s="65"/>
      <c r="H373" s="65"/>
      <c r="I373" s="65"/>
      <c r="J373" s="65"/>
      <c r="K373" s="65"/>
      <c r="L373" s="65"/>
      <c r="M373" s="65"/>
    </row>
    <row r="375" spans="3:76" x14ac:dyDescent="0.25">
      <c r="D375" s="72" t="s">
        <v>1775</v>
      </c>
      <c r="X375" s="72" t="s">
        <v>1781</v>
      </c>
      <c r="BH375" s="72" t="s">
        <v>1782</v>
      </c>
    </row>
    <row r="377" spans="3:76" x14ac:dyDescent="0.25">
      <c r="D377" s="51" t="s">
        <v>33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X377" s="51" t="s">
        <v>33</v>
      </c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BH377" s="51" t="s">
        <v>33</v>
      </c>
      <c r="BI377" s="47"/>
      <c r="BJ377" s="47"/>
      <c r="BK377" s="47"/>
      <c r="BL377" s="47"/>
      <c r="BM377" s="47"/>
      <c r="BN377" s="47"/>
      <c r="BO377" s="47"/>
      <c r="BP377" s="47"/>
      <c r="BQ377" s="47"/>
      <c r="BR377" s="47"/>
      <c r="BS377" s="47"/>
      <c r="BT377" s="47"/>
      <c r="BU377" s="47"/>
      <c r="BV377" s="47"/>
      <c r="BW377" s="47"/>
      <c r="BX377" s="47"/>
    </row>
    <row r="378" spans="3:76" x14ac:dyDescent="0.25">
      <c r="D378" s="51" t="s">
        <v>411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X378" s="51" t="s">
        <v>1776</v>
      </c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  <c r="BH378" s="51" t="s">
        <v>1776</v>
      </c>
      <c r="BI378" s="47"/>
      <c r="BJ378" s="47"/>
      <c r="BK378" s="47"/>
      <c r="BL378" s="47"/>
      <c r="BM378" s="47"/>
      <c r="BN378" s="47"/>
      <c r="BO378" s="47"/>
      <c r="BP378" s="47"/>
      <c r="BQ378" s="47"/>
      <c r="BR378" s="47"/>
      <c r="BS378" s="47"/>
      <c r="BT378" s="47"/>
      <c r="BU378" s="47"/>
      <c r="BV378" s="47"/>
      <c r="BW378" s="47"/>
      <c r="BX378" s="47"/>
    </row>
    <row r="379" spans="3:76" x14ac:dyDescent="0.25">
      <c r="D379" s="51" t="s">
        <v>1192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X379" s="51" t="s">
        <v>1777</v>
      </c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  <c r="BH379" s="51" t="s">
        <v>1777</v>
      </c>
      <c r="BI379" s="47"/>
      <c r="BJ379" s="47"/>
      <c r="BK379" s="47"/>
      <c r="BL379" s="47"/>
      <c r="BM379" s="47"/>
      <c r="BN379" s="47"/>
      <c r="BO379" s="47"/>
      <c r="BP379" s="47"/>
      <c r="BQ379" s="47"/>
      <c r="BR379" s="47"/>
      <c r="BS379" s="47"/>
      <c r="BT379" s="47"/>
      <c r="BU379" s="47"/>
      <c r="BV379" s="47"/>
      <c r="BW379" s="47"/>
      <c r="BX379" s="47"/>
    </row>
    <row r="380" spans="3:76" x14ac:dyDescent="0.25">
      <c r="D380" s="51" t="s">
        <v>757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X380" s="51" t="s">
        <v>1778</v>
      </c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BH380" s="51" t="s">
        <v>1778</v>
      </c>
      <c r="BI380" s="47"/>
      <c r="BJ380" s="47"/>
      <c r="BK380" s="47"/>
      <c r="BL380" s="47"/>
      <c r="BM380" s="47"/>
      <c r="BN380" s="47"/>
      <c r="BO380" s="47"/>
      <c r="BP380" s="47"/>
      <c r="BQ380" s="47"/>
      <c r="BR380" s="47"/>
      <c r="BS380" s="47"/>
      <c r="BT380" s="47"/>
      <c r="BU380" s="47"/>
      <c r="BV380" s="47"/>
      <c r="BW380" s="47"/>
      <c r="BX380" s="47"/>
    </row>
    <row r="381" spans="3:76" x14ac:dyDescent="0.25">
      <c r="D381" s="51" t="s">
        <v>1761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X381" s="51" t="s">
        <v>257</v>
      </c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  <c r="BH381" s="51" t="s">
        <v>257</v>
      </c>
      <c r="BI381" s="47"/>
      <c r="BJ381" s="47"/>
      <c r="BK381" s="47"/>
      <c r="BL381" s="47"/>
      <c r="BM381" s="47"/>
      <c r="BN381" s="47"/>
      <c r="BO381" s="47"/>
      <c r="BP381" s="47"/>
      <c r="BQ381" s="47"/>
      <c r="BR381" s="47"/>
      <c r="BS381" s="47"/>
      <c r="BT381" s="47"/>
      <c r="BU381" s="47"/>
      <c r="BV381" s="47"/>
      <c r="BW381" s="47"/>
      <c r="BX381" s="47"/>
    </row>
    <row r="382" spans="3:76" x14ac:dyDescent="0.25">
      <c r="D382" s="51" t="s">
        <v>1762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X382" s="51" t="s">
        <v>1194</v>
      </c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BH382" s="51" t="s">
        <v>1194</v>
      </c>
      <c r="BI382" s="47"/>
      <c r="BJ382" s="47"/>
      <c r="BK382" s="47"/>
      <c r="BL382" s="47"/>
      <c r="BM382" s="47"/>
      <c r="BN382" s="47"/>
      <c r="BO382" s="47"/>
      <c r="BP382" s="47"/>
      <c r="BQ382" s="47"/>
      <c r="BR382" s="47"/>
      <c r="BS382" s="47"/>
      <c r="BT382" s="47"/>
      <c r="BU382" s="47"/>
      <c r="BV382" s="47"/>
      <c r="BW382" s="47"/>
      <c r="BX382" s="47"/>
    </row>
    <row r="383" spans="3:76" x14ac:dyDescent="0.25">
      <c r="D383" s="51" t="s">
        <v>1763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X383" s="51" t="s">
        <v>277</v>
      </c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  <c r="BH383" s="51" t="s">
        <v>277</v>
      </c>
      <c r="BI383" s="47"/>
      <c r="BJ383" s="47"/>
      <c r="BK383" s="47"/>
      <c r="BL383" s="47"/>
      <c r="BM383" s="47"/>
      <c r="BN383" s="47"/>
      <c r="BO383" s="47"/>
      <c r="BP383" s="47"/>
      <c r="BQ383" s="47"/>
      <c r="BR383" s="47"/>
      <c r="BS383" s="47"/>
      <c r="BT383" s="47"/>
      <c r="BU383" s="47"/>
      <c r="BV383" s="47"/>
      <c r="BW383" s="47"/>
      <c r="BX383" s="47"/>
    </row>
    <row r="384" spans="3:76" x14ac:dyDescent="0.25">
      <c r="D384" s="51" t="s">
        <v>1764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X384" s="51" t="s">
        <v>317</v>
      </c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  <c r="BH384" s="51" t="s">
        <v>317</v>
      </c>
      <c r="BI384" s="47"/>
      <c r="BJ384" s="47"/>
      <c r="BK384" s="47"/>
      <c r="BL384" s="47"/>
      <c r="BM384" s="47"/>
      <c r="BN384" s="47"/>
      <c r="BO384" s="47"/>
      <c r="BP384" s="47"/>
      <c r="BQ384" s="47"/>
      <c r="BR384" s="47"/>
      <c r="BS384" s="47"/>
      <c r="BT384" s="47"/>
      <c r="BU384" s="47"/>
      <c r="BV384" s="47"/>
      <c r="BW384" s="47"/>
      <c r="BX384" s="47"/>
    </row>
    <row r="385" spans="4:76" x14ac:dyDescent="0.25">
      <c r="D385" s="51" t="s">
        <v>1765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X385" s="51" t="s">
        <v>318</v>
      </c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  <c r="BH385" s="51" t="s">
        <v>318</v>
      </c>
      <c r="BI385" s="47"/>
      <c r="BJ385" s="47"/>
      <c r="BK385" s="47"/>
      <c r="BL385" s="47"/>
      <c r="BM385" s="47"/>
      <c r="BN385" s="47"/>
      <c r="BO385" s="47"/>
      <c r="BP385" s="47"/>
      <c r="BQ385" s="47"/>
      <c r="BR385" s="47"/>
      <c r="BS385" s="47"/>
      <c r="BT385" s="47"/>
      <c r="BU385" s="47"/>
      <c r="BV385" s="47"/>
      <c r="BW385" s="47"/>
      <c r="BX385" s="47"/>
    </row>
    <row r="386" spans="4:76" x14ac:dyDescent="0.25">
      <c r="D386" s="51" t="s">
        <v>1766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X386" s="51" t="s">
        <v>362</v>
      </c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  <c r="BH386" s="51" t="s">
        <v>362</v>
      </c>
      <c r="BI386" s="47"/>
      <c r="BJ386" s="47"/>
      <c r="BK386" s="47"/>
      <c r="BL386" s="47"/>
      <c r="BM386" s="47"/>
      <c r="BN386" s="47"/>
      <c r="BO386" s="47"/>
      <c r="BP386" s="47"/>
      <c r="BQ386" s="47"/>
      <c r="BR386" s="47"/>
      <c r="BS386" s="47"/>
      <c r="BT386" s="47"/>
      <c r="BU386" s="47"/>
      <c r="BV386" s="47"/>
      <c r="BW386" s="47"/>
      <c r="BX386" s="47"/>
    </row>
    <row r="387" spans="4:76" x14ac:dyDescent="0.25">
      <c r="D387" s="51" t="s">
        <v>257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X387" s="51" t="s">
        <v>363</v>
      </c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  <c r="BH387" s="51" t="s">
        <v>363</v>
      </c>
      <c r="BI387" s="47"/>
      <c r="BJ387" s="47"/>
      <c r="BK387" s="47"/>
      <c r="BL387" s="47"/>
      <c r="BM387" s="47"/>
      <c r="BN387" s="47"/>
      <c r="BO387" s="47"/>
      <c r="BP387" s="47"/>
      <c r="BQ387" s="47"/>
      <c r="BR387" s="47"/>
      <c r="BS387" s="47"/>
      <c r="BT387" s="47"/>
      <c r="BU387" s="47"/>
      <c r="BV387" s="47"/>
      <c r="BW387" s="47"/>
      <c r="BX387" s="47"/>
    </row>
    <row r="388" spans="4:76" x14ac:dyDescent="0.25">
      <c r="D388" s="51" t="s">
        <v>1194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X388" s="51" t="s">
        <v>1767</v>
      </c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  <c r="BH388" s="51" t="s">
        <v>1767</v>
      </c>
      <c r="BI388" s="47"/>
      <c r="BJ388" s="47"/>
      <c r="BK388" s="47"/>
      <c r="BL388" s="47"/>
      <c r="BM388" s="47"/>
      <c r="BN388" s="47"/>
      <c r="BO388" s="47"/>
      <c r="BP388" s="47"/>
      <c r="BQ388" s="47"/>
      <c r="BR388" s="47"/>
      <c r="BS388" s="47"/>
      <c r="BT388" s="47"/>
      <c r="BU388" s="47"/>
      <c r="BV388" s="47"/>
      <c r="BW388" s="47"/>
      <c r="BX388" s="47"/>
    </row>
    <row r="389" spans="4:76" x14ac:dyDescent="0.25">
      <c r="D389" s="51" t="s">
        <v>277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X389" s="51" t="s">
        <v>1768</v>
      </c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  <c r="BH389" s="51" t="s">
        <v>1780</v>
      </c>
      <c r="BI389" s="47"/>
      <c r="BJ389" s="47"/>
      <c r="BK389" s="47"/>
      <c r="BL389" s="47"/>
      <c r="BM389" s="47"/>
      <c r="BN389" s="47"/>
      <c r="BO389" s="47"/>
      <c r="BP389" s="47"/>
      <c r="BQ389" s="47"/>
      <c r="BR389" s="47"/>
      <c r="BS389" s="47"/>
      <c r="BT389" s="47"/>
      <c r="BU389" s="47"/>
      <c r="BV389" s="47"/>
      <c r="BW389" s="47"/>
      <c r="BX389" s="47"/>
    </row>
    <row r="390" spans="4:76" x14ac:dyDescent="0.25">
      <c r="D390" s="51" t="s">
        <v>317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X390" s="51" t="s">
        <v>1483</v>
      </c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  <c r="BH390" s="51" t="s">
        <v>1483</v>
      </c>
      <c r="BI390" s="47"/>
      <c r="BJ390" s="47"/>
      <c r="BK390" s="47"/>
      <c r="BL390" s="47"/>
      <c r="BM390" s="47"/>
      <c r="BN390" s="47"/>
      <c r="BO390" s="47"/>
      <c r="BP390" s="47"/>
      <c r="BQ390" s="47"/>
      <c r="BR390" s="47"/>
      <c r="BS390" s="47"/>
      <c r="BT390" s="47"/>
      <c r="BU390" s="47"/>
      <c r="BV390" s="47"/>
      <c r="BW390" s="47"/>
      <c r="BX390" s="47"/>
    </row>
    <row r="391" spans="4:76" x14ac:dyDescent="0.25">
      <c r="D391" s="51" t="s">
        <v>318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X391" s="51" t="s">
        <v>1776</v>
      </c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BH391" s="51" t="s">
        <v>1776</v>
      </c>
      <c r="BI391" s="47"/>
      <c r="BJ391" s="47"/>
      <c r="BK391" s="47"/>
      <c r="BL391" s="47"/>
      <c r="BM391" s="47"/>
      <c r="BN391" s="47"/>
      <c r="BO391" s="47"/>
      <c r="BP391" s="47"/>
      <c r="BQ391" s="47"/>
      <c r="BR391" s="47"/>
      <c r="BS391" s="47"/>
      <c r="BT391" s="47"/>
      <c r="BU391" s="47"/>
      <c r="BV391" s="47"/>
      <c r="BW391" s="47"/>
      <c r="BX391" s="47"/>
    </row>
    <row r="392" spans="4:76" x14ac:dyDescent="0.25">
      <c r="D392" s="51" t="s">
        <v>362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X392" s="51" t="s">
        <v>1766</v>
      </c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  <c r="BH392" s="51" t="s">
        <v>1766</v>
      </c>
      <c r="BI392" s="47"/>
      <c r="BJ392" s="47"/>
      <c r="BK392" s="47"/>
      <c r="BL392" s="47"/>
      <c r="BM392" s="47"/>
      <c r="BN392" s="47"/>
      <c r="BO392" s="47"/>
      <c r="BP392" s="47"/>
      <c r="BQ392" s="47"/>
      <c r="BR392" s="47"/>
      <c r="BS392" s="47"/>
      <c r="BT392" s="47"/>
      <c r="BU392" s="47"/>
      <c r="BV392" s="47"/>
      <c r="BW392" s="47"/>
      <c r="BX392" s="47"/>
    </row>
    <row r="393" spans="4:76" x14ac:dyDescent="0.25">
      <c r="D393" s="51" t="s">
        <v>363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X393" s="51" t="s">
        <v>281</v>
      </c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BH393" s="51" t="s">
        <v>281</v>
      </c>
      <c r="BI393" s="47"/>
      <c r="BJ393" s="47"/>
      <c r="BK393" s="47"/>
      <c r="BL393" s="47"/>
      <c r="BM393" s="47"/>
      <c r="BN393" s="47"/>
      <c r="BO393" s="47"/>
      <c r="BP393" s="47"/>
      <c r="BQ393" s="47"/>
      <c r="BR393" s="47"/>
      <c r="BS393" s="47"/>
      <c r="BT393" s="47"/>
      <c r="BU393" s="47"/>
      <c r="BV393" s="47"/>
      <c r="BW393" s="47"/>
      <c r="BX393" s="47"/>
    </row>
    <row r="394" spans="4:76" x14ac:dyDescent="0.25">
      <c r="D394" s="51" t="s">
        <v>1767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X394" s="51" t="s">
        <v>1779</v>
      </c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  <c r="BH394" s="51" t="s">
        <v>1779</v>
      </c>
      <c r="BI394" s="47"/>
      <c r="BJ394" s="47"/>
      <c r="BK394" s="47"/>
      <c r="BL394" s="47"/>
      <c r="BM394" s="47"/>
      <c r="BN394" s="47"/>
      <c r="BO394" s="47"/>
      <c r="BP394" s="47"/>
      <c r="BQ394" s="47"/>
      <c r="BR394" s="47"/>
      <c r="BS394" s="47"/>
      <c r="BT394" s="47"/>
      <c r="BU394" s="47"/>
      <c r="BV394" s="47"/>
      <c r="BW394" s="47"/>
      <c r="BX394" s="47"/>
    </row>
    <row r="395" spans="4:76" x14ac:dyDescent="0.25">
      <c r="D395" s="51" t="s">
        <v>1768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</row>
    <row r="396" spans="4:76" x14ac:dyDescent="0.25">
      <c r="D396" s="51" t="s">
        <v>1769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</row>
    <row r="397" spans="4:76" x14ac:dyDescent="0.25">
      <c r="D397" s="51" t="s">
        <v>1770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</row>
    <row r="398" spans="4:76" x14ac:dyDescent="0.25">
      <c r="D398" s="51" t="s">
        <v>1771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</row>
    <row r="399" spans="4:76" x14ac:dyDescent="0.25">
      <c r="D399" s="51" t="s">
        <v>1772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</row>
    <row r="400" spans="4:76" x14ac:dyDescent="0.25">
      <c r="D400" s="51" t="s">
        <v>1773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</row>
    <row r="401" spans="4:21" x14ac:dyDescent="0.25">
      <c r="D401" s="51" t="s">
        <v>1774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</row>
    <row r="402" spans="4:21" x14ac:dyDescent="0.25">
      <c r="D402" s="51" t="s">
        <v>259</v>
      </c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</row>
    <row r="404" spans="4:21" x14ac:dyDescent="0.25">
      <c r="D404" s="51" t="s">
        <v>33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</row>
    <row r="405" spans="4:21" x14ac:dyDescent="0.25">
      <c r="D405" s="51" t="s">
        <v>1783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</row>
    <row r="406" spans="4:21" x14ac:dyDescent="0.25">
      <c r="D406" s="51" t="s">
        <v>1784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</row>
    <row r="407" spans="4:21" x14ac:dyDescent="0.25">
      <c r="D407" s="51" t="s">
        <v>1785</v>
      </c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</row>
    <row r="408" spans="4:21" x14ac:dyDescent="0.25">
      <c r="D408" s="51" t="s">
        <v>1786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</row>
    <row r="409" spans="4:21" x14ac:dyDescent="0.25">
      <c r="D409" s="51" t="s">
        <v>1778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</row>
    <row r="410" spans="4:21" x14ac:dyDescent="0.25">
      <c r="D410" s="51" t="s">
        <v>690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</row>
    <row r="411" spans="4:21" x14ac:dyDescent="0.25">
      <c r="D411" s="51" t="s">
        <v>1787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</row>
    <row r="412" spans="4:21" x14ac:dyDescent="0.25">
      <c r="D412" s="51" t="s">
        <v>1788</v>
      </c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</row>
    <row r="413" spans="4:21" x14ac:dyDescent="0.25">
      <c r="D413" s="51" t="s">
        <v>415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</row>
    <row r="414" spans="4:21" x14ac:dyDescent="0.25">
      <c r="D414" s="51" t="s">
        <v>416</v>
      </c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</row>
    <row r="415" spans="4:21" x14ac:dyDescent="0.25">
      <c r="D415" s="51" t="s">
        <v>1789</v>
      </c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</row>
    <row r="416" spans="4:21" x14ac:dyDescent="0.25">
      <c r="D416" s="51" t="s">
        <v>1790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</row>
    <row r="417" spans="4:19" x14ac:dyDescent="0.25">
      <c r="D417" s="51" t="s">
        <v>1767</v>
      </c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</row>
    <row r="418" spans="4:19" x14ac:dyDescent="0.25">
      <c r="D418" s="51" t="s">
        <v>1791</v>
      </c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</row>
    <row r="419" spans="4:19" x14ac:dyDescent="0.25">
      <c r="D419" s="51" t="s">
        <v>1483</v>
      </c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</row>
    <row r="420" spans="4:19" x14ac:dyDescent="0.25">
      <c r="D420" s="51" t="s">
        <v>1783</v>
      </c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</row>
    <row r="421" spans="4:19" x14ac:dyDescent="0.25">
      <c r="D421" s="51" t="s">
        <v>1792</v>
      </c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</row>
    <row r="422" spans="4:19" x14ac:dyDescent="0.25">
      <c r="D422" s="51" t="s">
        <v>1785</v>
      </c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</row>
    <row r="423" spans="4:19" x14ac:dyDescent="0.25">
      <c r="D423" s="51" t="s">
        <v>1766</v>
      </c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</row>
    <row r="424" spans="4:19" x14ac:dyDescent="0.25">
      <c r="D424" s="51" t="s">
        <v>281</v>
      </c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</row>
    <row r="425" spans="4:19" x14ac:dyDescent="0.25">
      <c r="D425" s="51" t="s">
        <v>1783</v>
      </c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</row>
    <row r="426" spans="4:19" x14ac:dyDescent="0.25">
      <c r="D426" s="51" t="s">
        <v>1793</v>
      </c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</row>
    <row r="428" spans="4:19" x14ac:dyDescent="0.25">
      <c r="D428" s="46" t="s">
        <v>1999</v>
      </c>
    </row>
    <row r="430" spans="4:19" x14ac:dyDescent="0.25">
      <c r="D430" s="72" t="s">
        <v>2151</v>
      </c>
    </row>
    <row r="461" spans="2:4" x14ac:dyDescent="0.25">
      <c r="B461" s="45">
        <v>0</v>
      </c>
      <c r="D461" s="46" t="s">
        <v>1760</v>
      </c>
    </row>
    <row r="462" spans="2:4" x14ac:dyDescent="0.25">
      <c r="D462" s="54" t="s">
        <v>300</v>
      </c>
    </row>
    <row r="503" spans="4:24" x14ac:dyDescent="0.25">
      <c r="X503" s="72" t="s">
        <v>267</v>
      </c>
    </row>
    <row r="504" spans="4:24" x14ac:dyDescent="0.25">
      <c r="X504" s="46" t="s">
        <v>1739</v>
      </c>
    </row>
    <row r="506" spans="4:24" x14ac:dyDescent="0.25">
      <c r="D506" s="46" t="s">
        <v>1407</v>
      </c>
    </row>
    <row r="508" spans="4:24" x14ac:dyDescent="0.25">
      <c r="D508" s="51" t="s">
        <v>594</v>
      </c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</row>
    <row r="509" spans="4:24" x14ac:dyDescent="0.25">
      <c r="D509" s="51" t="s">
        <v>1062</v>
      </c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</row>
    <row r="510" spans="4:24" x14ac:dyDescent="0.25">
      <c r="D510" s="51" t="s">
        <v>1756</v>
      </c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</row>
    <row r="511" spans="4:24" x14ac:dyDescent="0.25">
      <c r="D511" s="51" t="s">
        <v>1757</v>
      </c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</row>
    <row r="512" spans="4:24" x14ac:dyDescent="0.25">
      <c r="D512" s="51" t="s">
        <v>715</v>
      </c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</row>
    <row r="513" spans="4:24" x14ac:dyDescent="0.25">
      <c r="D513" s="51" t="s">
        <v>1758</v>
      </c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</row>
    <row r="514" spans="4:24" x14ac:dyDescent="0.25">
      <c r="D514" s="51" t="s">
        <v>540</v>
      </c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</row>
    <row r="515" spans="4:24" x14ac:dyDescent="0.25">
      <c r="D515" s="51" t="s">
        <v>602</v>
      </c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</row>
    <row r="516" spans="4:24" x14ac:dyDescent="0.25">
      <c r="D516" s="51" t="s">
        <v>595</v>
      </c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</row>
    <row r="517" spans="4:24" x14ac:dyDescent="0.25">
      <c r="D517" s="51" t="s">
        <v>603</v>
      </c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</row>
    <row r="518" spans="4:24" x14ac:dyDescent="0.25">
      <c r="D518" s="51" t="s">
        <v>596</v>
      </c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</row>
    <row r="519" spans="4:24" x14ac:dyDescent="0.25">
      <c r="D519" s="51" t="s">
        <v>604</v>
      </c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</row>
    <row r="520" spans="4:24" x14ac:dyDescent="0.25">
      <c r="D520" s="51" t="s">
        <v>597</v>
      </c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</row>
    <row r="521" spans="4:24" x14ac:dyDescent="0.25">
      <c r="D521" s="51" t="s">
        <v>605</v>
      </c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</row>
    <row r="522" spans="4:24" x14ac:dyDescent="0.25">
      <c r="D522" s="51" t="s">
        <v>598</v>
      </c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</row>
    <row r="523" spans="4:24" x14ac:dyDescent="0.25">
      <c r="D523" s="51" t="s">
        <v>606</v>
      </c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</row>
    <row r="524" spans="4:24" x14ac:dyDescent="0.25">
      <c r="D524" s="51" t="s">
        <v>458</v>
      </c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</row>
    <row r="525" spans="4:24" x14ac:dyDescent="0.25">
      <c r="D525" s="51" t="s">
        <v>607</v>
      </c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</row>
    <row r="526" spans="4:24" x14ac:dyDescent="0.25">
      <c r="D526" s="51" t="s">
        <v>364</v>
      </c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</row>
    <row r="527" spans="4:24" x14ac:dyDescent="0.25">
      <c r="D527" s="51" t="s">
        <v>608</v>
      </c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</row>
    <row r="528" spans="4:24" x14ac:dyDescent="0.25">
      <c r="D528" s="51" t="s">
        <v>599</v>
      </c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</row>
    <row r="529" spans="4:24" x14ac:dyDescent="0.25">
      <c r="D529" s="51" t="s">
        <v>609</v>
      </c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</row>
    <row r="530" spans="4:24" x14ac:dyDescent="0.25">
      <c r="D530" s="51" t="s">
        <v>478</v>
      </c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</row>
    <row r="531" spans="4:24" x14ac:dyDescent="0.25">
      <c r="D531" s="51" t="s">
        <v>1047</v>
      </c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</row>
    <row r="532" spans="4:24" x14ac:dyDescent="0.25">
      <c r="D532" s="51" t="s">
        <v>600</v>
      </c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</row>
    <row r="533" spans="4:24" x14ac:dyDescent="0.25">
      <c r="D533" s="51" t="s">
        <v>1759</v>
      </c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</row>
    <row r="535" spans="4:24" x14ac:dyDescent="0.25">
      <c r="D535" s="40"/>
    </row>
    <row r="553" spans="2:4" x14ac:dyDescent="0.25">
      <c r="B553" s="45">
        <v>0</v>
      </c>
      <c r="D553" s="62" t="s">
        <v>1810</v>
      </c>
    </row>
    <row r="554" spans="2:4" x14ac:dyDescent="0.25">
      <c r="D554" s="54" t="s">
        <v>301</v>
      </c>
    </row>
    <row r="556" spans="2:4" x14ac:dyDescent="0.25">
      <c r="D556" s="72" t="s">
        <v>36</v>
      </c>
    </row>
    <row r="559" spans="2:4" x14ac:dyDescent="0.25">
      <c r="D559" s="72" t="s">
        <v>1795</v>
      </c>
    </row>
    <row r="596" spans="2:14" x14ac:dyDescent="0.25">
      <c r="B596" s="43">
        <v>0</v>
      </c>
      <c r="D596" s="46" t="s">
        <v>495</v>
      </c>
    </row>
    <row r="597" spans="2:14" x14ac:dyDescent="0.25">
      <c r="D597" s="54" t="s">
        <v>303</v>
      </c>
    </row>
    <row r="599" spans="2:14" x14ac:dyDescent="0.25">
      <c r="D599" s="72" t="s">
        <v>1842</v>
      </c>
    </row>
    <row r="600" spans="2:14" x14ac:dyDescent="0.25">
      <c r="D600" s="72" t="s">
        <v>1843</v>
      </c>
    </row>
    <row r="601" spans="2:14" x14ac:dyDescent="0.25">
      <c r="D601" s="72" t="s">
        <v>1844</v>
      </c>
    </row>
    <row r="603" spans="2:14" x14ac:dyDescent="0.25">
      <c r="D603" s="72" t="s">
        <v>1851</v>
      </c>
    </row>
    <row r="605" spans="2:14" x14ac:dyDescent="0.25">
      <c r="D605" s="72" t="s">
        <v>1845</v>
      </c>
    </row>
    <row r="606" spans="2:14" x14ac:dyDescent="0.25">
      <c r="D606" s="46" t="s">
        <v>1846</v>
      </c>
      <c r="E606" s="46" t="s">
        <v>844</v>
      </c>
      <c r="F606" s="46" t="s">
        <v>1847</v>
      </c>
      <c r="G606" s="46" t="s">
        <v>1848</v>
      </c>
      <c r="H606" s="46" t="s">
        <v>1849</v>
      </c>
      <c r="I606" s="46" t="s">
        <v>841</v>
      </c>
      <c r="J606" s="46" t="s">
        <v>431</v>
      </c>
      <c r="K606" s="46" t="s">
        <v>436</v>
      </c>
      <c r="L606" s="46" t="s">
        <v>435</v>
      </c>
      <c r="M606" s="46" t="s">
        <v>437</v>
      </c>
      <c r="N606" s="46" t="s">
        <v>410</v>
      </c>
    </row>
    <row r="607" spans="2:14" x14ac:dyDescent="0.25">
      <c r="D607" s="72">
        <v>6073</v>
      </c>
      <c r="E607" s="72">
        <v>5516</v>
      </c>
      <c r="F607" s="72">
        <v>162</v>
      </c>
      <c r="G607" s="72" t="s">
        <v>1850</v>
      </c>
      <c r="H607" s="72">
        <v>164</v>
      </c>
      <c r="I607" s="72">
        <v>0</v>
      </c>
      <c r="J607" s="72" t="s">
        <v>505</v>
      </c>
      <c r="K607" s="72" t="s">
        <v>617</v>
      </c>
      <c r="L607" s="70">
        <v>45062.660097604166</v>
      </c>
      <c r="M607" s="72" t="s">
        <v>617</v>
      </c>
      <c r="N607" s="70">
        <v>45062.660097604166</v>
      </c>
    </row>
    <row r="609" spans="4:28" x14ac:dyDescent="0.25">
      <c r="D609" s="72" t="s">
        <v>1841</v>
      </c>
    </row>
    <row r="610" spans="4:28" x14ac:dyDescent="0.25">
      <c r="D610" s="46" t="s">
        <v>844</v>
      </c>
      <c r="E610" s="46" t="s">
        <v>835</v>
      </c>
      <c r="F610" s="46" t="s">
        <v>1827</v>
      </c>
      <c r="G610" s="46" t="s">
        <v>1440</v>
      </c>
      <c r="H610" s="46" t="s">
        <v>403</v>
      </c>
      <c r="I610" s="46" t="s">
        <v>376</v>
      </c>
      <c r="J610" s="46" t="s">
        <v>1828</v>
      </c>
      <c r="K610" s="46" t="s">
        <v>762</v>
      </c>
      <c r="L610" s="46" t="s">
        <v>1829</v>
      </c>
      <c r="M610" s="46" t="s">
        <v>532</v>
      </c>
      <c r="N610" s="46" t="s">
        <v>1830</v>
      </c>
      <c r="O610" s="46" t="s">
        <v>840</v>
      </c>
      <c r="P610" s="46" t="s">
        <v>1831</v>
      </c>
      <c r="Q610" s="46" t="s">
        <v>1832</v>
      </c>
      <c r="R610" s="46" t="s">
        <v>1833</v>
      </c>
      <c r="S610" s="46" t="s">
        <v>541</v>
      </c>
      <c r="T610" s="46" t="s">
        <v>1834</v>
      </c>
      <c r="U610" s="46" t="s">
        <v>1835</v>
      </c>
      <c r="V610" s="46" t="s">
        <v>1836</v>
      </c>
      <c r="W610" s="46" t="s">
        <v>841</v>
      </c>
      <c r="X610" s="46" t="s">
        <v>431</v>
      </c>
      <c r="Y610" s="46" t="s">
        <v>436</v>
      </c>
      <c r="Z610" s="46" t="s">
        <v>435</v>
      </c>
      <c r="AA610" s="46" t="s">
        <v>437</v>
      </c>
      <c r="AB610" s="46" t="s">
        <v>410</v>
      </c>
    </row>
    <row r="611" spans="4:28" x14ac:dyDescent="0.25">
      <c r="D611" s="72">
        <v>5516</v>
      </c>
      <c r="E611" s="72">
        <v>5374</v>
      </c>
      <c r="F611" s="72">
        <v>2</v>
      </c>
      <c r="G611" s="72">
        <v>4693</v>
      </c>
      <c r="H611" s="72">
        <v>5574</v>
      </c>
      <c r="I611" s="72" t="s">
        <v>505</v>
      </c>
      <c r="J611" s="72">
        <v>13464</v>
      </c>
      <c r="K611" s="72" t="s">
        <v>1837</v>
      </c>
      <c r="L611" s="72" t="s">
        <v>1838</v>
      </c>
      <c r="M611" s="72">
        <v>1</v>
      </c>
      <c r="N611" s="72">
        <v>30</v>
      </c>
      <c r="O611" s="72">
        <v>97</v>
      </c>
      <c r="P611" s="70">
        <v>44894</v>
      </c>
      <c r="Q611" s="70">
        <v>44917.324583796297</v>
      </c>
      <c r="R611" s="114">
        <v>44924</v>
      </c>
      <c r="S611" s="114">
        <v>44999</v>
      </c>
      <c r="T611" s="72">
        <v>1</v>
      </c>
      <c r="U611" s="72">
        <v>1</v>
      </c>
      <c r="V611" s="72">
        <v>0</v>
      </c>
      <c r="W611" s="72">
        <v>0</v>
      </c>
      <c r="X611" s="72" t="s">
        <v>505</v>
      </c>
      <c r="Y611" s="72" t="s">
        <v>843</v>
      </c>
      <c r="Z611" s="70">
        <v>44917.324583796297</v>
      </c>
      <c r="AA611" s="72" t="s">
        <v>617</v>
      </c>
      <c r="AB611" s="70">
        <v>45062.660481747684</v>
      </c>
    </row>
    <row r="613" spans="4:28" x14ac:dyDescent="0.25">
      <c r="D613" s="72" t="s">
        <v>1840</v>
      </c>
    </row>
    <row r="614" spans="4:28" x14ac:dyDescent="0.25">
      <c r="D614" s="46" t="s">
        <v>835</v>
      </c>
      <c r="E614" s="46" t="s">
        <v>836</v>
      </c>
      <c r="F614" s="46" t="s">
        <v>837</v>
      </c>
      <c r="G614" s="46" t="s">
        <v>30</v>
      </c>
      <c r="H614" s="46" t="s">
        <v>376</v>
      </c>
      <c r="I614" s="46" t="s">
        <v>532</v>
      </c>
      <c r="J614" s="46" t="s">
        <v>838</v>
      </c>
      <c r="K614" s="46" t="s">
        <v>839</v>
      </c>
      <c r="L614" s="46" t="s">
        <v>840</v>
      </c>
      <c r="M614" s="46" t="s">
        <v>841</v>
      </c>
      <c r="N614" s="46" t="s">
        <v>431</v>
      </c>
      <c r="O614" s="46" t="s">
        <v>436</v>
      </c>
      <c r="P614" s="46" t="s">
        <v>435</v>
      </c>
      <c r="Q614" s="46" t="s">
        <v>437</v>
      </c>
      <c r="R614" s="46" t="s">
        <v>410</v>
      </c>
    </row>
    <row r="615" spans="4:28" x14ac:dyDescent="0.25">
      <c r="D615" s="72">
        <v>5374</v>
      </c>
      <c r="E615" s="72">
        <v>4333</v>
      </c>
      <c r="F615" s="72" t="s">
        <v>1838</v>
      </c>
      <c r="G615" s="72" t="s">
        <v>1839</v>
      </c>
      <c r="H615" s="72" t="s">
        <v>505</v>
      </c>
      <c r="I615" s="72">
        <v>1</v>
      </c>
      <c r="J615" s="72">
        <v>24</v>
      </c>
      <c r="K615" s="72">
        <v>11815950</v>
      </c>
      <c r="L615" s="72">
        <v>97</v>
      </c>
      <c r="M615" s="72">
        <v>0</v>
      </c>
      <c r="N615" s="72" t="s">
        <v>505</v>
      </c>
      <c r="O615" s="72" t="s">
        <v>842</v>
      </c>
      <c r="P615" s="70">
        <v>44916.488010682871</v>
      </c>
      <c r="Q615" s="72" t="s">
        <v>843</v>
      </c>
      <c r="R615" s="70">
        <v>44917.324583796297</v>
      </c>
    </row>
    <row r="617" spans="4:28" x14ac:dyDescent="0.25">
      <c r="D617" s="72" t="s">
        <v>333</v>
      </c>
    </row>
    <row r="618" spans="4:28" x14ac:dyDescent="0.25">
      <c r="D618" s="72" t="s">
        <v>312</v>
      </c>
    </row>
    <row r="620" spans="4:28" x14ac:dyDescent="0.25">
      <c r="D620" s="72" t="s">
        <v>1852</v>
      </c>
    </row>
    <row r="622" spans="4:28" x14ac:dyDescent="0.25">
      <c r="D622" s="72" t="s">
        <v>261</v>
      </c>
    </row>
    <row r="623" spans="4:28" x14ac:dyDescent="0.25">
      <c r="D623" s="72" t="s">
        <v>262</v>
      </c>
    </row>
    <row r="624" spans="4:28" x14ac:dyDescent="0.25">
      <c r="D624" s="72" t="s">
        <v>334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8A9EB-1741-498A-AED5-387CF02C640A}">
  <dimension ref="A2:J25"/>
  <sheetViews>
    <sheetView topLeftCell="A13" workbookViewId="0">
      <selection activeCell="A24" sqref="A24"/>
    </sheetView>
  </sheetViews>
  <sheetFormatPr defaultColWidth="2.85546875" defaultRowHeight="15" x14ac:dyDescent="0.25"/>
  <cols>
    <col min="1" max="1" width="9" style="144" bestFit="1" customWidth="1"/>
    <col min="2" max="2" width="39.7109375" style="144" bestFit="1" customWidth="1"/>
    <col min="3" max="3" width="16" style="144" bestFit="1" customWidth="1"/>
    <col min="4" max="4" width="17" style="144" bestFit="1" customWidth="1"/>
    <col min="5" max="5" width="17.5703125" style="144" bestFit="1" customWidth="1"/>
    <col min="6" max="6" width="10.42578125" style="144" bestFit="1" customWidth="1"/>
    <col min="7" max="7" width="10.5703125" style="144" bestFit="1" customWidth="1"/>
    <col min="8" max="8" width="8.28515625" style="144" bestFit="1" customWidth="1"/>
    <col min="9" max="9" width="7.5703125" style="144" bestFit="1" customWidth="1"/>
    <col min="10" max="10" width="10" style="144" bestFit="1" customWidth="1"/>
    <col min="11" max="16384" width="2.85546875" style="144"/>
  </cols>
  <sheetData>
    <row r="2" spans="1:10" ht="18.75" x14ac:dyDescent="0.25">
      <c r="A2" s="293" t="s">
        <v>710</v>
      </c>
      <c r="B2" s="294"/>
      <c r="C2" s="294"/>
      <c r="D2" s="294"/>
      <c r="E2" s="294"/>
      <c r="F2" s="294"/>
      <c r="G2" s="294"/>
      <c r="H2" s="294"/>
      <c r="I2" s="294"/>
      <c r="J2" s="294"/>
    </row>
    <row r="3" spans="1:10" x14ac:dyDescent="0.25">
      <c r="A3" s="294" t="s">
        <v>1730</v>
      </c>
      <c r="B3" s="294"/>
      <c r="C3" s="294"/>
      <c r="D3" s="294"/>
      <c r="E3" s="294"/>
      <c r="F3" s="294"/>
      <c r="G3" s="294"/>
      <c r="H3" s="294"/>
      <c r="I3" s="294"/>
    </row>
    <row r="4" spans="1:10" ht="45" x14ac:dyDescent="0.25">
      <c r="A4" s="145" t="s">
        <v>342</v>
      </c>
      <c r="B4" s="145" t="s">
        <v>32</v>
      </c>
      <c r="C4" s="145" t="s">
        <v>31</v>
      </c>
      <c r="D4" s="145" t="s">
        <v>316</v>
      </c>
      <c r="E4" s="145" t="s">
        <v>341</v>
      </c>
      <c r="F4" s="145" t="s">
        <v>371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50" t="s">
        <v>465</v>
      </c>
      <c r="B5" s="146" t="s">
        <v>464</v>
      </c>
      <c r="C5" s="146" t="s">
        <v>407</v>
      </c>
      <c r="D5" s="146" t="s">
        <v>315</v>
      </c>
      <c r="E5" s="146" t="s">
        <v>274</v>
      </c>
      <c r="F5" s="147">
        <v>44930.588194443997</v>
      </c>
      <c r="G5" s="147">
        <v>45366.546527778002</v>
      </c>
      <c r="H5" s="146" t="s">
        <v>23</v>
      </c>
      <c r="I5" s="146" t="s">
        <v>18</v>
      </c>
      <c r="J5" s="146" t="s">
        <v>547</v>
      </c>
    </row>
    <row r="6" spans="1:10" ht="45" x14ac:dyDescent="0.25">
      <c r="A6" s="148" t="s">
        <v>1223</v>
      </c>
      <c r="B6" s="148" t="s">
        <v>1224</v>
      </c>
      <c r="C6" s="148" t="s">
        <v>769</v>
      </c>
      <c r="D6" s="148" t="s">
        <v>315</v>
      </c>
      <c r="E6" s="148" t="s">
        <v>274</v>
      </c>
      <c r="F6" s="149">
        <v>45051.633333332997</v>
      </c>
      <c r="G6" s="149">
        <v>45484.341666667002</v>
      </c>
      <c r="H6" s="148" t="s">
        <v>23</v>
      </c>
      <c r="I6" s="148" t="s">
        <v>18</v>
      </c>
      <c r="J6" s="148" t="s">
        <v>260</v>
      </c>
    </row>
    <row r="7" spans="1:10" ht="45" x14ac:dyDescent="0.25">
      <c r="A7" s="146" t="s">
        <v>1281</v>
      </c>
      <c r="B7" s="146" t="s">
        <v>1283</v>
      </c>
      <c r="C7" s="146" t="s">
        <v>270</v>
      </c>
      <c r="D7" s="146" t="s">
        <v>315</v>
      </c>
      <c r="E7" s="146" t="s">
        <v>274</v>
      </c>
      <c r="F7" s="147">
        <v>45054.419444444</v>
      </c>
      <c r="G7" s="147">
        <v>45484.377777777998</v>
      </c>
      <c r="H7" s="146" t="s">
        <v>23</v>
      </c>
      <c r="I7" s="146" t="s">
        <v>18</v>
      </c>
      <c r="J7" s="146" t="s">
        <v>260</v>
      </c>
    </row>
    <row r="8" spans="1:10" ht="45" x14ac:dyDescent="0.25">
      <c r="A8" s="148" t="s">
        <v>1301</v>
      </c>
      <c r="B8" s="148" t="s">
        <v>1303</v>
      </c>
      <c r="C8" s="148" t="s">
        <v>660</v>
      </c>
      <c r="D8" s="148" t="s">
        <v>315</v>
      </c>
      <c r="E8" s="148" t="s">
        <v>274</v>
      </c>
      <c r="F8" s="149">
        <v>45054.455555556</v>
      </c>
      <c r="G8" s="149">
        <v>45484.413888889001</v>
      </c>
      <c r="H8" s="148" t="s">
        <v>23</v>
      </c>
      <c r="I8" s="148" t="s">
        <v>18</v>
      </c>
      <c r="J8" s="148" t="s">
        <v>260</v>
      </c>
    </row>
    <row r="9" spans="1:10" ht="75" x14ac:dyDescent="0.25">
      <c r="A9" s="146" t="s">
        <v>1350</v>
      </c>
      <c r="B9" s="146" t="s">
        <v>1351</v>
      </c>
      <c r="C9" s="146" t="s">
        <v>463</v>
      </c>
      <c r="D9" s="146" t="s">
        <v>315</v>
      </c>
      <c r="E9" s="146" t="s">
        <v>274</v>
      </c>
      <c r="F9" s="147">
        <v>45055.543749999997</v>
      </c>
      <c r="G9" s="147">
        <v>45485.543749999997</v>
      </c>
      <c r="H9" s="146" t="s">
        <v>23</v>
      </c>
      <c r="I9" s="146" t="s">
        <v>18</v>
      </c>
      <c r="J9" s="146" t="s">
        <v>260</v>
      </c>
    </row>
    <row r="10" spans="1:10" ht="45" x14ac:dyDescent="0.25">
      <c r="A10" s="148" t="s">
        <v>1375</v>
      </c>
      <c r="B10" s="148" t="s">
        <v>1376</v>
      </c>
      <c r="C10" s="148" t="s">
        <v>439</v>
      </c>
      <c r="D10" s="148" t="s">
        <v>315</v>
      </c>
      <c r="E10" s="148" t="s">
        <v>274</v>
      </c>
      <c r="F10" s="149">
        <v>45055.647222222004</v>
      </c>
      <c r="G10" s="149">
        <v>45485.605555556001</v>
      </c>
      <c r="H10" s="148" t="s">
        <v>23</v>
      </c>
      <c r="I10" s="148" t="s">
        <v>18</v>
      </c>
      <c r="J10" s="148" t="s">
        <v>260</v>
      </c>
    </row>
    <row r="11" spans="1:10" ht="45" x14ac:dyDescent="0.25">
      <c r="A11" s="146" t="s">
        <v>1382</v>
      </c>
      <c r="B11" s="146" t="s">
        <v>1379</v>
      </c>
      <c r="C11" s="146" t="s">
        <v>463</v>
      </c>
      <c r="D11" s="146" t="s">
        <v>315</v>
      </c>
      <c r="E11" s="146" t="s">
        <v>274</v>
      </c>
      <c r="F11" s="147">
        <v>45055.665972221999</v>
      </c>
      <c r="G11" s="147">
        <v>45485.624305555997</v>
      </c>
      <c r="H11" s="146" t="s">
        <v>23</v>
      </c>
      <c r="I11" s="146" t="s">
        <v>18</v>
      </c>
      <c r="J11" s="146" t="s">
        <v>260</v>
      </c>
    </row>
    <row r="12" spans="1:10" ht="45" x14ac:dyDescent="0.25">
      <c r="A12" s="148" t="s">
        <v>1433</v>
      </c>
      <c r="B12" s="148" t="s">
        <v>1432</v>
      </c>
      <c r="C12" s="148" t="s">
        <v>439</v>
      </c>
      <c r="D12" s="148" t="s">
        <v>315</v>
      </c>
      <c r="E12" s="148" t="s">
        <v>274</v>
      </c>
      <c r="F12" s="149">
        <v>45056.436805555997</v>
      </c>
      <c r="G12" s="149">
        <v>45488.395138888998</v>
      </c>
      <c r="H12" s="148" t="s">
        <v>23</v>
      </c>
      <c r="I12" s="148" t="s">
        <v>18</v>
      </c>
      <c r="J12" s="148" t="s">
        <v>260</v>
      </c>
    </row>
    <row r="13" spans="1:10" ht="45" x14ac:dyDescent="0.25">
      <c r="A13" s="146" t="s">
        <v>1454</v>
      </c>
      <c r="B13" s="146" t="s">
        <v>1455</v>
      </c>
      <c r="C13" s="146" t="s">
        <v>457</v>
      </c>
      <c r="D13" s="146" t="s">
        <v>315</v>
      </c>
      <c r="E13" s="146" t="s">
        <v>274</v>
      </c>
      <c r="F13" s="147">
        <v>45056.568055556003</v>
      </c>
      <c r="G13" s="147">
        <v>45488.568055556003</v>
      </c>
      <c r="H13" s="146" t="s">
        <v>23</v>
      </c>
      <c r="I13" s="146" t="s">
        <v>18</v>
      </c>
      <c r="J13" s="146" t="s">
        <v>260</v>
      </c>
    </row>
    <row r="14" spans="1:10" ht="45" x14ac:dyDescent="0.25">
      <c r="A14" s="148" t="s">
        <v>1536</v>
      </c>
      <c r="B14" s="148" t="s">
        <v>1538</v>
      </c>
      <c r="C14" s="148" t="s">
        <v>310</v>
      </c>
      <c r="D14" s="148" t="s">
        <v>315</v>
      </c>
      <c r="E14" s="148" t="s">
        <v>274</v>
      </c>
      <c r="F14" s="149">
        <v>45057.620138888997</v>
      </c>
      <c r="G14" s="149">
        <v>45489.578472221998</v>
      </c>
      <c r="H14" s="148" t="s">
        <v>23</v>
      </c>
      <c r="I14" s="148" t="s">
        <v>18</v>
      </c>
      <c r="J14" s="148" t="s">
        <v>260</v>
      </c>
    </row>
    <row r="15" spans="1:10" ht="45" x14ac:dyDescent="0.25">
      <c r="A15" s="146" t="s">
        <v>1553</v>
      </c>
      <c r="B15" s="146" t="s">
        <v>1548</v>
      </c>
      <c r="C15" s="146" t="s">
        <v>457</v>
      </c>
      <c r="D15" s="146" t="s">
        <v>315</v>
      </c>
      <c r="E15" s="146" t="s">
        <v>274</v>
      </c>
      <c r="F15" s="147">
        <v>45057.634722221999</v>
      </c>
      <c r="G15" s="147">
        <v>45489.593055555997</v>
      </c>
      <c r="H15" s="146" t="s">
        <v>23</v>
      </c>
      <c r="I15" s="146" t="s">
        <v>18</v>
      </c>
      <c r="J15" s="146" t="s">
        <v>260</v>
      </c>
    </row>
    <row r="16" spans="1:10" ht="45" x14ac:dyDescent="0.25">
      <c r="A16" s="148" t="s">
        <v>1577</v>
      </c>
      <c r="B16" s="148" t="s">
        <v>1576</v>
      </c>
      <c r="C16" s="148" t="s">
        <v>439</v>
      </c>
      <c r="D16" s="148" t="s">
        <v>315</v>
      </c>
      <c r="E16" s="148" t="s">
        <v>274</v>
      </c>
      <c r="F16" s="149">
        <v>45058.414583332997</v>
      </c>
      <c r="G16" s="149">
        <v>45490.372916667002</v>
      </c>
      <c r="H16" s="148" t="s">
        <v>23</v>
      </c>
      <c r="I16" s="148" t="s">
        <v>18</v>
      </c>
      <c r="J16" s="148" t="s">
        <v>260</v>
      </c>
    </row>
    <row r="17" spans="1:10" ht="45" x14ac:dyDescent="0.25">
      <c r="A17" s="146" t="s">
        <v>1580</v>
      </c>
      <c r="B17" s="146" t="s">
        <v>1579</v>
      </c>
      <c r="C17" s="146" t="s">
        <v>439</v>
      </c>
      <c r="D17" s="146" t="s">
        <v>315</v>
      </c>
      <c r="E17" s="146" t="s">
        <v>274</v>
      </c>
      <c r="F17" s="147">
        <v>45058.455555556</v>
      </c>
      <c r="G17" s="147">
        <v>45490.413888889001</v>
      </c>
      <c r="H17" s="146" t="s">
        <v>23</v>
      </c>
      <c r="I17" s="146" t="s">
        <v>18</v>
      </c>
      <c r="J17" s="146" t="s">
        <v>260</v>
      </c>
    </row>
    <row r="18" spans="1:10" ht="45" x14ac:dyDescent="0.25">
      <c r="A18" s="148" t="s">
        <v>1655</v>
      </c>
      <c r="B18" s="148" t="s">
        <v>1656</v>
      </c>
      <c r="C18" s="148" t="s">
        <v>332</v>
      </c>
      <c r="D18" s="148" t="s">
        <v>315</v>
      </c>
      <c r="E18" s="148" t="s">
        <v>274</v>
      </c>
      <c r="F18" s="149">
        <v>45058.629861111003</v>
      </c>
      <c r="G18" s="149">
        <v>45490.588194443997</v>
      </c>
      <c r="H18" s="148" t="s">
        <v>23</v>
      </c>
      <c r="I18" s="148" t="s">
        <v>18</v>
      </c>
      <c r="J18" s="148" t="s">
        <v>260</v>
      </c>
    </row>
    <row r="19" spans="1:10" ht="45" x14ac:dyDescent="0.25">
      <c r="A19" s="146" t="s">
        <v>1668</v>
      </c>
      <c r="B19" s="146" t="s">
        <v>1702</v>
      </c>
      <c r="C19" s="146" t="s">
        <v>332</v>
      </c>
      <c r="D19" s="146" t="s">
        <v>315</v>
      </c>
      <c r="E19" s="146" t="s">
        <v>274</v>
      </c>
      <c r="F19" s="147">
        <v>45061.555555555999</v>
      </c>
      <c r="G19" s="147">
        <v>45491.555555555999</v>
      </c>
      <c r="H19" s="146" t="s">
        <v>23</v>
      </c>
      <c r="I19" s="146" t="s">
        <v>18</v>
      </c>
      <c r="J19" s="146" t="s">
        <v>260</v>
      </c>
    </row>
    <row r="20" spans="1:10" ht="45" x14ac:dyDescent="0.25">
      <c r="A20" s="159" t="s">
        <v>1690</v>
      </c>
      <c r="B20" s="159" t="s">
        <v>1689</v>
      </c>
      <c r="C20" s="159" t="s">
        <v>320</v>
      </c>
      <c r="D20" s="159" t="s">
        <v>315</v>
      </c>
      <c r="E20" s="159" t="s">
        <v>274</v>
      </c>
      <c r="F20" s="160">
        <v>45061.664583332997</v>
      </c>
      <c r="G20" s="160">
        <v>45491.622916667002</v>
      </c>
      <c r="H20" s="159" t="s">
        <v>23</v>
      </c>
      <c r="I20" s="159" t="s">
        <v>18</v>
      </c>
      <c r="J20" s="159" t="s">
        <v>260</v>
      </c>
    </row>
    <row r="21" spans="1:10" ht="45" x14ac:dyDescent="0.25">
      <c r="A21" s="146" t="s">
        <v>1709</v>
      </c>
      <c r="B21" s="146" t="s">
        <v>1708</v>
      </c>
      <c r="C21" s="146" t="s">
        <v>310</v>
      </c>
      <c r="D21" s="146" t="s">
        <v>315</v>
      </c>
      <c r="E21" s="146" t="s">
        <v>274</v>
      </c>
      <c r="F21" s="147">
        <v>45061.708333333001</v>
      </c>
      <c r="G21" s="147">
        <v>45495.333333333001</v>
      </c>
      <c r="H21" s="146" t="s">
        <v>23</v>
      </c>
      <c r="I21" s="146" t="s">
        <v>18</v>
      </c>
      <c r="J21" s="146" t="s">
        <v>260</v>
      </c>
    </row>
    <row r="23" spans="1:10" x14ac:dyDescent="0.25">
      <c r="A23" s="159" t="s">
        <v>1728</v>
      </c>
      <c r="B23" s="159" t="s">
        <v>1731</v>
      </c>
      <c r="C23" s="159"/>
      <c r="D23" s="159"/>
      <c r="E23" s="159"/>
      <c r="F23" s="160"/>
      <c r="G23" s="160"/>
      <c r="H23" s="159"/>
      <c r="I23" s="159"/>
      <c r="J23" s="161" t="s">
        <v>324</v>
      </c>
    </row>
    <row r="24" spans="1:10" x14ac:dyDescent="0.25">
      <c r="A24" s="152" t="s">
        <v>1749</v>
      </c>
      <c r="B24" s="152" t="s">
        <v>1751</v>
      </c>
      <c r="C24" s="152"/>
      <c r="D24" s="152"/>
      <c r="E24" s="152"/>
      <c r="F24" s="153"/>
      <c r="G24" s="153"/>
      <c r="H24" s="152"/>
      <c r="I24" s="152"/>
      <c r="J24" s="154" t="s">
        <v>324</v>
      </c>
    </row>
    <row r="25" spans="1:10" x14ac:dyDescent="0.25">
      <c r="A25" s="152"/>
      <c r="B25" s="152"/>
      <c r="C25" s="152"/>
      <c r="D25" s="152"/>
      <c r="E25" s="152"/>
      <c r="F25" s="153"/>
      <c r="G25" s="153"/>
      <c r="H25" s="152"/>
      <c r="I25" s="152"/>
      <c r="J25" s="15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67742-7F8C-4AFD-8966-5503A9700A32}">
  <dimension ref="B2:AT586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1530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3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1531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1532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1533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1854</v>
      </c>
    </row>
    <row r="56" spans="2:4" x14ac:dyDescent="0.25">
      <c r="D56" s="72" t="s">
        <v>1855</v>
      </c>
    </row>
    <row r="57" spans="2:4" x14ac:dyDescent="0.25">
      <c r="D57" s="54" t="s">
        <v>300</v>
      </c>
    </row>
    <row r="67" spans="2:4" x14ac:dyDescent="0.25">
      <c r="B67" s="45">
        <v>0</v>
      </c>
      <c r="D67" s="46" t="s">
        <v>1853</v>
      </c>
    </row>
    <row r="68" spans="2:4" x14ac:dyDescent="0.25">
      <c r="D68" s="72" t="s">
        <v>1416</v>
      </c>
    </row>
    <row r="69" spans="2:4" x14ac:dyDescent="0.25">
      <c r="D69" s="54" t="s">
        <v>304</v>
      </c>
    </row>
    <row r="80" spans="2:4" x14ac:dyDescent="0.25">
      <c r="B80" s="45">
        <v>0</v>
      </c>
      <c r="D80" s="46" t="s">
        <v>1813</v>
      </c>
    </row>
    <row r="81" spans="4:41" x14ac:dyDescent="0.25">
      <c r="D81" s="54" t="s">
        <v>300</v>
      </c>
    </row>
    <row r="83" spans="4:41" x14ac:dyDescent="0.25">
      <c r="D83" s="72" t="s">
        <v>1802</v>
      </c>
    </row>
    <row r="85" spans="4:41" x14ac:dyDescent="0.25">
      <c r="AN85" s="72">
        <v>1</v>
      </c>
      <c r="AO85" s="72" t="s">
        <v>1803</v>
      </c>
    </row>
    <row r="86" spans="4:41" x14ac:dyDescent="0.25">
      <c r="AN86" s="72" t="s">
        <v>1804</v>
      </c>
    </row>
    <row r="87" spans="4:41" x14ac:dyDescent="0.25">
      <c r="AN87" s="72" t="s">
        <v>1805</v>
      </c>
    </row>
    <row r="88" spans="4:41" x14ac:dyDescent="0.25">
      <c r="AN88" s="72" t="s">
        <v>1806</v>
      </c>
    </row>
    <row r="89" spans="4:41" x14ac:dyDescent="0.25">
      <c r="AN89" s="72" t="s">
        <v>1807</v>
      </c>
    </row>
    <row r="90" spans="4:41" x14ac:dyDescent="0.25">
      <c r="AN90" s="72" t="s">
        <v>1808</v>
      </c>
    </row>
    <row r="91" spans="4:41" x14ac:dyDescent="0.25">
      <c r="AN91" s="72" t="s">
        <v>1809</v>
      </c>
    </row>
    <row r="131" spans="4:4" x14ac:dyDescent="0.25">
      <c r="D131" s="72" t="s">
        <v>1812</v>
      </c>
    </row>
    <row r="148" spans="4:13" x14ac:dyDescent="0.25">
      <c r="D148" s="72" t="s">
        <v>1803</v>
      </c>
      <c r="M148" s="72" t="s">
        <v>1814</v>
      </c>
    </row>
    <row r="150" spans="4:13" x14ac:dyDescent="0.25">
      <c r="D150" s="72" t="s">
        <v>1815</v>
      </c>
    </row>
    <row r="175" spans="4:4" x14ac:dyDescent="0.25">
      <c r="D175" s="72" t="s">
        <v>1826</v>
      </c>
    </row>
    <row r="224" spans="4:20" x14ac:dyDescent="0.25">
      <c r="D224" s="51" t="s">
        <v>34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</row>
    <row r="225" spans="4:27" x14ac:dyDescent="0.25">
      <c r="D225" s="51" t="s">
        <v>404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</row>
    <row r="226" spans="4:27" x14ac:dyDescent="0.25">
      <c r="D226" s="51" t="s">
        <v>1821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</row>
    <row r="228" spans="4:27" x14ac:dyDescent="0.25">
      <c r="D228" s="46" t="s">
        <v>405</v>
      </c>
      <c r="E228" s="46" t="s">
        <v>406</v>
      </c>
      <c r="F228" s="46" t="s">
        <v>442</v>
      </c>
      <c r="G228" s="46" t="s">
        <v>338</v>
      </c>
      <c r="H228" s="46" t="s">
        <v>443</v>
      </c>
      <c r="I228" s="46" t="s">
        <v>444</v>
      </c>
      <c r="J228" s="46" t="s">
        <v>445</v>
      </c>
      <c r="K228" s="46" t="s">
        <v>446</v>
      </c>
      <c r="L228" s="46" t="s">
        <v>433</v>
      </c>
      <c r="M228" s="46" t="s">
        <v>447</v>
      </c>
      <c r="N228" s="46" t="s">
        <v>448</v>
      </c>
      <c r="O228" s="46" t="s">
        <v>449</v>
      </c>
      <c r="P228" s="46" t="s">
        <v>450</v>
      </c>
      <c r="Q228" s="46" t="s">
        <v>451</v>
      </c>
      <c r="R228" s="46" t="s">
        <v>452</v>
      </c>
      <c r="S228" s="46" t="s">
        <v>432</v>
      </c>
      <c r="T228" s="46" t="s">
        <v>431</v>
      </c>
      <c r="U228" s="46" t="s">
        <v>434</v>
      </c>
      <c r="V228" s="46" t="s">
        <v>435</v>
      </c>
      <c r="W228" s="46" t="s">
        <v>436</v>
      </c>
      <c r="X228" s="46" t="s">
        <v>410</v>
      </c>
      <c r="Y228" s="46" t="s">
        <v>437</v>
      </c>
      <c r="Z228" s="46" t="s">
        <v>453</v>
      </c>
      <c r="AA228" s="46" t="s">
        <v>438</v>
      </c>
    </row>
    <row r="229" spans="4:27" x14ac:dyDescent="0.25">
      <c r="D229" s="72">
        <v>74710</v>
      </c>
      <c r="E229" s="72">
        <v>335720</v>
      </c>
      <c r="F229" s="72" t="s">
        <v>1822</v>
      </c>
      <c r="G229" s="72" t="s">
        <v>1814</v>
      </c>
      <c r="H229" s="72" t="s">
        <v>1823</v>
      </c>
      <c r="I229" s="72" t="s">
        <v>505</v>
      </c>
      <c r="J229" s="72" t="s">
        <v>505</v>
      </c>
      <c r="K229" s="72" t="s">
        <v>1824</v>
      </c>
      <c r="L229" s="70">
        <v>45063.540586770832</v>
      </c>
      <c r="M229" s="72">
        <v>33</v>
      </c>
      <c r="N229" s="72">
        <v>2</v>
      </c>
      <c r="O229" s="72">
        <v>186</v>
      </c>
      <c r="P229" s="72" t="s">
        <v>505</v>
      </c>
      <c r="Q229" s="72" t="s">
        <v>505</v>
      </c>
      <c r="R229" s="72" t="s">
        <v>505</v>
      </c>
      <c r="S229" s="72" t="s">
        <v>505</v>
      </c>
      <c r="T229" s="72" t="s">
        <v>505</v>
      </c>
      <c r="U229" s="72" t="s">
        <v>1825</v>
      </c>
      <c r="V229" s="70">
        <v>45063.540586770832</v>
      </c>
      <c r="W229" s="72" t="s">
        <v>454</v>
      </c>
      <c r="X229" s="72" t="s">
        <v>505</v>
      </c>
      <c r="Y229" s="72" t="s">
        <v>505</v>
      </c>
      <c r="Z229" s="72">
        <v>16</v>
      </c>
      <c r="AA229" s="72" t="s">
        <v>505</v>
      </c>
    </row>
    <row r="231" spans="4:27" x14ac:dyDescent="0.25">
      <c r="D231" s="72" t="s">
        <v>1826</v>
      </c>
    </row>
    <row r="370" spans="2:4" x14ac:dyDescent="0.25">
      <c r="B370" s="45">
        <v>0</v>
      </c>
      <c r="D370" s="46" t="s">
        <v>1818</v>
      </c>
    </row>
    <row r="371" spans="2:4" x14ac:dyDescent="0.25">
      <c r="D371" s="54" t="s">
        <v>303</v>
      </c>
    </row>
    <row r="373" spans="2:4" x14ac:dyDescent="0.25">
      <c r="D373" s="72" t="s">
        <v>1816</v>
      </c>
    </row>
    <row r="421" spans="4:4" x14ac:dyDescent="0.25">
      <c r="D421" s="72" t="s">
        <v>1819</v>
      </c>
    </row>
    <row r="435" spans="4:4" x14ac:dyDescent="0.25">
      <c r="D435" s="72" t="s">
        <v>1820</v>
      </c>
    </row>
    <row r="499" spans="2:4" x14ac:dyDescent="0.25">
      <c r="B499" s="43">
        <v>0</v>
      </c>
      <c r="D499" s="46" t="s">
        <v>1857</v>
      </c>
    </row>
    <row r="500" spans="2:4" x14ac:dyDescent="0.25">
      <c r="D500" s="54" t="s">
        <v>303</v>
      </c>
    </row>
    <row r="502" spans="2:4" x14ac:dyDescent="0.25">
      <c r="D502" s="72" t="s">
        <v>36</v>
      </c>
    </row>
    <row r="505" spans="2:4" x14ac:dyDescent="0.25">
      <c r="D505" s="72" t="s">
        <v>1858</v>
      </c>
    </row>
    <row r="585" spans="2:4" x14ac:dyDescent="0.25">
      <c r="B585" s="43">
        <v>0</v>
      </c>
      <c r="D585" s="46" t="s">
        <v>495</v>
      </c>
    </row>
    <row r="586" spans="2:4" x14ac:dyDescent="0.25">
      <c r="D586" s="54" t="s">
        <v>303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4EC23-AA2B-47D0-A54A-BACFBE66064F}">
  <dimension ref="A2:J25"/>
  <sheetViews>
    <sheetView topLeftCell="A13" workbookViewId="0">
      <selection activeCell="A21" sqref="A21"/>
    </sheetView>
  </sheetViews>
  <sheetFormatPr defaultColWidth="2.85546875" defaultRowHeight="15" x14ac:dyDescent="0.25"/>
  <cols>
    <col min="1" max="1" width="9" style="158" bestFit="1" customWidth="1"/>
    <col min="2" max="2" width="39.7109375" style="158" bestFit="1" customWidth="1"/>
    <col min="3" max="3" width="15" style="158" customWidth="1"/>
    <col min="4" max="4" width="17" style="158" bestFit="1" customWidth="1"/>
    <col min="5" max="5" width="17.5703125" style="158" bestFit="1" customWidth="1"/>
    <col min="6" max="6" width="10.42578125" style="158" bestFit="1" customWidth="1"/>
    <col min="7" max="7" width="10.5703125" style="158" bestFit="1" customWidth="1"/>
    <col min="8" max="8" width="7.5703125" style="158" bestFit="1" customWidth="1"/>
    <col min="9" max="9" width="8.28515625" style="158" bestFit="1" customWidth="1"/>
    <col min="10" max="10" width="10" style="158" bestFit="1" customWidth="1"/>
    <col min="11" max="16384" width="2.85546875" style="158"/>
  </cols>
  <sheetData>
    <row r="2" spans="1:10" ht="18.75" x14ac:dyDescent="0.25">
      <c r="A2" s="293" t="s">
        <v>710</v>
      </c>
      <c r="B2" s="294"/>
      <c r="C2" s="294"/>
      <c r="D2" s="294"/>
      <c r="E2" s="294"/>
      <c r="F2" s="294"/>
      <c r="G2" s="294"/>
      <c r="H2" s="294"/>
      <c r="I2" s="294"/>
      <c r="J2" s="294"/>
    </row>
    <row r="3" spans="1:10" x14ac:dyDescent="0.25">
      <c r="A3" s="294" t="s">
        <v>1797</v>
      </c>
      <c r="B3" s="294"/>
      <c r="C3" s="294"/>
      <c r="D3" s="294"/>
      <c r="E3" s="294"/>
      <c r="F3" s="294"/>
      <c r="G3" s="294"/>
      <c r="H3" s="294"/>
      <c r="I3" s="294"/>
    </row>
    <row r="4" spans="1:10" ht="45" x14ac:dyDescent="0.25">
      <c r="A4" s="145" t="s">
        <v>342</v>
      </c>
      <c r="B4" s="145" t="s">
        <v>32</v>
      </c>
      <c r="C4" s="145" t="s">
        <v>31</v>
      </c>
      <c r="D4" s="145" t="s">
        <v>316</v>
      </c>
      <c r="E4" s="145" t="s">
        <v>341</v>
      </c>
      <c r="F4" s="145" t="s">
        <v>371</v>
      </c>
      <c r="G4" s="145" t="s">
        <v>254</v>
      </c>
      <c r="H4" s="145" t="s">
        <v>29</v>
      </c>
      <c r="I4" s="145" t="s">
        <v>30</v>
      </c>
      <c r="J4" s="145" t="s">
        <v>28</v>
      </c>
    </row>
    <row r="5" spans="1:10" ht="45" x14ac:dyDescent="0.25">
      <c r="A5" s="162" t="s">
        <v>465</v>
      </c>
      <c r="B5" s="148" t="s">
        <v>464</v>
      </c>
      <c r="C5" s="148" t="s">
        <v>407</v>
      </c>
      <c r="D5" s="148" t="s">
        <v>315</v>
      </c>
      <c r="E5" s="148" t="s">
        <v>274</v>
      </c>
      <c r="F5" s="149">
        <v>44930.588194443997</v>
      </c>
      <c r="G5" s="149">
        <v>45366.546527778002</v>
      </c>
      <c r="H5" s="148" t="s">
        <v>18</v>
      </c>
      <c r="I5" s="148" t="s">
        <v>23</v>
      </c>
      <c r="J5" s="148" t="s">
        <v>547</v>
      </c>
    </row>
    <row r="6" spans="1:10" ht="45" x14ac:dyDescent="0.25">
      <c r="A6" s="148" t="s">
        <v>1223</v>
      </c>
      <c r="B6" s="148" t="s">
        <v>1224</v>
      </c>
      <c r="C6" s="148" t="s">
        <v>769</v>
      </c>
      <c r="D6" s="148" t="s">
        <v>315</v>
      </c>
      <c r="E6" s="148" t="s">
        <v>274</v>
      </c>
      <c r="F6" s="149">
        <v>45051.633333332997</v>
      </c>
      <c r="G6" s="149">
        <v>45484.341666667002</v>
      </c>
      <c r="H6" s="148" t="s">
        <v>18</v>
      </c>
      <c r="I6" s="148" t="s">
        <v>23</v>
      </c>
      <c r="J6" s="148" t="s">
        <v>260</v>
      </c>
    </row>
    <row r="7" spans="1:10" ht="45" x14ac:dyDescent="0.25">
      <c r="A7" s="148" t="s">
        <v>1281</v>
      </c>
      <c r="B7" s="148" t="s">
        <v>1283</v>
      </c>
      <c r="C7" s="148" t="s">
        <v>270</v>
      </c>
      <c r="D7" s="148" t="s">
        <v>315</v>
      </c>
      <c r="E7" s="148" t="s">
        <v>274</v>
      </c>
      <c r="F7" s="149">
        <v>45054.419444444</v>
      </c>
      <c r="G7" s="149">
        <v>45484.377777777998</v>
      </c>
      <c r="H7" s="148" t="s">
        <v>18</v>
      </c>
      <c r="I7" s="148" t="s">
        <v>23</v>
      </c>
      <c r="J7" s="148" t="s">
        <v>260</v>
      </c>
    </row>
    <row r="8" spans="1:10" ht="45" x14ac:dyDescent="0.25">
      <c r="A8" s="148" t="s">
        <v>1301</v>
      </c>
      <c r="B8" s="148" t="s">
        <v>1303</v>
      </c>
      <c r="C8" s="148" t="s">
        <v>660</v>
      </c>
      <c r="D8" s="148" t="s">
        <v>315</v>
      </c>
      <c r="E8" s="148" t="s">
        <v>274</v>
      </c>
      <c r="F8" s="149">
        <v>45054.455555556</v>
      </c>
      <c r="G8" s="149">
        <v>45484.413888889001</v>
      </c>
      <c r="H8" s="148" t="s">
        <v>18</v>
      </c>
      <c r="I8" s="148" t="s">
        <v>23</v>
      </c>
      <c r="J8" s="148" t="s">
        <v>260</v>
      </c>
    </row>
    <row r="9" spans="1:10" ht="75" x14ac:dyDescent="0.25">
      <c r="A9" s="148" t="s">
        <v>1350</v>
      </c>
      <c r="B9" s="148" t="s">
        <v>1351</v>
      </c>
      <c r="C9" s="148" t="s">
        <v>463</v>
      </c>
      <c r="D9" s="148" t="s">
        <v>315</v>
      </c>
      <c r="E9" s="148" t="s">
        <v>274</v>
      </c>
      <c r="F9" s="149">
        <v>45055.543749999997</v>
      </c>
      <c r="G9" s="149">
        <v>45485.543749999997</v>
      </c>
      <c r="H9" s="148" t="s">
        <v>18</v>
      </c>
      <c r="I9" s="148" t="s">
        <v>23</v>
      </c>
      <c r="J9" s="148" t="s">
        <v>260</v>
      </c>
    </row>
    <row r="10" spans="1:10" ht="45" x14ac:dyDescent="0.25">
      <c r="A10" s="148" t="s">
        <v>1375</v>
      </c>
      <c r="B10" s="148" t="s">
        <v>1376</v>
      </c>
      <c r="C10" s="148" t="s">
        <v>439</v>
      </c>
      <c r="D10" s="148" t="s">
        <v>315</v>
      </c>
      <c r="E10" s="148" t="s">
        <v>274</v>
      </c>
      <c r="F10" s="149">
        <v>45055.647222222004</v>
      </c>
      <c r="G10" s="149">
        <v>45485.605555556001</v>
      </c>
      <c r="H10" s="148" t="s">
        <v>18</v>
      </c>
      <c r="I10" s="148" t="s">
        <v>23</v>
      </c>
      <c r="J10" s="148" t="s">
        <v>260</v>
      </c>
    </row>
    <row r="11" spans="1:10" ht="45" x14ac:dyDescent="0.25">
      <c r="A11" s="148" t="s">
        <v>1382</v>
      </c>
      <c r="B11" s="148" t="s">
        <v>1379</v>
      </c>
      <c r="C11" s="148" t="s">
        <v>463</v>
      </c>
      <c r="D11" s="148" t="s">
        <v>315</v>
      </c>
      <c r="E11" s="148" t="s">
        <v>274</v>
      </c>
      <c r="F11" s="149">
        <v>45055.665972221999</v>
      </c>
      <c r="G11" s="149">
        <v>45485.624305555997</v>
      </c>
      <c r="H11" s="148" t="s">
        <v>18</v>
      </c>
      <c r="I11" s="148" t="s">
        <v>23</v>
      </c>
      <c r="J11" s="148" t="s">
        <v>260</v>
      </c>
    </row>
    <row r="12" spans="1:10" ht="45" x14ac:dyDescent="0.25">
      <c r="A12" s="148" t="s">
        <v>1433</v>
      </c>
      <c r="B12" s="148" t="s">
        <v>1432</v>
      </c>
      <c r="C12" s="148" t="s">
        <v>439</v>
      </c>
      <c r="D12" s="148" t="s">
        <v>315</v>
      </c>
      <c r="E12" s="148" t="s">
        <v>274</v>
      </c>
      <c r="F12" s="149">
        <v>45056.436805555997</v>
      </c>
      <c r="G12" s="149">
        <v>45488.395138888998</v>
      </c>
      <c r="H12" s="148" t="s">
        <v>18</v>
      </c>
      <c r="I12" s="148" t="s">
        <v>23</v>
      </c>
      <c r="J12" s="148" t="s">
        <v>260</v>
      </c>
    </row>
    <row r="13" spans="1:10" ht="45" x14ac:dyDescent="0.25">
      <c r="A13" s="148" t="s">
        <v>1454</v>
      </c>
      <c r="B13" s="148" t="s">
        <v>1455</v>
      </c>
      <c r="C13" s="148" t="s">
        <v>457</v>
      </c>
      <c r="D13" s="148" t="s">
        <v>315</v>
      </c>
      <c r="E13" s="148" t="s">
        <v>274</v>
      </c>
      <c r="F13" s="149">
        <v>45056.568055556003</v>
      </c>
      <c r="G13" s="149">
        <v>45488.568055556003</v>
      </c>
      <c r="H13" s="148" t="s">
        <v>18</v>
      </c>
      <c r="I13" s="148" t="s">
        <v>23</v>
      </c>
      <c r="J13" s="148" t="s">
        <v>260</v>
      </c>
    </row>
    <row r="14" spans="1:10" ht="45" x14ac:dyDescent="0.25">
      <c r="A14" s="148" t="s">
        <v>1536</v>
      </c>
      <c r="B14" s="148" t="s">
        <v>1538</v>
      </c>
      <c r="C14" s="148" t="s">
        <v>310</v>
      </c>
      <c r="D14" s="148" t="s">
        <v>315</v>
      </c>
      <c r="E14" s="148" t="s">
        <v>274</v>
      </c>
      <c r="F14" s="149">
        <v>45057.620138888997</v>
      </c>
      <c r="G14" s="149">
        <v>45489.578472221998</v>
      </c>
      <c r="H14" s="148" t="s">
        <v>18</v>
      </c>
      <c r="I14" s="148" t="s">
        <v>23</v>
      </c>
      <c r="J14" s="148" t="s">
        <v>260</v>
      </c>
    </row>
    <row r="15" spans="1:10" ht="45" x14ac:dyDescent="0.25">
      <c r="A15" s="148" t="s">
        <v>1553</v>
      </c>
      <c r="B15" s="148" t="s">
        <v>1548</v>
      </c>
      <c r="C15" s="148" t="s">
        <v>457</v>
      </c>
      <c r="D15" s="148" t="s">
        <v>315</v>
      </c>
      <c r="E15" s="148" t="s">
        <v>274</v>
      </c>
      <c r="F15" s="149">
        <v>45057.634722221999</v>
      </c>
      <c r="G15" s="149">
        <v>45489.593055555997</v>
      </c>
      <c r="H15" s="148" t="s">
        <v>18</v>
      </c>
      <c r="I15" s="148" t="s">
        <v>23</v>
      </c>
      <c r="J15" s="148" t="s">
        <v>260</v>
      </c>
    </row>
    <row r="16" spans="1:10" ht="45" x14ac:dyDescent="0.25">
      <c r="A16" s="148" t="s">
        <v>1577</v>
      </c>
      <c r="B16" s="148" t="s">
        <v>1576</v>
      </c>
      <c r="C16" s="148" t="s">
        <v>439</v>
      </c>
      <c r="D16" s="148" t="s">
        <v>315</v>
      </c>
      <c r="E16" s="148" t="s">
        <v>274</v>
      </c>
      <c r="F16" s="149">
        <v>45058.414583332997</v>
      </c>
      <c r="G16" s="149">
        <v>45490.372916667002</v>
      </c>
      <c r="H16" s="148" t="s">
        <v>18</v>
      </c>
      <c r="I16" s="148" t="s">
        <v>23</v>
      </c>
      <c r="J16" s="148" t="s">
        <v>260</v>
      </c>
    </row>
    <row r="17" spans="1:10" ht="45" x14ac:dyDescent="0.25">
      <c r="A17" s="148" t="s">
        <v>1580</v>
      </c>
      <c r="B17" s="148" t="s">
        <v>1579</v>
      </c>
      <c r="C17" s="148" t="s">
        <v>439</v>
      </c>
      <c r="D17" s="148" t="s">
        <v>315</v>
      </c>
      <c r="E17" s="148" t="s">
        <v>274</v>
      </c>
      <c r="F17" s="149">
        <v>45058.455555556</v>
      </c>
      <c r="G17" s="149">
        <v>45490.413888889001</v>
      </c>
      <c r="H17" s="148" t="s">
        <v>18</v>
      </c>
      <c r="I17" s="148" t="s">
        <v>23</v>
      </c>
      <c r="J17" s="148" t="s">
        <v>260</v>
      </c>
    </row>
    <row r="18" spans="1:10" ht="45" x14ac:dyDescent="0.25">
      <c r="A18" s="148" t="s">
        <v>1655</v>
      </c>
      <c r="B18" s="148" t="s">
        <v>1656</v>
      </c>
      <c r="C18" s="148" t="s">
        <v>332</v>
      </c>
      <c r="D18" s="148" t="s">
        <v>315</v>
      </c>
      <c r="E18" s="148" t="s">
        <v>274</v>
      </c>
      <c r="F18" s="149">
        <v>45058.629861111003</v>
      </c>
      <c r="G18" s="149">
        <v>45490.588194443997</v>
      </c>
      <c r="H18" s="148" t="s">
        <v>18</v>
      </c>
      <c r="I18" s="148" t="s">
        <v>23</v>
      </c>
      <c r="J18" s="148" t="s">
        <v>260</v>
      </c>
    </row>
    <row r="19" spans="1:10" ht="45" x14ac:dyDescent="0.25">
      <c r="A19" s="148" t="s">
        <v>1668</v>
      </c>
      <c r="B19" s="148" t="s">
        <v>1702</v>
      </c>
      <c r="C19" s="148" t="s">
        <v>332</v>
      </c>
      <c r="D19" s="148" t="s">
        <v>315</v>
      </c>
      <c r="E19" s="148" t="s">
        <v>274</v>
      </c>
      <c r="F19" s="149">
        <v>45061.555555555999</v>
      </c>
      <c r="G19" s="149">
        <v>45491.555555555999</v>
      </c>
      <c r="H19" s="148" t="s">
        <v>18</v>
      </c>
      <c r="I19" s="148" t="s">
        <v>23</v>
      </c>
      <c r="J19" s="148" t="s">
        <v>260</v>
      </c>
    </row>
    <row r="20" spans="1:10" ht="45" x14ac:dyDescent="0.25">
      <c r="A20" s="148" t="s">
        <v>1709</v>
      </c>
      <c r="B20" s="148" t="s">
        <v>1708</v>
      </c>
      <c r="C20" s="148" t="s">
        <v>310</v>
      </c>
      <c r="D20" s="148" t="s">
        <v>315</v>
      </c>
      <c r="E20" s="148" t="s">
        <v>274</v>
      </c>
      <c r="F20" s="149">
        <v>45061.708333333001</v>
      </c>
      <c r="G20" s="149">
        <v>45495.333333333001</v>
      </c>
      <c r="H20" s="148" t="s">
        <v>18</v>
      </c>
      <c r="I20" s="148" t="s">
        <v>23</v>
      </c>
      <c r="J20" s="148" t="s">
        <v>260</v>
      </c>
    </row>
    <row r="21" spans="1:10" ht="45" x14ac:dyDescent="0.25">
      <c r="A21" s="148" t="s">
        <v>1749</v>
      </c>
      <c r="B21" s="148" t="s">
        <v>1751</v>
      </c>
      <c r="C21" s="148" t="s">
        <v>1796</v>
      </c>
      <c r="D21" s="148" t="s">
        <v>315</v>
      </c>
      <c r="E21" s="148" t="s">
        <v>274</v>
      </c>
      <c r="F21" s="149">
        <v>45062.543749999997</v>
      </c>
      <c r="G21" s="149">
        <v>45495.335416667003</v>
      </c>
      <c r="H21" s="148" t="s">
        <v>18</v>
      </c>
      <c r="I21" s="148" t="s">
        <v>23</v>
      </c>
      <c r="J21" s="148" t="s">
        <v>255</v>
      </c>
    </row>
    <row r="23" spans="1:10" ht="30" x14ac:dyDescent="0.25">
      <c r="A23" s="159" t="s">
        <v>1811</v>
      </c>
      <c r="B23" s="159" t="s">
        <v>1802</v>
      </c>
      <c r="C23" s="159"/>
      <c r="D23" s="159"/>
      <c r="E23" s="159"/>
      <c r="F23" s="160"/>
      <c r="G23" s="160"/>
      <c r="H23" s="159"/>
      <c r="I23" s="159"/>
      <c r="J23" s="159" t="s">
        <v>324</v>
      </c>
    </row>
    <row r="24" spans="1:10" ht="45" x14ac:dyDescent="0.25">
      <c r="A24" s="155" t="s">
        <v>1817</v>
      </c>
      <c r="B24" s="155" t="s">
        <v>1816</v>
      </c>
      <c r="C24" s="155"/>
      <c r="D24" s="155"/>
      <c r="E24" s="155"/>
      <c r="F24" s="156"/>
      <c r="G24" s="156"/>
      <c r="H24" s="155"/>
      <c r="I24" s="155"/>
      <c r="J24" s="155" t="s">
        <v>324</v>
      </c>
    </row>
    <row r="25" spans="1:10" x14ac:dyDescent="0.25">
      <c r="A25" s="152"/>
      <c r="B25" s="152"/>
      <c r="C25" s="152"/>
      <c r="D25" s="152"/>
      <c r="E25" s="152"/>
      <c r="F25" s="153"/>
      <c r="G25" s="153"/>
      <c r="H25" s="152"/>
      <c r="I25" s="152"/>
      <c r="J25" s="152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45FF-E27D-4E38-AE99-7D7B73E0EC07}">
  <sheetPr codeName="Sheet79"/>
  <dimension ref="B2:BW1197"/>
  <sheetViews>
    <sheetView topLeftCell="A368" workbookViewId="0">
      <selection activeCell="A353" sqref="A353:XFD394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1801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1798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1799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1800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0" spans="2:13" x14ac:dyDescent="0.25">
      <c r="D50" s="46" t="s">
        <v>1864</v>
      </c>
      <c r="M50" s="46" t="s">
        <v>1865</v>
      </c>
    </row>
    <row r="55" spans="2:13" x14ac:dyDescent="0.25">
      <c r="B55" s="45">
        <v>0</v>
      </c>
      <c r="D55" s="46" t="s">
        <v>1860</v>
      </c>
    </row>
    <row r="56" spans="2:13" x14ac:dyDescent="0.25">
      <c r="D56" s="54" t="s">
        <v>302</v>
      </c>
    </row>
    <row r="58" spans="2:13" x14ac:dyDescent="0.25">
      <c r="D58" s="72" t="s">
        <v>36</v>
      </c>
    </row>
    <row r="59" spans="2:13" x14ac:dyDescent="0.25">
      <c r="D59" s="49" t="s">
        <v>1871</v>
      </c>
    </row>
    <row r="61" spans="2:13" x14ac:dyDescent="0.25">
      <c r="D61" s="72" t="s">
        <v>1861</v>
      </c>
    </row>
    <row r="82" spans="4:27" x14ac:dyDescent="0.25">
      <c r="D82" s="72" t="s">
        <v>267</v>
      </c>
    </row>
    <row r="83" spans="4:27" x14ac:dyDescent="0.25">
      <c r="D83" s="72" t="s">
        <v>1862</v>
      </c>
      <c r="L83" s="72" t="s">
        <v>1863</v>
      </c>
      <c r="P83" s="46" t="s">
        <v>1862</v>
      </c>
      <c r="X83" s="72" t="s">
        <v>733</v>
      </c>
    </row>
    <row r="85" spans="4:27" x14ac:dyDescent="0.25">
      <c r="D85" s="51" t="s">
        <v>33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</row>
    <row r="86" spans="4:27" x14ac:dyDescent="0.25">
      <c r="D86" s="51" t="s">
        <v>1869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</row>
    <row r="87" spans="4:27" x14ac:dyDescent="0.25">
      <c r="D87" s="51" t="s">
        <v>734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</row>
    <row r="88" spans="4:27" x14ac:dyDescent="0.25">
      <c r="D88" s="51" t="s">
        <v>368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</row>
    <row r="89" spans="4:27" x14ac:dyDescent="0.25">
      <c r="D89" s="51" t="s">
        <v>264</v>
      </c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</row>
    <row r="90" spans="4:27" x14ac:dyDescent="0.25">
      <c r="D90" s="51" t="s">
        <v>735</v>
      </c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</row>
    <row r="91" spans="4:27" x14ac:dyDescent="0.25">
      <c r="D91" s="51" t="s">
        <v>736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</row>
    <row r="92" spans="4:27" x14ac:dyDescent="0.25">
      <c r="D92" s="51" t="s">
        <v>1870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</row>
    <row r="94" spans="4:27" x14ac:dyDescent="0.25">
      <c r="D94" s="51" t="s">
        <v>269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</row>
    <row r="95" spans="4:27" x14ac:dyDescent="0.25">
      <c r="D95" s="51" t="s">
        <v>516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</row>
    <row r="96" spans="4:27" x14ac:dyDescent="0.25">
      <c r="D96" s="51" t="s">
        <v>517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</row>
    <row r="97" spans="4:37" x14ac:dyDescent="0.25">
      <c r="D97" s="51" t="s">
        <v>518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</row>
    <row r="98" spans="4:37" x14ac:dyDescent="0.25">
      <c r="D98" s="51" t="s">
        <v>519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</row>
    <row r="99" spans="4:37" x14ac:dyDescent="0.25">
      <c r="D99" s="51" t="s">
        <v>1872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</row>
    <row r="100" spans="4:37" x14ac:dyDescent="0.25">
      <c r="D100" s="51" t="s">
        <v>1873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</row>
    <row r="101" spans="4:37" x14ac:dyDescent="0.25">
      <c r="D101" s="51" t="s">
        <v>1874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</row>
    <row r="102" spans="4:37" x14ac:dyDescent="0.25">
      <c r="D102" s="51" t="s">
        <v>259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</row>
    <row r="104" spans="4:37" x14ac:dyDescent="0.25">
      <c r="D104" s="52" t="s">
        <v>333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</row>
    <row r="105" spans="4:37" x14ac:dyDescent="0.25">
      <c r="D105" s="52" t="s">
        <v>312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</row>
    <row r="106" spans="4:37" x14ac:dyDescent="0.25">
      <c r="D106" s="52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</row>
    <row r="107" spans="4:37" x14ac:dyDescent="0.25">
      <c r="D107" s="52" t="s">
        <v>501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</row>
    <row r="108" spans="4:37" x14ac:dyDescent="0.25">
      <c r="D108" s="52" t="s">
        <v>280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</row>
    <row r="109" spans="4:37" x14ac:dyDescent="0.25">
      <c r="D109" s="52" t="s">
        <v>1875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</row>
    <row r="110" spans="4:37" x14ac:dyDescent="0.25">
      <c r="D110" s="52" t="s">
        <v>1876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</row>
    <row r="111" spans="4:37" x14ac:dyDescent="0.25">
      <c r="D111" s="52" t="s">
        <v>1877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</row>
    <row r="112" spans="4:37" x14ac:dyDescent="0.25">
      <c r="D112" s="52" t="s">
        <v>1878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</row>
    <row r="113" spans="4:37" x14ac:dyDescent="0.25">
      <c r="D113" s="52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</row>
    <row r="114" spans="4:37" x14ac:dyDescent="0.25">
      <c r="D114" s="52" t="s">
        <v>520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</row>
    <row r="115" spans="4:37" x14ac:dyDescent="0.25">
      <c r="D115" s="52" t="s">
        <v>280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</row>
    <row r="116" spans="4:37" x14ac:dyDescent="0.25">
      <c r="D116" s="52" t="s">
        <v>1879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</row>
    <row r="117" spans="4:37" x14ac:dyDescent="0.25">
      <c r="D117" s="52" t="s">
        <v>1880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</row>
    <row r="118" spans="4:37" x14ac:dyDescent="0.25">
      <c r="D118" s="52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4:37" x14ac:dyDescent="0.25">
      <c r="D119" s="52" t="s">
        <v>520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4:37" x14ac:dyDescent="0.25">
      <c r="D120" s="52" t="s">
        <v>280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4:37" x14ac:dyDescent="0.25">
      <c r="D121" s="52" t="s">
        <v>1881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4:37" x14ac:dyDescent="0.25">
      <c r="D122" s="52" t="s">
        <v>1882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</row>
    <row r="123" spans="4:37" x14ac:dyDescent="0.25">
      <c r="D123" s="52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</row>
    <row r="124" spans="4:37" x14ac:dyDescent="0.25">
      <c r="D124" s="52" t="s">
        <v>261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</row>
    <row r="125" spans="4:37" x14ac:dyDescent="0.25">
      <c r="D125" s="52" t="s">
        <v>262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</row>
    <row r="126" spans="4:37" x14ac:dyDescent="0.25">
      <c r="D126" s="52" t="s">
        <v>334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</row>
    <row r="128" spans="4:37" x14ac:dyDescent="0.25">
      <c r="D128" s="72" t="s">
        <v>1883</v>
      </c>
    </row>
    <row r="149" spans="4:4" x14ac:dyDescent="0.25">
      <c r="D149" s="46" t="s">
        <v>2116</v>
      </c>
    </row>
    <row r="151" spans="4:4" x14ac:dyDescent="0.25">
      <c r="D151" s="72" t="s">
        <v>1883</v>
      </c>
    </row>
    <row r="197" spans="2:4" x14ac:dyDescent="0.25">
      <c r="B197" s="45">
        <v>0</v>
      </c>
      <c r="D197" s="46" t="s">
        <v>1909</v>
      </c>
    </row>
    <row r="198" spans="2:4" x14ac:dyDescent="0.25">
      <c r="D198" s="54" t="s">
        <v>302</v>
      </c>
    </row>
    <row r="200" spans="2:4" x14ac:dyDescent="0.25">
      <c r="D200" s="72" t="s">
        <v>727</v>
      </c>
    </row>
    <row r="233" spans="4:4" x14ac:dyDescent="0.25">
      <c r="D233" s="72" t="s">
        <v>1884</v>
      </c>
    </row>
    <row r="267" spans="4:4" x14ac:dyDescent="0.25">
      <c r="D267" s="72" t="s">
        <v>1885</v>
      </c>
    </row>
    <row r="284" spans="4:13" x14ac:dyDescent="0.25">
      <c r="D284" s="72" t="s">
        <v>1886</v>
      </c>
      <c r="M284" s="72" t="s">
        <v>1887</v>
      </c>
    </row>
    <row r="286" spans="4:13" x14ac:dyDescent="0.25">
      <c r="D286" s="72" t="s">
        <v>1888</v>
      </c>
    </row>
    <row r="321" spans="2:4" x14ac:dyDescent="0.25">
      <c r="B321" s="45">
        <v>0</v>
      </c>
      <c r="D321" s="46" t="s">
        <v>1895</v>
      </c>
    </row>
    <row r="322" spans="2:4" x14ac:dyDescent="0.25">
      <c r="D322" s="54" t="s">
        <v>302</v>
      </c>
    </row>
    <row r="324" spans="2:4" x14ac:dyDescent="0.25">
      <c r="D324" s="72" t="s">
        <v>36</v>
      </c>
    </row>
    <row r="325" spans="2:4" x14ac:dyDescent="0.25">
      <c r="D325" s="49" t="s">
        <v>1896</v>
      </c>
    </row>
    <row r="327" spans="2:4" x14ac:dyDescent="0.25">
      <c r="D327" s="72" t="s">
        <v>1891</v>
      </c>
    </row>
    <row r="350" spans="4:4" x14ac:dyDescent="0.25">
      <c r="D350" s="72" t="s">
        <v>307</v>
      </c>
    </row>
    <row r="351" spans="4:4" x14ac:dyDescent="0.25">
      <c r="D351" s="46" t="s">
        <v>1892</v>
      </c>
    </row>
    <row r="353" spans="4:23" x14ac:dyDescent="0.25">
      <c r="D353" s="51" t="s">
        <v>33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</row>
    <row r="354" spans="4:23" x14ac:dyDescent="0.25">
      <c r="D354" s="51" t="s">
        <v>344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</row>
    <row r="355" spans="4:23" x14ac:dyDescent="0.25">
      <c r="D355" s="51" t="s">
        <v>422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</row>
    <row r="356" spans="4:23" x14ac:dyDescent="0.25">
      <c r="D356" s="51" t="s">
        <v>513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</row>
    <row r="357" spans="4:23" x14ac:dyDescent="0.25">
      <c r="D357" s="51" t="s">
        <v>521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</row>
    <row r="358" spans="4:23" x14ac:dyDescent="0.25">
      <c r="D358" s="51" t="s">
        <v>522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</row>
    <row r="359" spans="4:23" x14ac:dyDescent="0.25">
      <c r="D359" s="51" t="s">
        <v>523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</row>
    <row r="360" spans="4:23" x14ac:dyDescent="0.25">
      <c r="D360" s="51" t="s">
        <v>524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</row>
    <row r="361" spans="4:23" x14ac:dyDescent="0.25">
      <c r="D361" s="51" t="s">
        <v>372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</row>
    <row r="362" spans="4:23" x14ac:dyDescent="0.25">
      <c r="D362" s="51" t="s">
        <v>480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</row>
    <row r="363" spans="4:23" x14ac:dyDescent="0.25">
      <c r="D363" s="51" t="s">
        <v>531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</row>
    <row r="364" spans="4:23" x14ac:dyDescent="0.25">
      <c r="D364" s="51" t="s">
        <v>277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</row>
    <row r="365" spans="4:23" x14ac:dyDescent="0.25">
      <c r="D365" s="51" t="s">
        <v>258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</row>
    <row r="366" spans="4:23" x14ac:dyDescent="0.25">
      <c r="D366" s="38" t="s">
        <v>1899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</row>
    <row r="367" spans="4:23" x14ac:dyDescent="0.25">
      <c r="D367" s="51" t="s">
        <v>259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</row>
    <row r="369" spans="4:40" x14ac:dyDescent="0.25">
      <c r="D369" s="52" t="s">
        <v>333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</row>
    <row r="370" spans="4:40" x14ac:dyDescent="0.25">
      <c r="D370" s="52" t="s">
        <v>312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</row>
    <row r="371" spans="4:40" x14ac:dyDescent="0.25">
      <c r="D371" s="52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</row>
    <row r="372" spans="4:40" x14ac:dyDescent="0.25">
      <c r="D372" s="52" t="s">
        <v>500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</row>
    <row r="373" spans="4:40" x14ac:dyDescent="0.25">
      <c r="D373" s="52" t="s">
        <v>280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</row>
    <row r="374" spans="4:40" x14ac:dyDescent="0.25">
      <c r="D374" s="52" t="s">
        <v>1904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</row>
    <row r="375" spans="4:40" x14ac:dyDescent="0.25">
      <c r="D375" s="37" t="s">
        <v>1905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</row>
    <row r="376" spans="4:40" x14ac:dyDescent="0.25">
      <c r="D376" s="52" t="s">
        <v>1906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</row>
    <row r="377" spans="4:40" x14ac:dyDescent="0.25">
      <c r="D377" s="52" t="s">
        <v>1900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</row>
    <row r="378" spans="4:40" x14ac:dyDescent="0.25">
      <c r="D378" s="52" t="s">
        <v>1901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</row>
    <row r="379" spans="4:40" x14ac:dyDescent="0.25">
      <c r="D379" s="52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</row>
    <row r="380" spans="4:40" x14ac:dyDescent="0.25">
      <c r="D380" s="52" t="s">
        <v>530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</row>
    <row r="381" spans="4:40" x14ac:dyDescent="0.25">
      <c r="D381" s="52" t="s">
        <v>280</v>
      </c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</row>
    <row r="382" spans="4:40" x14ac:dyDescent="0.25">
      <c r="D382" s="52" t="s">
        <v>1907</v>
      </c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</row>
    <row r="383" spans="4:40" x14ac:dyDescent="0.25">
      <c r="D383" s="52" t="s">
        <v>1900</v>
      </c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</row>
    <row r="384" spans="4:40" x14ac:dyDescent="0.25">
      <c r="D384" s="52" t="s">
        <v>1902</v>
      </c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</row>
    <row r="385" spans="4:40" x14ac:dyDescent="0.25">
      <c r="D385" s="52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</row>
    <row r="386" spans="4:40" x14ac:dyDescent="0.25">
      <c r="D386" s="52" t="s">
        <v>530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</row>
    <row r="387" spans="4:40" x14ac:dyDescent="0.25">
      <c r="D387" s="52" t="s">
        <v>280</v>
      </c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</row>
    <row r="388" spans="4:40" x14ac:dyDescent="0.25">
      <c r="D388" s="52" t="s">
        <v>1907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</row>
    <row r="389" spans="4:40" x14ac:dyDescent="0.25">
      <c r="D389" s="52" t="s">
        <v>1900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</row>
    <row r="390" spans="4:40" x14ac:dyDescent="0.25">
      <c r="D390" s="52" t="s">
        <v>1903</v>
      </c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</row>
    <row r="391" spans="4:40" x14ac:dyDescent="0.25">
      <c r="D391" s="52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</row>
    <row r="392" spans="4:40" x14ac:dyDescent="0.25">
      <c r="D392" s="52" t="s">
        <v>261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</row>
    <row r="393" spans="4:40" x14ac:dyDescent="0.25">
      <c r="D393" s="52" t="s">
        <v>262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</row>
    <row r="394" spans="4:40" x14ac:dyDescent="0.25">
      <c r="D394" s="52" t="s">
        <v>334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</row>
    <row r="396" spans="4:40" x14ac:dyDescent="0.25">
      <c r="D396" s="72" t="s">
        <v>1908</v>
      </c>
    </row>
    <row r="466" spans="2:4" x14ac:dyDescent="0.25">
      <c r="B466" s="43">
        <v>0</v>
      </c>
      <c r="D466" s="46" t="s">
        <v>770</v>
      </c>
    </row>
    <row r="467" spans="2:4" x14ac:dyDescent="0.25">
      <c r="D467" s="54" t="s">
        <v>303</v>
      </c>
    </row>
    <row r="491" spans="4:4" x14ac:dyDescent="0.25">
      <c r="D491" s="72" t="s">
        <v>307</v>
      </c>
    </row>
    <row r="492" spans="4:4" x14ac:dyDescent="0.25">
      <c r="D492" s="46" t="s">
        <v>1897</v>
      </c>
    </row>
    <row r="494" spans="4:4" x14ac:dyDescent="0.25">
      <c r="D494" s="36" t="s">
        <v>1898</v>
      </c>
    </row>
    <row r="509" spans="2:4" x14ac:dyDescent="0.25">
      <c r="B509" s="45">
        <v>0</v>
      </c>
      <c r="D509" s="46" t="s">
        <v>1914</v>
      </c>
    </row>
    <row r="510" spans="2:4" x14ac:dyDescent="0.25">
      <c r="D510" s="54" t="s">
        <v>302</v>
      </c>
    </row>
    <row r="512" spans="2:4" x14ac:dyDescent="0.25">
      <c r="D512" s="72" t="s">
        <v>36</v>
      </c>
    </row>
    <row r="513" spans="4:4" x14ac:dyDescent="0.25">
      <c r="D513" s="49" t="s">
        <v>1918</v>
      </c>
    </row>
    <row r="515" spans="4:4" x14ac:dyDescent="0.25">
      <c r="D515" s="72" t="s">
        <v>1910</v>
      </c>
    </row>
    <row r="558" spans="4:4" x14ac:dyDescent="0.25">
      <c r="D558" s="72" t="s">
        <v>309</v>
      </c>
    </row>
    <row r="559" spans="4:4" x14ac:dyDescent="0.25">
      <c r="D559" s="46" t="s">
        <v>1911</v>
      </c>
    </row>
    <row r="561" spans="4:24" x14ac:dyDescent="0.25">
      <c r="D561" s="51" t="s">
        <v>323</v>
      </c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X561" s="72" t="s">
        <v>1920</v>
      </c>
    </row>
    <row r="562" spans="4:24" x14ac:dyDescent="0.25">
      <c r="D562" s="51" t="s">
        <v>1424</v>
      </c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X562" s="46" t="s">
        <v>1422</v>
      </c>
    </row>
    <row r="563" spans="4:24" x14ac:dyDescent="0.25">
      <c r="D563" s="51" t="s">
        <v>422</v>
      </c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</row>
    <row r="564" spans="4:24" x14ac:dyDescent="0.25">
      <c r="D564" s="51" t="s">
        <v>329</v>
      </c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</row>
    <row r="565" spans="4:24" x14ac:dyDescent="0.25">
      <c r="D565" s="51" t="s">
        <v>1425</v>
      </c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</row>
    <row r="566" spans="4:24" x14ac:dyDescent="0.25">
      <c r="D566" s="51" t="s">
        <v>257</v>
      </c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</row>
    <row r="567" spans="4:24" x14ac:dyDescent="0.25">
      <c r="D567" s="51" t="s">
        <v>314</v>
      </c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</row>
    <row r="568" spans="4:24" x14ac:dyDescent="0.25">
      <c r="D568" s="51" t="s">
        <v>277</v>
      </c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</row>
    <row r="569" spans="4:24" x14ac:dyDescent="0.25">
      <c r="D569" s="51" t="s">
        <v>317</v>
      </c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</row>
    <row r="570" spans="4:24" x14ac:dyDescent="0.25">
      <c r="D570" s="51" t="s">
        <v>318</v>
      </c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</row>
    <row r="571" spans="4:24" x14ac:dyDescent="0.25">
      <c r="D571" s="51" t="s">
        <v>1915</v>
      </c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</row>
    <row r="572" spans="4:24" x14ac:dyDescent="0.25">
      <c r="D572" s="51" t="s">
        <v>1916</v>
      </c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</row>
    <row r="573" spans="4:24" x14ac:dyDescent="0.25">
      <c r="D573" s="51" t="s">
        <v>1917</v>
      </c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</row>
    <row r="575" spans="4:24" x14ac:dyDescent="0.25">
      <c r="D575" s="72" t="s">
        <v>1919</v>
      </c>
    </row>
    <row r="591" spans="4:4" x14ac:dyDescent="0.25">
      <c r="D591" s="46" t="s">
        <v>2116</v>
      </c>
    </row>
    <row r="593" spans="4:4" x14ac:dyDescent="0.25">
      <c r="D593" s="72" t="s">
        <v>1919</v>
      </c>
    </row>
    <row r="644" spans="2:4" x14ac:dyDescent="0.25">
      <c r="B644" s="45">
        <v>0</v>
      </c>
      <c r="D644" s="62" t="s">
        <v>1926</v>
      </c>
    </row>
    <row r="645" spans="2:4" x14ac:dyDescent="0.25">
      <c r="D645" s="54" t="s">
        <v>301</v>
      </c>
    </row>
    <row r="647" spans="2:4" x14ac:dyDescent="0.25">
      <c r="D647" s="72" t="s">
        <v>1195</v>
      </c>
    </row>
    <row r="674" spans="2:4" x14ac:dyDescent="0.25">
      <c r="D674" s="72" t="s">
        <v>365</v>
      </c>
    </row>
    <row r="675" spans="2:4" x14ac:dyDescent="0.25">
      <c r="D675" s="28" t="s">
        <v>1921</v>
      </c>
    </row>
    <row r="687" spans="2:4" x14ac:dyDescent="0.25">
      <c r="B687" s="45">
        <v>0</v>
      </c>
      <c r="D687" s="46" t="s">
        <v>1925</v>
      </c>
    </row>
    <row r="688" spans="2:4" x14ac:dyDescent="0.25">
      <c r="D688" s="54" t="s">
        <v>302</v>
      </c>
    </row>
    <row r="690" spans="4:4" x14ac:dyDescent="0.25">
      <c r="D690" s="72" t="s">
        <v>1922</v>
      </c>
    </row>
    <row r="710" spans="39:75" x14ac:dyDescent="0.25">
      <c r="BD710" s="51" t="s">
        <v>34</v>
      </c>
      <c r="BE710" s="47"/>
      <c r="BF710" s="47"/>
      <c r="BG710" s="47"/>
      <c r="BH710" s="47"/>
      <c r="BI710" s="47"/>
      <c r="BJ710" s="47"/>
      <c r="BK710" s="47"/>
      <c r="BL710" s="47"/>
      <c r="BM710" s="47"/>
      <c r="BN710" s="47"/>
      <c r="BO710" s="47"/>
      <c r="BP710" s="47"/>
      <c r="BQ710" s="47"/>
      <c r="BR710" s="47"/>
      <c r="BS710" s="47"/>
      <c r="BT710" s="47"/>
      <c r="BU710" s="47"/>
      <c r="BV710" s="47"/>
      <c r="BW710" s="47"/>
    </row>
    <row r="711" spans="39:75" x14ac:dyDescent="0.25">
      <c r="BD711" s="51" t="s">
        <v>460</v>
      </c>
      <c r="BE711" s="47"/>
      <c r="BF711" s="47"/>
      <c r="BG711" s="47"/>
      <c r="BH711" s="47"/>
      <c r="BI711" s="47"/>
      <c r="BJ711" s="47"/>
      <c r="BK711" s="47"/>
      <c r="BL711" s="47"/>
      <c r="BM711" s="47"/>
      <c r="BN711" s="47"/>
      <c r="BO711" s="47"/>
      <c r="BP711" s="47"/>
      <c r="BQ711" s="47"/>
      <c r="BR711" s="47"/>
      <c r="BS711" s="47"/>
      <c r="BT711" s="47"/>
      <c r="BU711" s="47"/>
      <c r="BV711" s="47"/>
      <c r="BW711" s="47"/>
    </row>
    <row r="712" spans="39:75" x14ac:dyDescent="0.25">
      <c r="AU712" s="72" t="s">
        <v>307</v>
      </c>
      <c r="BD712" s="51" t="s">
        <v>425</v>
      </c>
      <c r="BE712" s="47"/>
      <c r="BF712" s="47"/>
      <c r="BG712" s="47"/>
      <c r="BH712" s="47"/>
      <c r="BI712" s="47"/>
      <c r="BJ712" s="47"/>
      <c r="BK712" s="47"/>
      <c r="BL712" s="47"/>
      <c r="BM712" s="47"/>
      <c r="BN712" s="47"/>
      <c r="BO712" s="47"/>
      <c r="BP712" s="47"/>
      <c r="BQ712" s="47"/>
      <c r="BR712" s="47"/>
      <c r="BS712" s="47"/>
      <c r="BT712" s="47"/>
      <c r="BU712" s="47"/>
      <c r="BV712" s="47"/>
      <c r="BW712" s="47"/>
    </row>
    <row r="713" spans="39:75" x14ac:dyDescent="0.25">
      <c r="AM713" s="72" t="s">
        <v>1936</v>
      </c>
      <c r="AU713" s="46" t="s">
        <v>568</v>
      </c>
      <c r="BD713" s="51" t="s">
        <v>667</v>
      </c>
      <c r="BE713" s="47"/>
      <c r="BF713" s="47"/>
      <c r="BG713" s="47"/>
      <c r="BH713" s="47"/>
      <c r="BI713" s="47"/>
      <c r="BJ713" s="47"/>
      <c r="BK713" s="47"/>
      <c r="BL713" s="47"/>
      <c r="BM713" s="47"/>
      <c r="BN713" s="47"/>
      <c r="BO713" s="47"/>
      <c r="BP713" s="47"/>
      <c r="BQ713" s="47"/>
      <c r="BR713" s="47"/>
      <c r="BS713" s="47"/>
      <c r="BT713" s="47"/>
      <c r="BU713" s="47"/>
      <c r="BV713" s="47"/>
      <c r="BW713" s="47"/>
    </row>
    <row r="714" spans="39:75" x14ac:dyDescent="0.25">
      <c r="AM714" s="72" t="s">
        <v>1927</v>
      </c>
      <c r="AU714" s="46" t="s">
        <v>570</v>
      </c>
      <c r="BD714" s="51" t="s">
        <v>792</v>
      </c>
      <c r="BE714" s="47"/>
      <c r="BF714" s="47"/>
      <c r="BG714" s="47"/>
      <c r="BH714" s="47"/>
      <c r="BI714" s="47"/>
      <c r="BJ714" s="47"/>
      <c r="BK714" s="47"/>
      <c r="BL714" s="47"/>
      <c r="BM714" s="47"/>
      <c r="BN714" s="47"/>
      <c r="BO714" s="47"/>
      <c r="BP714" s="47"/>
      <c r="BQ714" s="47"/>
      <c r="BR714" s="47"/>
      <c r="BS714" s="47"/>
      <c r="BT714" s="47"/>
      <c r="BU714" s="47"/>
      <c r="BV714" s="47"/>
      <c r="BW714" s="47"/>
    </row>
    <row r="715" spans="39:75" x14ac:dyDescent="0.25">
      <c r="AM715" s="72" t="s">
        <v>1928</v>
      </c>
      <c r="AU715" s="46" t="s">
        <v>789</v>
      </c>
      <c r="BD715" s="51" t="s">
        <v>793</v>
      </c>
      <c r="BE715" s="47"/>
      <c r="BF715" s="47"/>
      <c r="BG715" s="47"/>
      <c r="BH715" s="47"/>
      <c r="BI715" s="47"/>
      <c r="BJ715" s="47"/>
      <c r="BK715" s="47"/>
      <c r="BL715" s="47"/>
      <c r="BM715" s="47"/>
      <c r="BN715" s="47"/>
      <c r="BO715" s="47"/>
      <c r="BP715" s="47"/>
      <c r="BQ715" s="47"/>
      <c r="BR715" s="47"/>
      <c r="BS715" s="47"/>
      <c r="BT715" s="47"/>
      <c r="BU715" s="47"/>
      <c r="BV715" s="47"/>
      <c r="BW715" s="47"/>
    </row>
    <row r="716" spans="39:75" x14ac:dyDescent="0.25">
      <c r="AM716" s="72" t="s">
        <v>1929</v>
      </c>
      <c r="AU716" s="46" t="s">
        <v>569</v>
      </c>
      <c r="BD716" s="51" t="s">
        <v>668</v>
      </c>
      <c r="BE716" s="47"/>
      <c r="BF716" s="47"/>
      <c r="BG716" s="47"/>
      <c r="BH716" s="47"/>
      <c r="BI716" s="47"/>
      <c r="BJ716" s="47"/>
      <c r="BK716" s="47"/>
      <c r="BL716" s="47"/>
      <c r="BM716" s="47"/>
      <c r="BN716" s="47"/>
      <c r="BO716" s="47"/>
      <c r="BP716" s="47"/>
      <c r="BQ716" s="47"/>
      <c r="BR716" s="47"/>
      <c r="BS716" s="47"/>
      <c r="BT716" s="47"/>
      <c r="BU716" s="47"/>
      <c r="BV716" s="47"/>
      <c r="BW716" s="47"/>
    </row>
    <row r="717" spans="39:75" x14ac:dyDescent="0.25">
      <c r="AM717" s="72" t="s">
        <v>1930</v>
      </c>
      <c r="AU717" s="46" t="s">
        <v>1937</v>
      </c>
      <c r="BD717" s="51" t="s">
        <v>1940</v>
      </c>
      <c r="BE717" s="47"/>
      <c r="BF717" s="47"/>
      <c r="BG717" s="47"/>
      <c r="BH717" s="47"/>
      <c r="BI717" s="47"/>
      <c r="BJ717" s="47"/>
      <c r="BK717" s="47"/>
      <c r="BL717" s="47"/>
      <c r="BM717" s="47"/>
      <c r="BN717" s="47"/>
      <c r="BO717" s="47"/>
      <c r="BP717" s="47"/>
      <c r="BQ717" s="47"/>
      <c r="BR717" s="47"/>
      <c r="BS717" s="47"/>
      <c r="BT717" s="47"/>
      <c r="BU717" s="47"/>
      <c r="BV717" s="47"/>
      <c r="BW717" s="47"/>
    </row>
    <row r="718" spans="39:75" x14ac:dyDescent="0.25">
      <c r="AM718" s="72" t="s">
        <v>1931</v>
      </c>
      <c r="AU718" s="46" t="s">
        <v>794</v>
      </c>
      <c r="BD718" s="51" t="s">
        <v>791</v>
      </c>
      <c r="BE718" s="47"/>
      <c r="BF718" s="47"/>
      <c r="BG718" s="47"/>
      <c r="BH718" s="47"/>
      <c r="BI718" s="47"/>
      <c r="BJ718" s="47"/>
      <c r="BK718" s="47"/>
      <c r="BL718" s="47"/>
      <c r="BM718" s="47"/>
      <c r="BN718" s="47"/>
      <c r="BO718" s="47"/>
      <c r="BP718" s="47"/>
      <c r="BQ718" s="47"/>
      <c r="BR718" s="47"/>
      <c r="BS718" s="47"/>
      <c r="BT718" s="47"/>
      <c r="BU718" s="47"/>
      <c r="BV718" s="47"/>
      <c r="BW718" s="47"/>
    </row>
    <row r="719" spans="39:75" x14ac:dyDescent="0.25">
      <c r="AM719" s="72" t="s">
        <v>1932</v>
      </c>
      <c r="AU719" s="46" t="s">
        <v>1938</v>
      </c>
      <c r="BD719" s="51" t="s">
        <v>1941</v>
      </c>
      <c r="BE719" s="47"/>
      <c r="BF719" s="47"/>
      <c r="BG719" s="47"/>
      <c r="BH719" s="47"/>
      <c r="BI719" s="47"/>
      <c r="BJ719" s="47"/>
      <c r="BK719" s="47"/>
      <c r="BL719" s="47"/>
      <c r="BM719" s="47"/>
      <c r="BN719" s="47"/>
      <c r="BO719" s="47"/>
      <c r="BP719" s="47"/>
      <c r="BQ719" s="47"/>
      <c r="BR719" s="47"/>
      <c r="BS719" s="47"/>
      <c r="BT719" s="47"/>
      <c r="BU719" s="47"/>
      <c r="BV719" s="47"/>
      <c r="BW719" s="47"/>
    </row>
    <row r="720" spans="39:75" x14ac:dyDescent="0.25">
      <c r="AM720" s="72" t="s">
        <v>1933</v>
      </c>
      <c r="AU720" s="46" t="s">
        <v>725</v>
      </c>
      <c r="BD720" s="51" t="s">
        <v>1942</v>
      </c>
      <c r="BE720" s="47"/>
      <c r="BF720" s="47"/>
      <c r="BG720" s="47"/>
      <c r="BH720" s="47"/>
      <c r="BI720" s="47"/>
      <c r="BJ720" s="47"/>
      <c r="BK720" s="47"/>
      <c r="BL720" s="47"/>
      <c r="BM720" s="47"/>
      <c r="BN720" s="47"/>
      <c r="BO720" s="47"/>
      <c r="BP720" s="47"/>
      <c r="BQ720" s="47"/>
      <c r="BR720" s="47"/>
      <c r="BS720" s="47"/>
      <c r="BT720" s="47"/>
      <c r="BU720" s="47"/>
      <c r="BV720" s="47"/>
      <c r="BW720" s="47"/>
    </row>
    <row r="721" spans="4:75" x14ac:dyDescent="0.25">
      <c r="AM721" s="72" t="s">
        <v>1934</v>
      </c>
      <c r="AU721" s="46" t="s">
        <v>803</v>
      </c>
      <c r="BD721" s="51" t="s">
        <v>1943</v>
      </c>
      <c r="BE721" s="47"/>
      <c r="BF721" s="47"/>
      <c r="BG721" s="47"/>
      <c r="BH721" s="47"/>
      <c r="BI721" s="47"/>
      <c r="BJ721" s="47"/>
      <c r="BK721" s="47"/>
      <c r="BL721" s="47"/>
      <c r="BM721" s="47"/>
      <c r="BN721" s="47"/>
      <c r="BO721" s="47"/>
      <c r="BP721" s="47"/>
      <c r="BQ721" s="47"/>
      <c r="BR721" s="47"/>
      <c r="BS721" s="47"/>
      <c r="BT721" s="47"/>
      <c r="BU721" s="47"/>
      <c r="BV721" s="47"/>
      <c r="BW721" s="47"/>
    </row>
    <row r="722" spans="4:75" x14ac:dyDescent="0.25">
      <c r="AM722" s="72" t="s">
        <v>1935</v>
      </c>
      <c r="AU722" s="46" t="s">
        <v>1939</v>
      </c>
      <c r="BD722" s="51" t="s">
        <v>1944</v>
      </c>
      <c r="BE722" s="47"/>
      <c r="BF722" s="47"/>
      <c r="BG722" s="47"/>
      <c r="BH722" s="47"/>
      <c r="BI722" s="47"/>
      <c r="BJ722" s="47"/>
      <c r="BK722" s="47"/>
      <c r="BL722" s="47"/>
      <c r="BM722" s="47"/>
      <c r="BN722" s="47"/>
      <c r="BO722" s="47"/>
      <c r="BP722" s="47"/>
      <c r="BQ722" s="47"/>
      <c r="BR722" s="47"/>
      <c r="BS722" s="47"/>
      <c r="BT722" s="47"/>
      <c r="BU722" s="47"/>
      <c r="BV722" s="47"/>
      <c r="BW722" s="47"/>
    </row>
    <row r="723" spans="4:75" x14ac:dyDescent="0.25">
      <c r="BD723" s="51" t="s">
        <v>276</v>
      </c>
      <c r="BE723" s="47"/>
      <c r="BF723" s="47"/>
      <c r="BG723" s="47"/>
      <c r="BH723" s="47"/>
      <c r="BI723" s="47"/>
      <c r="BJ723" s="47"/>
      <c r="BK723" s="47"/>
      <c r="BL723" s="47"/>
      <c r="BM723" s="47"/>
      <c r="BN723" s="47"/>
      <c r="BO723" s="47"/>
      <c r="BP723" s="47"/>
      <c r="BQ723" s="47"/>
      <c r="BR723" s="47"/>
      <c r="BS723" s="47"/>
      <c r="BT723" s="47"/>
      <c r="BU723" s="47"/>
      <c r="BV723" s="47"/>
      <c r="BW723" s="47"/>
    </row>
    <row r="724" spans="4:75" x14ac:dyDescent="0.25">
      <c r="BD724" s="51" t="s">
        <v>455</v>
      </c>
      <c r="BE724" s="47"/>
      <c r="BF724" s="47"/>
      <c r="BG724" s="47"/>
      <c r="BH724" s="47"/>
      <c r="BI724" s="47"/>
      <c r="BJ724" s="47"/>
      <c r="BK724" s="47"/>
      <c r="BL724" s="47"/>
      <c r="BM724" s="47"/>
      <c r="BN724" s="47"/>
      <c r="BO724" s="47"/>
      <c r="BP724" s="47"/>
      <c r="BQ724" s="47"/>
      <c r="BR724" s="47"/>
      <c r="BS724" s="47"/>
      <c r="BT724" s="47"/>
      <c r="BU724" s="47"/>
      <c r="BV724" s="47"/>
      <c r="BW724" s="47"/>
    </row>
    <row r="725" spans="4:75" x14ac:dyDescent="0.25">
      <c r="BD725" s="51" t="s">
        <v>1945</v>
      </c>
      <c r="BE725" s="47"/>
      <c r="BF725" s="47"/>
      <c r="BG725" s="47"/>
      <c r="BH725" s="47"/>
      <c r="BI725" s="47"/>
      <c r="BJ725" s="47"/>
      <c r="BK725" s="47"/>
      <c r="BL725" s="47"/>
      <c r="BM725" s="47"/>
      <c r="BN725" s="47"/>
      <c r="BO725" s="47"/>
      <c r="BP725" s="47"/>
      <c r="BQ725" s="47"/>
      <c r="BR725" s="47"/>
      <c r="BS725" s="47"/>
      <c r="BT725" s="47"/>
      <c r="BU725" s="47"/>
      <c r="BV725" s="47"/>
      <c r="BW725" s="47"/>
    </row>
    <row r="732" spans="4:75" x14ac:dyDescent="0.25">
      <c r="D732" s="72" t="s">
        <v>1922</v>
      </c>
    </row>
    <row r="757" spans="4:37" x14ac:dyDescent="0.25">
      <c r="D757" s="51" t="s">
        <v>34</v>
      </c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AB757" s="72" t="s">
        <v>648</v>
      </c>
      <c r="AK757" s="72" t="s">
        <v>647</v>
      </c>
    </row>
    <row r="758" spans="4:37" x14ac:dyDescent="0.25">
      <c r="D758" s="51" t="s">
        <v>1984</v>
      </c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AB758" s="72" t="s">
        <v>1937</v>
      </c>
      <c r="AK758" s="72" t="s">
        <v>1985</v>
      </c>
    </row>
    <row r="759" spans="4:37" x14ac:dyDescent="0.25">
      <c r="D759" s="51" t="s">
        <v>425</v>
      </c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AB759" s="72" t="s">
        <v>794</v>
      </c>
      <c r="AK759" s="72" t="s">
        <v>1986</v>
      </c>
    </row>
    <row r="760" spans="4:37" x14ac:dyDescent="0.25">
      <c r="D760" s="51" t="s">
        <v>667</v>
      </c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AB760" s="72" t="s">
        <v>789</v>
      </c>
      <c r="AK760" s="72" t="s">
        <v>1987</v>
      </c>
    </row>
    <row r="761" spans="4:37" x14ac:dyDescent="0.25">
      <c r="D761" s="51" t="s">
        <v>792</v>
      </c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AB761" s="72" t="s">
        <v>1939</v>
      </c>
      <c r="AK761" s="72" t="s">
        <v>1988</v>
      </c>
    </row>
    <row r="762" spans="4:37" x14ac:dyDescent="0.25">
      <c r="D762" s="51" t="s">
        <v>793</v>
      </c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AB762" s="72" t="s">
        <v>803</v>
      </c>
      <c r="AK762" s="72" t="s">
        <v>1989</v>
      </c>
    </row>
    <row r="763" spans="4:37" x14ac:dyDescent="0.25">
      <c r="D763" s="51" t="s">
        <v>668</v>
      </c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AB763" s="72" t="s">
        <v>568</v>
      </c>
      <c r="AK763" s="72" t="s">
        <v>1990</v>
      </c>
    </row>
    <row r="764" spans="4:37" x14ac:dyDescent="0.25">
      <c r="D764" s="51" t="s">
        <v>1940</v>
      </c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AB764" s="72" t="s">
        <v>570</v>
      </c>
      <c r="AK764" s="72" t="s">
        <v>1991</v>
      </c>
    </row>
    <row r="765" spans="4:37" x14ac:dyDescent="0.25">
      <c r="D765" s="51" t="s">
        <v>791</v>
      </c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AB765" s="72" t="s">
        <v>1938</v>
      </c>
      <c r="AK765" s="72" t="s">
        <v>1992</v>
      </c>
    </row>
    <row r="766" spans="4:37" x14ac:dyDescent="0.25">
      <c r="D766" s="51" t="s">
        <v>1941</v>
      </c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AB766" s="72" t="s">
        <v>725</v>
      </c>
      <c r="AK766" s="72" t="s">
        <v>1993</v>
      </c>
    </row>
    <row r="767" spans="4:37" x14ac:dyDescent="0.25">
      <c r="D767" s="51" t="s">
        <v>1942</v>
      </c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AB767" s="72" t="s">
        <v>569</v>
      </c>
      <c r="AK767" s="72" t="s">
        <v>1994</v>
      </c>
    </row>
    <row r="768" spans="4:37" x14ac:dyDescent="0.25">
      <c r="D768" s="51" t="s">
        <v>1943</v>
      </c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</row>
    <row r="769" spans="4:25" x14ac:dyDescent="0.25">
      <c r="D769" s="51" t="s">
        <v>1944</v>
      </c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</row>
    <row r="770" spans="4:25" x14ac:dyDescent="0.25">
      <c r="D770" s="51" t="s">
        <v>276</v>
      </c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</row>
    <row r="771" spans="4:25" x14ac:dyDescent="0.25">
      <c r="D771" s="51" t="s">
        <v>455</v>
      </c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</row>
    <row r="773" spans="4:25" x14ac:dyDescent="0.25">
      <c r="D773" s="72" t="s">
        <v>1995</v>
      </c>
    </row>
    <row r="807" spans="4:4" x14ac:dyDescent="0.25">
      <c r="D807" s="46" t="s">
        <v>1998</v>
      </c>
    </row>
    <row r="809" spans="4:4" x14ac:dyDescent="0.25">
      <c r="D809" s="72" t="s">
        <v>2007</v>
      </c>
    </row>
    <row r="840" spans="2:39" x14ac:dyDescent="0.25">
      <c r="B840" s="45">
        <v>0</v>
      </c>
      <c r="D840" s="46" t="s">
        <v>1963</v>
      </c>
    </row>
    <row r="841" spans="2:39" x14ac:dyDescent="0.25">
      <c r="D841" s="54" t="s">
        <v>302</v>
      </c>
    </row>
    <row r="843" spans="2:39" x14ac:dyDescent="0.25">
      <c r="D843" s="72" t="s">
        <v>1946</v>
      </c>
    </row>
    <row r="848" spans="2:39" x14ac:dyDescent="0.25">
      <c r="AM848" s="141" t="s">
        <v>1947</v>
      </c>
    </row>
    <row r="849" spans="39:39" x14ac:dyDescent="0.25">
      <c r="AM849" s="142" t="s">
        <v>1948</v>
      </c>
    </row>
    <row r="850" spans="39:39" x14ac:dyDescent="0.25">
      <c r="AM850" s="142" t="s">
        <v>1949</v>
      </c>
    </row>
    <row r="851" spans="39:39" x14ac:dyDescent="0.25">
      <c r="AM851" s="142" t="s">
        <v>1950</v>
      </c>
    </row>
    <row r="852" spans="39:39" x14ac:dyDescent="0.25">
      <c r="AM852" s="142" t="s">
        <v>1951</v>
      </c>
    </row>
    <row r="853" spans="39:39" x14ac:dyDescent="0.25">
      <c r="AM853" s="142" t="s">
        <v>1952</v>
      </c>
    </row>
    <row r="854" spans="39:39" x14ac:dyDescent="0.25">
      <c r="AM854" s="142" t="s">
        <v>1953</v>
      </c>
    </row>
    <row r="855" spans="39:39" x14ac:dyDescent="0.25">
      <c r="AM855" s="142" t="s">
        <v>1954</v>
      </c>
    </row>
    <row r="857" spans="39:39" x14ac:dyDescent="0.25">
      <c r="AM857" s="141" t="s">
        <v>1961</v>
      </c>
    </row>
    <row r="858" spans="39:39" x14ac:dyDescent="0.25">
      <c r="AM858" s="142" t="s">
        <v>1955</v>
      </c>
    </row>
    <row r="859" spans="39:39" x14ac:dyDescent="0.25">
      <c r="AM859" s="142" t="s">
        <v>1956</v>
      </c>
    </row>
    <row r="860" spans="39:39" x14ac:dyDescent="0.25">
      <c r="AM860" s="142" t="s">
        <v>1950</v>
      </c>
    </row>
    <row r="861" spans="39:39" x14ac:dyDescent="0.25">
      <c r="AM861" s="142" t="s">
        <v>1957</v>
      </c>
    </row>
    <row r="862" spans="39:39" x14ac:dyDescent="0.25">
      <c r="AM862" s="142" t="s">
        <v>1958</v>
      </c>
    </row>
    <row r="863" spans="39:39" x14ac:dyDescent="0.25">
      <c r="AM863" s="142" t="s">
        <v>1959</v>
      </c>
    </row>
    <row r="864" spans="39:39" x14ac:dyDescent="0.25">
      <c r="AM864" s="142" t="s">
        <v>1960</v>
      </c>
    </row>
    <row r="891" spans="4:4" x14ac:dyDescent="0.25">
      <c r="D891" s="72" t="s">
        <v>1969</v>
      </c>
    </row>
    <row r="902" spans="39:48" x14ac:dyDescent="0.25">
      <c r="AM902" s="72" t="s">
        <v>392</v>
      </c>
      <c r="AV902" s="72" t="s">
        <v>702</v>
      </c>
    </row>
    <row r="903" spans="39:48" x14ac:dyDescent="0.25">
      <c r="AM903" s="72" t="s">
        <v>393</v>
      </c>
      <c r="AV903" s="72" t="s">
        <v>703</v>
      </c>
    </row>
    <row r="919" spans="4:20" x14ac:dyDescent="0.25">
      <c r="D919" s="52" t="s">
        <v>333</v>
      </c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</row>
    <row r="920" spans="4:20" x14ac:dyDescent="0.25">
      <c r="D920" s="52" t="s">
        <v>312</v>
      </c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</row>
    <row r="921" spans="4:20" x14ac:dyDescent="0.25">
      <c r="D921" s="52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</row>
    <row r="922" spans="4:20" x14ac:dyDescent="0.25">
      <c r="D922" s="52" t="s">
        <v>581</v>
      </c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</row>
    <row r="923" spans="4:20" x14ac:dyDescent="0.25">
      <c r="D923" s="52" t="s">
        <v>280</v>
      </c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</row>
    <row r="924" spans="4:20" x14ac:dyDescent="0.25">
      <c r="D924" s="52" t="s">
        <v>1975</v>
      </c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</row>
    <row r="925" spans="4:20" x14ac:dyDescent="0.25">
      <c r="D925" s="52" t="s">
        <v>1976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</row>
    <row r="926" spans="4:20" x14ac:dyDescent="0.25">
      <c r="D926" s="52" t="s">
        <v>1977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</row>
    <row r="927" spans="4:20" x14ac:dyDescent="0.25">
      <c r="D927" s="52" t="s">
        <v>1978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</row>
    <row r="928" spans="4:20" x14ac:dyDescent="0.25">
      <c r="D928" s="52" t="s">
        <v>1973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</row>
    <row r="929" spans="4:20" x14ac:dyDescent="0.25">
      <c r="D929" s="52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</row>
    <row r="930" spans="4:20" x14ac:dyDescent="0.25">
      <c r="D930" s="52" t="s">
        <v>581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</row>
    <row r="931" spans="4:20" x14ac:dyDescent="0.25">
      <c r="D931" s="52" t="s">
        <v>280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</row>
    <row r="932" spans="4:20" x14ac:dyDescent="0.25">
      <c r="D932" s="52" t="s">
        <v>1979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</row>
    <row r="933" spans="4:20" x14ac:dyDescent="0.25">
      <c r="D933" s="52" t="s">
        <v>1980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</row>
    <row r="934" spans="4:20" x14ac:dyDescent="0.25">
      <c r="D934" s="52" t="s">
        <v>1981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</row>
    <row r="935" spans="4:20" x14ac:dyDescent="0.25">
      <c r="D935" s="52" t="s">
        <v>1982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</row>
    <row r="936" spans="4:20" x14ac:dyDescent="0.25">
      <c r="D936" s="52" t="s">
        <v>1974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</row>
    <row r="937" spans="4:20" x14ac:dyDescent="0.25">
      <c r="D937" s="52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</row>
    <row r="938" spans="4:20" x14ac:dyDescent="0.25">
      <c r="D938" s="52" t="s">
        <v>261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</row>
    <row r="939" spans="4:20" x14ac:dyDescent="0.25">
      <c r="D939" s="52" t="s">
        <v>262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</row>
    <row r="940" spans="4:20" x14ac:dyDescent="0.25">
      <c r="D940" s="52" t="s">
        <v>334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</row>
    <row r="942" spans="4:20" x14ac:dyDescent="0.25">
      <c r="D942" s="72" t="s">
        <v>1983</v>
      </c>
    </row>
    <row r="967" spans="4:4" x14ac:dyDescent="0.25">
      <c r="D967" s="46" t="s">
        <v>1998</v>
      </c>
    </row>
    <row r="969" spans="4:4" x14ac:dyDescent="0.25">
      <c r="D969" s="72" t="s">
        <v>2008</v>
      </c>
    </row>
    <row r="1003" spans="2:4" x14ac:dyDescent="0.25">
      <c r="B1003" s="44">
        <v>0</v>
      </c>
      <c r="D1003" s="62" t="s">
        <v>1966</v>
      </c>
    </row>
    <row r="1004" spans="2:4" x14ac:dyDescent="0.25">
      <c r="D1004" s="54" t="s">
        <v>301</v>
      </c>
    </row>
    <row r="1006" spans="2:4" x14ac:dyDescent="0.25">
      <c r="D1006" s="72" t="s">
        <v>36</v>
      </c>
    </row>
    <row r="1009" spans="4:4" x14ac:dyDescent="0.25">
      <c r="D1009" s="72" t="s">
        <v>1964</v>
      </c>
    </row>
    <row r="1050" spans="4:4" x14ac:dyDescent="0.25">
      <c r="D1050" s="72" t="s">
        <v>1965</v>
      </c>
    </row>
    <row r="1110" spans="2:4" x14ac:dyDescent="0.25">
      <c r="B1110" s="43">
        <v>0</v>
      </c>
      <c r="D1110" s="46" t="s">
        <v>1971</v>
      </c>
    </row>
    <row r="1111" spans="2:4" x14ac:dyDescent="0.25">
      <c r="D1111" s="54" t="s">
        <v>303</v>
      </c>
    </row>
    <row r="1113" spans="2:4" x14ac:dyDescent="0.25">
      <c r="D1113" s="72" t="s">
        <v>36</v>
      </c>
    </row>
    <row r="1116" spans="2:4" x14ac:dyDescent="0.25">
      <c r="D1116" s="72" t="s">
        <v>1967</v>
      </c>
    </row>
    <row r="1158" spans="4:4" x14ac:dyDescent="0.25">
      <c r="D1158" s="72" t="s">
        <v>309</v>
      </c>
    </row>
    <row r="1159" spans="4:4" x14ac:dyDescent="0.25">
      <c r="D1159" s="46" t="s">
        <v>1968</v>
      </c>
    </row>
    <row r="1196" spans="2:4" x14ac:dyDescent="0.25">
      <c r="B1196" s="43" t="s">
        <v>731</v>
      </c>
      <c r="D1196" s="46" t="s">
        <v>495</v>
      </c>
    </row>
    <row r="1197" spans="2:4" x14ac:dyDescent="0.25">
      <c r="D1197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9FF87-DC26-411B-A189-BAE49BEB459E}">
  <dimension ref="A2:J31"/>
  <sheetViews>
    <sheetView topLeftCell="A16" workbookViewId="0">
      <selection activeCell="A5" sqref="A5"/>
    </sheetView>
  </sheetViews>
  <sheetFormatPr defaultRowHeight="15" x14ac:dyDescent="0.25"/>
  <cols>
    <col min="1" max="1" width="9" style="163" bestFit="1" customWidth="1"/>
    <col min="2" max="2" width="39.7109375" style="163" bestFit="1" customWidth="1"/>
    <col min="3" max="3" width="15" style="163" customWidth="1"/>
    <col min="4" max="4" width="17" style="163" bestFit="1" customWidth="1"/>
    <col min="5" max="5" width="17.5703125" style="163" bestFit="1" customWidth="1"/>
    <col min="6" max="6" width="10.42578125" style="163" bestFit="1" customWidth="1"/>
    <col min="7" max="7" width="10.5703125" style="163" bestFit="1" customWidth="1"/>
    <col min="8" max="8" width="8.28515625" style="163" bestFit="1" customWidth="1"/>
    <col min="9" max="9" width="7.5703125" style="163" bestFit="1" customWidth="1"/>
    <col min="10" max="10" width="10" style="163" bestFit="1" customWidth="1"/>
    <col min="11" max="16384" width="9.140625" style="163"/>
  </cols>
  <sheetData>
    <row r="2" spans="1:10" ht="18.75" x14ac:dyDescent="0.25">
      <c r="A2" s="289" t="s">
        <v>402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1868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1223</v>
      </c>
      <c r="B6" s="58" t="s">
        <v>1224</v>
      </c>
      <c r="C6" s="58" t="s">
        <v>769</v>
      </c>
      <c r="D6" s="58" t="s">
        <v>315</v>
      </c>
      <c r="E6" s="58" t="s">
        <v>274</v>
      </c>
      <c r="F6" s="80">
        <v>45051.633333332997</v>
      </c>
      <c r="G6" s="80">
        <v>45484.341666667002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1281</v>
      </c>
      <c r="B7" s="61" t="s">
        <v>1283</v>
      </c>
      <c r="C7" s="61" t="s">
        <v>270</v>
      </c>
      <c r="D7" s="61" t="s">
        <v>315</v>
      </c>
      <c r="E7" s="61" t="s">
        <v>274</v>
      </c>
      <c r="F7" s="79">
        <v>45054.419444444</v>
      </c>
      <c r="G7" s="79">
        <v>45484.377777777998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1301</v>
      </c>
      <c r="B8" s="58" t="s">
        <v>1303</v>
      </c>
      <c r="C8" s="58" t="s">
        <v>660</v>
      </c>
      <c r="D8" s="58" t="s">
        <v>315</v>
      </c>
      <c r="E8" s="58" t="s">
        <v>274</v>
      </c>
      <c r="F8" s="80">
        <v>45054.455555556</v>
      </c>
      <c r="G8" s="80">
        <v>45484.413888889001</v>
      </c>
      <c r="H8" s="58" t="s">
        <v>23</v>
      </c>
      <c r="I8" s="58" t="s">
        <v>18</v>
      </c>
      <c r="J8" s="58" t="s">
        <v>260</v>
      </c>
    </row>
    <row r="9" spans="1:10" ht="75" x14ac:dyDescent="0.25">
      <c r="A9" s="67" t="s">
        <v>1350</v>
      </c>
      <c r="B9" s="67" t="s">
        <v>1351</v>
      </c>
      <c r="C9" s="67" t="s">
        <v>463</v>
      </c>
      <c r="D9" s="67" t="s">
        <v>315</v>
      </c>
      <c r="E9" s="67" t="s">
        <v>274</v>
      </c>
      <c r="F9" s="85">
        <v>45055.543749999997</v>
      </c>
      <c r="G9" s="85">
        <v>45485.543749999997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8" t="s">
        <v>1375</v>
      </c>
      <c r="B10" s="68" t="s">
        <v>1376</v>
      </c>
      <c r="C10" s="68" t="s">
        <v>439</v>
      </c>
      <c r="D10" s="68" t="s">
        <v>315</v>
      </c>
      <c r="E10" s="68" t="s">
        <v>274</v>
      </c>
      <c r="F10" s="83">
        <v>45055.647222222004</v>
      </c>
      <c r="G10" s="83">
        <v>45485.605555556001</v>
      </c>
      <c r="H10" s="68" t="s">
        <v>23</v>
      </c>
      <c r="I10" s="68" t="s">
        <v>18</v>
      </c>
      <c r="J10" s="68" t="s">
        <v>260</v>
      </c>
    </row>
    <row r="11" spans="1:10" ht="45" x14ac:dyDescent="0.25">
      <c r="A11" s="61" t="s">
        <v>1382</v>
      </c>
      <c r="B11" s="61" t="s">
        <v>1379</v>
      </c>
      <c r="C11" s="61" t="s">
        <v>463</v>
      </c>
      <c r="D11" s="61" t="s">
        <v>315</v>
      </c>
      <c r="E11" s="61" t="s">
        <v>274</v>
      </c>
      <c r="F11" s="79">
        <v>45055.665972221999</v>
      </c>
      <c r="G11" s="79">
        <v>45485.624305555997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1433</v>
      </c>
      <c r="B12" s="58" t="s">
        <v>1432</v>
      </c>
      <c r="C12" s="58" t="s">
        <v>439</v>
      </c>
      <c r="D12" s="58" t="s">
        <v>315</v>
      </c>
      <c r="E12" s="58" t="s">
        <v>274</v>
      </c>
      <c r="F12" s="80">
        <v>45056.436805555997</v>
      </c>
      <c r="G12" s="80">
        <v>45488.395138888998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1454</v>
      </c>
      <c r="B13" s="61" t="s">
        <v>1455</v>
      </c>
      <c r="C13" s="61" t="s">
        <v>457</v>
      </c>
      <c r="D13" s="61" t="s">
        <v>315</v>
      </c>
      <c r="E13" s="61" t="s">
        <v>274</v>
      </c>
      <c r="F13" s="79">
        <v>45056.568055556003</v>
      </c>
      <c r="G13" s="79">
        <v>45488.568055556003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1536</v>
      </c>
      <c r="B14" s="58" t="s">
        <v>1538</v>
      </c>
      <c r="C14" s="58" t="s">
        <v>310</v>
      </c>
      <c r="D14" s="58" t="s">
        <v>315</v>
      </c>
      <c r="E14" s="58" t="s">
        <v>274</v>
      </c>
      <c r="F14" s="80">
        <v>45057.620138888997</v>
      </c>
      <c r="G14" s="80">
        <v>45489.578472221998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1553</v>
      </c>
      <c r="B15" s="61" t="s">
        <v>1548</v>
      </c>
      <c r="C15" s="61" t="s">
        <v>457</v>
      </c>
      <c r="D15" s="61" t="s">
        <v>315</v>
      </c>
      <c r="E15" s="61" t="s">
        <v>274</v>
      </c>
      <c r="F15" s="79">
        <v>45057.634722221999</v>
      </c>
      <c r="G15" s="79">
        <v>45489.593055555997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1577</v>
      </c>
      <c r="B16" s="58" t="s">
        <v>1576</v>
      </c>
      <c r="C16" s="58" t="s">
        <v>439</v>
      </c>
      <c r="D16" s="58" t="s">
        <v>315</v>
      </c>
      <c r="E16" s="58" t="s">
        <v>274</v>
      </c>
      <c r="F16" s="80">
        <v>45058.414583332997</v>
      </c>
      <c r="G16" s="80">
        <v>45490.372916667002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1580</v>
      </c>
      <c r="B17" s="61" t="s">
        <v>1579</v>
      </c>
      <c r="C17" s="61" t="s">
        <v>439</v>
      </c>
      <c r="D17" s="61" t="s">
        <v>315</v>
      </c>
      <c r="E17" s="61" t="s">
        <v>274</v>
      </c>
      <c r="F17" s="79">
        <v>45058.455555556</v>
      </c>
      <c r="G17" s="79">
        <v>45490.413888889001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1655</v>
      </c>
      <c r="B18" s="58" t="s">
        <v>1656</v>
      </c>
      <c r="C18" s="58" t="s">
        <v>332</v>
      </c>
      <c r="D18" s="58" t="s">
        <v>315</v>
      </c>
      <c r="E18" s="58" t="s">
        <v>274</v>
      </c>
      <c r="F18" s="80">
        <v>45058.629861111003</v>
      </c>
      <c r="G18" s="80">
        <v>45490.588194443997</v>
      </c>
      <c r="H18" s="58" t="s">
        <v>23</v>
      </c>
      <c r="I18" s="58" t="s">
        <v>18</v>
      </c>
      <c r="J18" s="58" t="s">
        <v>260</v>
      </c>
    </row>
    <row r="19" spans="1:10" ht="45" x14ac:dyDescent="0.25">
      <c r="A19" s="61" t="s">
        <v>1668</v>
      </c>
      <c r="B19" s="61" t="s">
        <v>1702</v>
      </c>
      <c r="C19" s="61" t="s">
        <v>332</v>
      </c>
      <c r="D19" s="61" t="s">
        <v>315</v>
      </c>
      <c r="E19" s="61" t="s">
        <v>274</v>
      </c>
      <c r="F19" s="79">
        <v>45061.555555555999</v>
      </c>
      <c r="G19" s="79">
        <v>45491.555555555999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58" t="s">
        <v>1709</v>
      </c>
      <c r="B20" s="58" t="s">
        <v>1708</v>
      </c>
      <c r="C20" s="58" t="s">
        <v>310</v>
      </c>
      <c r="D20" s="58" t="s">
        <v>315</v>
      </c>
      <c r="E20" s="58" t="s">
        <v>274</v>
      </c>
      <c r="F20" s="80">
        <v>45061.708333333001</v>
      </c>
      <c r="G20" s="80">
        <v>45495.333333333001</v>
      </c>
      <c r="H20" s="58" t="s">
        <v>23</v>
      </c>
      <c r="I20" s="58" t="s">
        <v>18</v>
      </c>
      <c r="J20" s="58" t="s">
        <v>260</v>
      </c>
    </row>
    <row r="21" spans="1:10" ht="45" x14ac:dyDescent="0.25">
      <c r="A21" s="61" t="s">
        <v>1749</v>
      </c>
      <c r="B21" s="61" t="s">
        <v>1751</v>
      </c>
      <c r="C21" s="61" t="s">
        <v>1796</v>
      </c>
      <c r="D21" s="61" t="s">
        <v>315</v>
      </c>
      <c r="E21" s="61" t="s">
        <v>274</v>
      </c>
      <c r="F21" s="79">
        <v>45062.543749999997</v>
      </c>
      <c r="G21" s="79">
        <v>45495.335416667003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58" t="s">
        <v>1817</v>
      </c>
      <c r="B22" s="58" t="s">
        <v>1816</v>
      </c>
      <c r="C22" s="58" t="s">
        <v>320</v>
      </c>
      <c r="D22" s="58" t="s">
        <v>315</v>
      </c>
      <c r="E22" s="58" t="s">
        <v>274</v>
      </c>
      <c r="F22" s="80">
        <v>45063.473611111003</v>
      </c>
      <c r="G22" s="80">
        <v>45495.431944443997</v>
      </c>
      <c r="H22" s="58" t="s">
        <v>23</v>
      </c>
      <c r="I22" s="58" t="s">
        <v>18</v>
      </c>
      <c r="J22" s="58" t="s">
        <v>260</v>
      </c>
    </row>
    <row r="23" spans="1:10" ht="45" x14ac:dyDescent="0.25">
      <c r="A23" s="119" t="s">
        <v>1859</v>
      </c>
      <c r="B23" s="119" t="s">
        <v>1867</v>
      </c>
      <c r="C23" s="119" t="s">
        <v>1866</v>
      </c>
      <c r="D23" s="119" t="s">
        <v>315</v>
      </c>
      <c r="E23" s="119" t="s">
        <v>274</v>
      </c>
      <c r="F23" s="120">
        <v>45068.331250000003</v>
      </c>
      <c r="G23" s="120">
        <v>45496.625</v>
      </c>
      <c r="H23" s="119" t="s">
        <v>23</v>
      </c>
      <c r="I23" s="119" t="s">
        <v>18</v>
      </c>
      <c r="J23" s="119" t="s">
        <v>255</v>
      </c>
    </row>
    <row r="25" spans="1:10" ht="30" x14ac:dyDescent="0.25">
      <c r="A25" s="57" t="s">
        <v>1889</v>
      </c>
      <c r="B25" s="57" t="s">
        <v>1890</v>
      </c>
      <c r="C25" s="57"/>
      <c r="D25" s="57"/>
      <c r="E25" s="57"/>
      <c r="F25" s="84"/>
      <c r="G25" s="84"/>
      <c r="H25" s="57"/>
      <c r="I25" s="57"/>
      <c r="J25" s="57" t="s">
        <v>324</v>
      </c>
    </row>
    <row r="26" spans="1:10" ht="30" x14ac:dyDescent="0.25">
      <c r="A26" s="57" t="s">
        <v>1893</v>
      </c>
      <c r="B26" s="57" t="s">
        <v>1894</v>
      </c>
      <c r="C26" s="57"/>
      <c r="D26" s="57"/>
      <c r="E26" s="57"/>
      <c r="F26" s="84"/>
      <c r="G26" s="84"/>
      <c r="H26" s="57"/>
      <c r="I26" s="57"/>
      <c r="J26" s="57" t="s">
        <v>324</v>
      </c>
    </row>
    <row r="27" spans="1:10" ht="30" x14ac:dyDescent="0.25">
      <c r="A27" s="57" t="s">
        <v>1912</v>
      </c>
      <c r="B27" s="135" t="s">
        <v>1913</v>
      </c>
      <c r="C27" s="135"/>
      <c r="D27" s="135"/>
      <c r="E27" s="135"/>
      <c r="F27" s="136"/>
      <c r="G27" s="136"/>
      <c r="H27" s="135"/>
      <c r="I27" s="135"/>
      <c r="J27" s="135" t="s">
        <v>324</v>
      </c>
    </row>
    <row r="28" spans="1:10" x14ac:dyDescent="0.25">
      <c r="A28" s="135" t="s">
        <v>1923</v>
      </c>
      <c r="B28" s="135" t="s">
        <v>1924</v>
      </c>
      <c r="C28" s="135"/>
      <c r="D28" s="135"/>
      <c r="E28" s="135"/>
      <c r="F28" s="136"/>
      <c r="G28" s="136"/>
      <c r="H28" s="135"/>
      <c r="I28" s="135"/>
      <c r="J28" s="135" t="s">
        <v>324</v>
      </c>
    </row>
    <row r="29" spans="1:10" ht="45" x14ac:dyDescent="0.25">
      <c r="A29" s="135" t="s">
        <v>1962</v>
      </c>
      <c r="B29" s="135" t="s">
        <v>1946</v>
      </c>
      <c r="C29" s="135"/>
      <c r="D29" s="135"/>
      <c r="E29" s="135"/>
      <c r="F29" s="136"/>
      <c r="G29" s="136"/>
      <c r="H29" s="135"/>
      <c r="I29" s="135"/>
      <c r="J29" s="135" t="s">
        <v>324</v>
      </c>
    </row>
    <row r="30" spans="1:10" ht="30" x14ac:dyDescent="0.25">
      <c r="A30" s="135" t="s">
        <v>1970</v>
      </c>
      <c r="B30" s="135" t="s">
        <v>1972</v>
      </c>
      <c r="C30" s="135"/>
      <c r="D30" s="135"/>
      <c r="E30" s="135"/>
      <c r="F30" s="136"/>
      <c r="G30" s="136"/>
      <c r="H30" s="135"/>
      <c r="I30" s="135"/>
      <c r="J30" s="135" t="s">
        <v>324</v>
      </c>
    </row>
    <row r="31" spans="1:10" x14ac:dyDescent="0.25">
      <c r="A31" s="135"/>
      <c r="B31" s="135"/>
      <c r="C31" s="135"/>
      <c r="D31" s="135"/>
      <c r="E31" s="135"/>
      <c r="F31" s="136"/>
      <c r="G31" s="136"/>
      <c r="H31" s="135"/>
      <c r="I31" s="135"/>
      <c r="J31" s="13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honeticPr fontId="90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0E4BA-45D9-485F-A391-6A92B987DEAE}">
  <dimension ref="B2:BB522"/>
  <sheetViews>
    <sheetView topLeftCell="A55" workbookViewId="0">
      <selection activeCell="D55" sqref="D55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1998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1996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1997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1800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0" spans="2:13" x14ac:dyDescent="0.25">
      <c r="D50" s="72" t="s">
        <v>2003</v>
      </c>
      <c r="M50" s="72" t="s">
        <v>2004</v>
      </c>
    </row>
    <row r="55" spans="2:13" x14ac:dyDescent="0.25">
      <c r="B55" s="45">
        <v>0</v>
      </c>
      <c r="D55" s="46" t="s">
        <v>2014</v>
      </c>
    </row>
    <row r="56" spans="2:13" x14ac:dyDescent="0.25">
      <c r="D56" s="54" t="s">
        <v>302</v>
      </c>
    </row>
    <row r="58" spans="2:13" x14ac:dyDescent="0.25">
      <c r="D58" s="72" t="s">
        <v>36</v>
      </c>
    </row>
    <row r="59" spans="2:13" x14ac:dyDescent="0.25">
      <c r="D59" s="49" t="s">
        <v>2033</v>
      </c>
    </row>
    <row r="61" spans="2:13" x14ac:dyDescent="0.25">
      <c r="D61" s="72" t="s">
        <v>2005</v>
      </c>
    </row>
    <row r="103" spans="4:44" x14ac:dyDescent="0.25">
      <c r="D103" s="72" t="s">
        <v>325</v>
      </c>
    </row>
    <row r="104" spans="4:44" x14ac:dyDescent="0.25">
      <c r="D104" s="46" t="s">
        <v>2006</v>
      </c>
    </row>
    <row r="106" spans="4:44" x14ac:dyDescent="0.25">
      <c r="D106" s="51" t="s">
        <v>594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E106" s="52" t="s">
        <v>333</v>
      </c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</row>
    <row r="107" spans="4:44" x14ac:dyDescent="0.25">
      <c r="D107" s="108" t="s">
        <v>2025</v>
      </c>
      <c r="E107" s="109"/>
      <c r="F107" s="109"/>
      <c r="G107" s="109"/>
      <c r="H107" s="109"/>
      <c r="I107" s="109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  <c r="AA107" s="109"/>
      <c r="AB107" s="109"/>
      <c r="AC107" s="109"/>
      <c r="AE107" s="52" t="s">
        <v>312</v>
      </c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</row>
    <row r="108" spans="4:44" x14ac:dyDescent="0.25">
      <c r="D108" s="108" t="s">
        <v>2026</v>
      </c>
      <c r="E108" s="109"/>
      <c r="F108" s="109"/>
      <c r="G108" s="109"/>
      <c r="H108" s="109"/>
      <c r="I108" s="109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  <c r="AA108" s="109"/>
      <c r="AB108" s="109"/>
      <c r="AC108" s="109"/>
      <c r="AE108" s="52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</row>
    <row r="109" spans="4:44" x14ac:dyDescent="0.25">
      <c r="D109" s="108" t="s">
        <v>2027</v>
      </c>
      <c r="E109" s="109"/>
      <c r="F109" s="109"/>
      <c r="G109" s="109"/>
      <c r="H109" s="109"/>
      <c r="I109" s="109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  <c r="AA109" s="109"/>
      <c r="AB109" s="109"/>
      <c r="AC109" s="109"/>
      <c r="AE109" s="52" t="s">
        <v>2034</v>
      </c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</row>
    <row r="110" spans="4:44" x14ac:dyDescent="0.25">
      <c r="D110" s="51" t="s">
        <v>670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E110" s="52" t="s">
        <v>280</v>
      </c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</row>
    <row r="111" spans="4:44" x14ac:dyDescent="0.25">
      <c r="D111" s="51" t="s">
        <v>671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E111" s="52" t="s">
        <v>2036</v>
      </c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</row>
    <row r="112" spans="4:44" x14ac:dyDescent="0.25">
      <c r="D112" s="51" t="s">
        <v>497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E112" s="52" t="s">
        <v>2037</v>
      </c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</row>
    <row r="113" spans="4:44" x14ac:dyDescent="0.25">
      <c r="D113" s="51" t="s">
        <v>672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E113" s="52" t="s">
        <v>2035</v>
      </c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</row>
    <row r="114" spans="4:44" x14ac:dyDescent="0.25">
      <c r="D114" s="51" t="s">
        <v>498</v>
      </c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E114" s="52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</row>
    <row r="115" spans="4:44" x14ac:dyDescent="0.25">
      <c r="D115" s="38" t="s">
        <v>704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E115" s="52" t="s">
        <v>261</v>
      </c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</row>
    <row r="116" spans="4:44" x14ac:dyDescent="0.25">
      <c r="D116" s="38" t="s">
        <v>705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E116" s="52" t="s">
        <v>262</v>
      </c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</row>
    <row r="117" spans="4:44" x14ac:dyDescent="0.25">
      <c r="D117" s="38" t="s">
        <v>706</v>
      </c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E117" s="52" t="s">
        <v>334</v>
      </c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</row>
    <row r="118" spans="4:44" x14ac:dyDescent="0.25">
      <c r="D118" s="38" t="s">
        <v>707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</row>
    <row r="119" spans="4:44" x14ac:dyDescent="0.25">
      <c r="D119" s="38" t="s">
        <v>708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</row>
    <row r="120" spans="4:44" x14ac:dyDescent="0.25">
      <c r="D120" s="38" t="s">
        <v>709</v>
      </c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</row>
    <row r="121" spans="4:44" x14ac:dyDescent="0.25">
      <c r="D121" s="38" t="s">
        <v>2031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</row>
    <row r="122" spans="4:44" x14ac:dyDescent="0.25">
      <c r="D122" s="38" t="s">
        <v>2028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</row>
    <row r="123" spans="4:44" x14ac:dyDescent="0.25">
      <c r="D123" s="38" t="s">
        <v>2032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</row>
    <row r="124" spans="4:44" x14ac:dyDescent="0.25">
      <c r="D124" s="38" t="s">
        <v>2029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</row>
    <row r="125" spans="4:44" x14ac:dyDescent="0.25">
      <c r="D125" s="51" t="s">
        <v>2030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</row>
    <row r="127" spans="4:44" x14ac:dyDescent="0.25">
      <c r="D127" s="72" t="s">
        <v>2038</v>
      </c>
    </row>
    <row r="142" spans="4:4" x14ac:dyDescent="0.25">
      <c r="D142" s="46" t="s">
        <v>1801</v>
      </c>
    </row>
    <row r="144" spans="4:4" x14ac:dyDescent="0.25">
      <c r="D144" s="72" t="s">
        <v>2038</v>
      </c>
    </row>
    <row r="194" spans="2:4" x14ac:dyDescent="0.25">
      <c r="B194" s="45">
        <v>0</v>
      </c>
      <c r="D194" s="46" t="s">
        <v>2018</v>
      </c>
    </row>
    <row r="195" spans="2:4" x14ac:dyDescent="0.25">
      <c r="D195" s="54" t="s">
        <v>302</v>
      </c>
    </row>
    <row r="197" spans="2:4" x14ac:dyDescent="0.25">
      <c r="D197" s="72" t="s">
        <v>36</v>
      </c>
    </row>
    <row r="198" spans="2:4" x14ac:dyDescent="0.25">
      <c r="D198" s="49" t="s">
        <v>2066</v>
      </c>
    </row>
    <row r="200" spans="2:4" x14ac:dyDescent="0.25">
      <c r="D200" s="72" t="s">
        <v>2015</v>
      </c>
    </row>
    <row r="248" spans="4:38" x14ac:dyDescent="0.25">
      <c r="D248" s="51" t="s">
        <v>2067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</row>
    <row r="249" spans="4:38" x14ac:dyDescent="0.25">
      <c r="D249" s="51" t="s">
        <v>2068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</row>
    <row r="251" spans="4:38" x14ac:dyDescent="0.25">
      <c r="D251" s="73" t="s">
        <v>2069</v>
      </c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/>
      <c r="AE251" s="74"/>
      <c r="AF251" s="74"/>
      <c r="AG251" s="74"/>
      <c r="AH251" s="74"/>
      <c r="AI251" s="74"/>
      <c r="AJ251" s="74"/>
      <c r="AL251" s="72" t="s">
        <v>2073</v>
      </c>
    </row>
    <row r="252" spans="4:38" x14ac:dyDescent="0.25">
      <c r="D252" s="73" t="s">
        <v>2070</v>
      </c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  <c r="AA252" s="74"/>
      <c r="AB252" s="74"/>
      <c r="AC252" s="74"/>
      <c r="AD252" s="74"/>
      <c r="AE252" s="74"/>
      <c r="AF252" s="74"/>
      <c r="AG252" s="74"/>
      <c r="AH252" s="74"/>
      <c r="AI252" s="74"/>
      <c r="AJ252" s="74"/>
    </row>
    <row r="254" spans="4:38" x14ac:dyDescent="0.25">
      <c r="D254" s="73" t="s">
        <v>2071</v>
      </c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/>
      <c r="AE254" s="74"/>
      <c r="AF254" s="74"/>
      <c r="AG254" s="74"/>
      <c r="AH254" s="74"/>
      <c r="AI254" s="74"/>
      <c r="AJ254" s="74"/>
      <c r="AL254" s="72" t="s">
        <v>2073</v>
      </c>
    </row>
    <row r="255" spans="4:38" x14ac:dyDescent="0.25">
      <c r="D255" s="73" t="s">
        <v>2072</v>
      </c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</row>
    <row r="257" spans="4:23" x14ac:dyDescent="0.25">
      <c r="D257" s="51" t="s">
        <v>33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</row>
    <row r="258" spans="4:23" x14ac:dyDescent="0.25">
      <c r="D258" s="51" t="s">
        <v>2076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</row>
    <row r="259" spans="4:23" x14ac:dyDescent="0.25">
      <c r="D259" s="51" t="s">
        <v>2077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</row>
    <row r="260" spans="4:23" x14ac:dyDescent="0.25">
      <c r="D260" s="51" t="s">
        <v>1718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</row>
    <row r="261" spans="4:23" x14ac:dyDescent="0.25">
      <c r="D261" s="51" t="s">
        <v>2078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</row>
    <row r="263" spans="4:23" x14ac:dyDescent="0.25">
      <c r="D263" s="52" t="s">
        <v>333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</row>
    <row r="264" spans="4:23" x14ac:dyDescent="0.25">
      <c r="D264" s="52" t="s">
        <v>312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</row>
    <row r="265" spans="4:23" x14ac:dyDescent="0.25">
      <c r="D265" s="52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</row>
    <row r="266" spans="4:23" x14ac:dyDescent="0.25">
      <c r="D266" s="52" t="s">
        <v>720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</row>
    <row r="267" spans="4:23" x14ac:dyDescent="0.25">
      <c r="D267" s="52" t="s">
        <v>280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</row>
    <row r="268" spans="4:23" x14ac:dyDescent="0.25">
      <c r="D268" s="52" t="s">
        <v>2074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</row>
    <row r="269" spans="4:23" x14ac:dyDescent="0.25">
      <c r="D269" s="52" t="s">
        <v>2075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</row>
    <row r="270" spans="4:23" x14ac:dyDescent="0.25">
      <c r="D270" s="52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</row>
    <row r="271" spans="4:23" x14ac:dyDescent="0.25">
      <c r="D271" s="52" t="s">
        <v>261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</row>
    <row r="272" spans="4:23" x14ac:dyDescent="0.25">
      <c r="D272" s="52" t="s">
        <v>262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</row>
    <row r="273" spans="4:16" x14ac:dyDescent="0.25">
      <c r="D273" s="52" t="s">
        <v>334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</row>
    <row r="275" spans="4:16" x14ac:dyDescent="0.25">
      <c r="D275" s="72" t="s">
        <v>2079</v>
      </c>
    </row>
    <row r="350" spans="4:4" x14ac:dyDescent="0.25">
      <c r="D350" s="46" t="s">
        <v>2083</v>
      </c>
    </row>
    <row r="352" spans="4:4" x14ac:dyDescent="0.25">
      <c r="D352" s="72" t="s">
        <v>2079</v>
      </c>
    </row>
    <row r="388" spans="2:4" x14ac:dyDescent="0.25">
      <c r="B388" s="45">
        <v>0</v>
      </c>
      <c r="D388" s="62" t="s">
        <v>2024</v>
      </c>
    </row>
    <row r="389" spans="2:4" x14ac:dyDescent="0.25">
      <c r="D389" s="54" t="s">
        <v>300</v>
      </c>
    </row>
    <row r="390" spans="2:4" x14ac:dyDescent="0.25">
      <c r="D390" s="72" t="s">
        <v>2039</v>
      </c>
    </row>
    <row r="391" spans="2:4" x14ac:dyDescent="0.25">
      <c r="D391" s="72" t="s">
        <v>2085</v>
      </c>
    </row>
    <row r="392" spans="2:4" x14ac:dyDescent="0.25">
      <c r="D392" s="72" t="s">
        <v>2084</v>
      </c>
    </row>
    <row r="394" spans="2:4" x14ac:dyDescent="0.25">
      <c r="D394" s="72" t="s">
        <v>36</v>
      </c>
    </row>
    <row r="397" spans="2:4" x14ac:dyDescent="0.25">
      <c r="D397" s="72" t="s">
        <v>2019</v>
      </c>
    </row>
    <row r="438" spans="4:54" x14ac:dyDescent="0.25">
      <c r="D438" s="72" t="s">
        <v>2021</v>
      </c>
      <c r="M438" s="72" t="s">
        <v>2022</v>
      </c>
    </row>
    <row r="439" spans="4:54" x14ac:dyDescent="0.25">
      <c r="D439" s="46" t="s">
        <v>2020</v>
      </c>
      <c r="M439" s="46" t="s">
        <v>2023</v>
      </c>
    </row>
    <row r="441" spans="4:54" x14ac:dyDescent="0.25">
      <c r="D441" s="52" t="s">
        <v>333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J441" s="52" t="s">
        <v>333</v>
      </c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</row>
    <row r="442" spans="4:54" x14ac:dyDescent="0.25">
      <c r="D442" s="52" t="s">
        <v>312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J442" s="52" t="s">
        <v>312</v>
      </c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</row>
    <row r="443" spans="4:54" x14ac:dyDescent="0.25">
      <c r="D443" s="52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J443" s="52"/>
      <c r="AK443" s="48"/>
      <c r="AL443" s="48"/>
      <c r="AM443" s="48"/>
      <c r="AN443" s="48"/>
      <c r="AO443" s="48"/>
      <c r="AP443" s="48"/>
      <c r="AQ443" s="48"/>
      <c r="AR443" s="48"/>
      <c r="AS443" s="48"/>
      <c r="AT443" s="48"/>
      <c r="AU443" s="48"/>
      <c r="AV443" s="48"/>
      <c r="AW443" s="48"/>
      <c r="AX443" s="48"/>
      <c r="AY443" s="48"/>
      <c r="AZ443" s="48"/>
      <c r="BA443" s="48"/>
      <c r="BB443" s="48"/>
    </row>
    <row r="444" spans="4:54" x14ac:dyDescent="0.25">
      <c r="D444" s="52" t="s">
        <v>2040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J444" s="52" t="s">
        <v>2059</v>
      </c>
      <c r="AK444" s="48"/>
      <c r="AL444" s="48"/>
      <c r="AM444" s="48"/>
      <c r="AN444" s="48"/>
      <c r="AO444" s="48"/>
      <c r="AP444" s="48"/>
      <c r="AQ444" s="48"/>
      <c r="AR444" s="48"/>
      <c r="AS444" s="48"/>
      <c r="AT444" s="48"/>
      <c r="AU444" s="48"/>
      <c r="AV444" s="48"/>
      <c r="AW444" s="48"/>
      <c r="AX444" s="48"/>
      <c r="AY444" s="48"/>
      <c r="AZ444" s="48"/>
      <c r="BA444" s="48"/>
      <c r="BB444" s="48"/>
    </row>
    <row r="445" spans="4:54" x14ac:dyDescent="0.25">
      <c r="D445" s="52" t="s">
        <v>2041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J445" s="52" t="s">
        <v>280</v>
      </c>
      <c r="AK445" s="48"/>
      <c r="AL445" s="48"/>
      <c r="AM445" s="48"/>
      <c r="AN445" s="48"/>
      <c r="AO445" s="48"/>
      <c r="AP445" s="48"/>
      <c r="AQ445" s="48"/>
      <c r="AR445" s="48"/>
      <c r="AS445" s="48"/>
      <c r="AT445" s="48"/>
      <c r="AU445" s="48"/>
      <c r="AV445" s="48"/>
      <c r="AW445" s="48"/>
      <c r="AX445" s="48"/>
      <c r="AY445" s="48"/>
      <c r="AZ445" s="48"/>
      <c r="BA445" s="48"/>
      <c r="BB445" s="48"/>
    </row>
    <row r="446" spans="4:54" x14ac:dyDescent="0.25">
      <c r="D446" s="52" t="s">
        <v>2042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J446" s="52" t="s">
        <v>2060</v>
      </c>
      <c r="AK446" s="48"/>
      <c r="AL446" s="48"/>
      <c r="AM446" s="48"/>
      <c r="AN446" s="48"/>
      <c r="AO446" s="48"/>
      <c r="AP446" s="48"/>
      <c r="AQ446" s="48"/>
      <c r="AR446" s="48"/>
      <c r="AS446" s="48"/>
      <c r="AT446" s="48"/>
      <c r="AU446" s="48"/>
      <c r="AV446" s="48"/>
      <c r="AW446" s="48"/>
      <c r="AX446" s="48"/>
      <c r="AY446" s="48"/>
      <c r="AZ446" s="48"/>
      <c r="BA446" s="48"/>
      <c r="BB446" s="48"/>
    </row>
    <row r="447" spans="4:54" x14ac:dyDescent="0.25">
      <c r="D447" s="52" t="s">
        <v>2043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J447" s="52" t="s">
        <v>2061</v>
      </c>
      <c r="AK447" s="48"/>
      <c r="AL447" s="48"/>
      <c r="AM447" s="48"/>
      <c r="AN447" s="48"/>
      <c r="AO447" s="48"/>
      <c r="AP447" s="48"/>
      <c r="AQ447" s="48"/>
      <c r="AR447" s="48"/>
      <c r="AS447" s="48"/>
      <c r="AT447" s="48"/>
      <c r="AU447" s="48"/>
      <c r="AV447" s="48"/>
      <c r="AW447" s="48"/>
      <c r="AX447" s="48"/>
      <c r="AY447" s="48"/>
      <c r="AZ447" s="48"/>
      <c r="BA447" s="48"/>
      <c r="BB447" s="48"/>
    </row>
    <row r="448" spans="4:54" x14ac:dyDescent="0.25">
      <c r="D448" s="52" t="s">
        <v>2044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J448" s="52" t="s">
        <v>2062</v>
      </c>
      <c r="AK448" s="48"/>
      <c r="AL448" s="48"/>
      <c r="AM448" s="48"/>
      <c r="AN448" s="48"/>
      <c r="AO448" s="48"/>
      <c r="AP448" s="48"/>
      <c r="AQ448" s="48"/>
      <c r="AR448" s="48"/>
      <c r="AS448" s="48"/>
      <c r="AT448" s="48"/>
      <c r="AU448" s="48"/>
      <c r="AV448" s="48"/>
      <c r="AW448" s="48"/>
      <c r="AX448" s="48"/>
      <c r="AY448" s="48"/>
      <c r="AZ448" s="48"/>
      <c r="BA448" s="48"/>
      <c r="BB448" s="48"/>
    </row>
    <row r="449" spans="4:54" x14ac:dyDescent="0.25">
      <c r="D449" s="52" t="s">
        <v>2045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J449" s="52" t="s">
        <v>2063</v>
      </c>
      <c r="AK449" s="48"/>
      <c r="AL449" s="48"/>
      <c r="AM449" s="48"/>
      <c r="AN449" s="48"/>
      <c r="AO449" s="48"/>
      <c r="AP449" s="48"/>
      <c r="AQ449" s="48"/>
      <c r="AR449" s="48"/>
      <c r="AS449" s="48"/>
      <c r="AT449" s="48"/>
      <c r="AU449" s="48"/>
      <c r="AV449" s="48"/>
      <c r="AW449" s="48"/>
      <c r="AX449" s="48"/>
      <c r="AY449" s="48"/>
      <c r="AZ449" s="48"/>
      <c r="BA449" s="48"/>
      <c r="BB449" s="48"/>
    </row>
    <row r="450" spans="4:54" x14ac:dyDescent="0.25">
      <c r="D450" s="52" t="s">
        <v>2046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J450" s="52"/>
      <c r="AK450" s="48"/>
      <c r="AL450" s="48"/>
      <c r="AM450" s="48"/>
      <c r="AN450" s="48"/>
      <c r="AO450" s="48"/>
      <c r="AP450" s="48"/>
      <c r="AQ450" s="48"/>
      <c r="AR450" s="48"/>
      <c r="AS450" s="48"/>
      <c r="AT450" s="48"/>
      <c r="AU450" s="48"/>
      <c r="AV450" s="48"/>
      <c r="AW450" s="48"/>
      <c r="AX450" s="48"/>
      <c r="AY450" s="48"/>
      <c r="AZ450" s="48"/>
      <c r="BA450" s="48"/>
      <c r="BB450" s="48"/>
    </row>
    <row r="451" spans="4:54" x14ac:dyDescent="0.25">
      <c r="D451" s="52" t="s">
        <v>2047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J451" s="52" t="s">
        <v>2064</v>
      </c>
      <c r="AK451" s="48"/>
      <c r="AL451" s="48"/>
      <c r="AM451" s="48"/>
      <c r="AN451" s="48"/>
      <c r="AO451" s="48"/>
      <c r="AP451" s="48"/>
      <c r="AQ451" s="48"/>
      <c r="AR451" s="48"/>
      <c r="AS451" s="48"/>
      <c r="AT451" s="48"/>
      <c r="AU451" s="48"/>
      <c r="AV451" s="48"/>
      <c r="AW451" s="48"/>
      <c r="AX451" s="48"/>
      <c r="AY451" s="48"/>
      <c r="AZ451" s="48"/>
      <c r="BA451" s="48"/>
      <c r="BB451" s="48"/>
    </row>
    <row r="452" spans="4:54" x14ac:dyDescent="0.25">
      <c r="D452" s="52" t="s">
        <v>276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J452" s="52" t="s">
        <v>280</v>
      </c>
      <c r="AK452" s="48"/>
      <c r="AL452" s="48"/>
      <c r="AM452" s="48"/>
      <c r="AN452" s="48"/>
      <c r="AO452" s="48"/>
      <c r="AP452" s="48"/>
      <c r="AQ452" s="48"/>
      <c r="AR452" s="48"/>
      <c r="AS452" s="48"/>
      <c r="AT452" s="48"/>
      <c r="AU452" s="48"/>
      <c r="AV452" s="48"/>
      <c r="AW452" s="48"/>
      <c r="AX452" s="48"/>
      <c r="AY452" s="48"/>
      <c r="AZ452" s="48"/>
      <c r="BA452" s="48"/>
      <c r="BB452" s="48"/>
    </row>
    <row r="453" spans="4:54" x14ac:dyDescent="0.25">
      <c r="D453" s="52" t="s">
        <v>2048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J453" s="52" t="s">
        <v>2060</v>
      </c>
      <c r="AK453" s="48"/>
      <c r="AL453" s="48"/>
      <c r="AM453" s="48"/>
      <c r="AN453" s="48"/>
      <c r="AO453" s="48"/>
      <c r="AP453" s="48"/>
      <c r="AQ453" s="48"/>
      <c r="AR453" s="48"/>
      <c r="AS453" s="48"/>
      <c r="AT453" s="48"/>
      <c r="AU453" s="48"/>
      <c r="AV453" s="48"/>
      <c r="AW453" s="48"/>
      <c r="AX453" s="48"/>
      <c r="AY453" s="48"/>
      <c r="AZ453" s="48"/>
      <c r="BA453" s="48"/>
      <c r="BB453" s="48"/>
    </row>
    <row r="454" spans="4:54" x14ac:dyDescent="0.25">
      <c r="D454" s="52" t="s">
        <v>2049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J454" s="52" t="s">
        <v>2061</v>
      </c>
      <c r="AK454" s="48"/>
      <c r="AL454" s="48"/>
      <c r="AM454" s="48"/>
      <c r="AN454" s="48"/>
      <c r="AO454" s="48"/>
      <c r="AP454" s="48"/>
      <c r="AQ454" s="48"/>
      <c r="AR454" s="48"/>
      <c r="AS454" s="48"/>
      <c r="AT454" s="48"/>
      <c r="AU454" s="48"/>
      <c r="AV454" s="48"/>
      <c r="AW454" s="48"/>
      <c r="AX454" s="48"/>
      <c r="AY454" s="48"/>
      <c r="AZ454" s="48"/>
      <c r="BA454" s="48"/>
      <c r="BB454" s="48"/>
    </row>
    <row r="455" spans="4:54" x14ac:dyDescent="0.25">
      <c r="D455" s="52" t="s">
        <v>2050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J455" s="52" t="s">
        <v>2062</v>
      </c>
      <c r="AK455" s="48"/>
      <c r="AL455" s="48"/>
      <c r="AM455" s="48"/>
      <c r="AN455" s="48"/>
      <c r="AO455" s="48"/>
      <c r="AP455" s="48"/>
      <c r="AQ455" s="48"/>
      <c r="AR455" s="48"/>
      <c r="AS455" s="48"/>
      <c r="AT455" s="48"/>
      <c r="AU455" s="48"/>
      <c r="AV455" s="48"/>
      <c r="AW455" s="48"/>
      <c r="AX455" s="48"/>
      <c r="AY455" s="48"/>
      <c r="AZ455" s="48"/>
      <c r="BA455" s="48"/>
      <c r="BB455" s="48"/>
    </row>
    <row r="456" spans="4:54" x14ac:dyDescent="0.25">
      <c r="D456" s="52" t="s">
        <v>2051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J456" s="52" t="s">
        <v>2065</v>
      </c>
      <c r="AK456" s="48"/>
      <c r="AL456" s="48"/>
      <c r="AM456" s="48"/>
      <c r="AN456" s="48"/>
      <c r="AO456" s="48"/>
      <c r="AP456" s="48"/>
      <c r="AQ456" s="48"/>
      <c r="AR456" s="48"/>
      <c r="AS456" s="48"/>
      <c r="AT456" s="48"/>
      <c r="AU456" s="48"/>
      <c r="AV456" s="48"/>
      <c r="AW456" s="48"/>
      <c r="AX456" s="48"/>
      <c r="AY456" s="48"/>
      <c r="AZ456" s="48"/>
      <c r="BA456" s="48"/>
      <c r="BB456" s="48"/>
    </row>
    <row r="457" spans="4:54" x14ac:dyDescent="0.25">
      <c r="D457" s="52" t="s">
        <v>2052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J457" s="52"/>
      <c r="AK457" s="48"/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48"/>
      <c r="AZ457" s="48"/>
      <c r="BA457" s="48"/>
      <c r="BB457" s="48"/>
    </row>
    <row r="458" spans="4:54" x14ac:dyDescent="0.25">
      <c r="D458" s="52" t="s">
        <v>259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J458" s="52" t="s">
        <v>261</v>
      </c>
      <c r="AK458" s="48"/>
      <c r="AL458" s="48"/>
      <c r="AM458" s="48"/>
      <c r="AN458" s="48"/>
      <c r="AO458" s="48"/>
      <c r="AP458" s="48"/>
      <c r="AQ458" s="48"/>
      <c r="AR458" s="48"/>
      <c r="AS458" s="48"/>
      <c r="AT458" s="48"/>
      <c r="AU458" s="48"/>
      <c r="AV458" s="48"/>
      <c r="AW458" s="48"/>
      <c r="AX458" s="48"/>
      <c r="AY458" s="48"/>
      <c r="AZ458" s="48"/>
      <c r="BA458" s="48"/>
      <c r="BB458" s="48"/>
    </row>
    <row r="459" spans="4:54" x14ac:dyDescent="0.25">
      <c r="D459" s="52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J459" s="52" t="s">
        <v>262</v>
      </c>
      <c r="AK459" s="48"/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48"/>
      <c r="BA459" s="48"/>
      <c r="BB459" s="48"/>
    </row>
    <row r="460" spans="4:54" x14ac:dyDescent="0.25">
      <c r="D460" s="52" t="s">
        <v>2053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J460" s="52" t="s">
        <v>334</v>
      </c>
      <c r="AK460" s="48"/>
      <c r="AL460" s="48"/>
      <c r="AM460" s="48"/>
      <c r="AN460" s="48"/>
      <c r="AO460" s="48"/>
      <c r="AP460" s="48"/>
      <c r="AQ460" s="48"/>
      <c r="AR460" s="48"/>
      <c r="AS460" s="48"/>
      <c r="AT460" s="48"/>
      <c r="AU460" s="48"/>
      <c r="AV460" s="48"/>
      <c r="AW460" s="48"/>
      <c r="AX460" s="48"/>
      <c r="AY460" s="48"/>
      <c r="AZ460" s="48"/>
      <c r="BA460" s="48"/>
      <c r="BB460" s="48"/>
    </row>
    <row r="461" spans="4:54" x14ac:dyDescent="0.25">
      <c r="D461" s="52" t="s">
        <v>2054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</row>
    <row r="462" spans="4:54" x14ac:dyDescent="0.25">
      <c r="D462" s="52" t="s">
        <v>2055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</row>
    <row r="463" spans="4:54" x14ac:dyDescent="0.25">
      <c r="D463" s="52" t="s">
        <v>2056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</row>
    <row r="464" spans="4:54" x14ac:dyDescent="0.25">
      <c r="D464" s="52" t="s">
        <v>2044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</row>
    <row r="465" spans="4:33" x14ac:dyDescent="0.25">
      <c r="D465" s="52" t="s">
        <v>2045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</row>
    <row r="466" spans="4:33" x14ac:dyDescent="0.25">
      <c r="D466" s="52" t="s">
        <v>2046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</row>
    <row r="467" spans="4:33" x14ac:dyDescent="0.25">
      <c r="D467" s="52" t="s">
        <v>2047</v>
      </c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</row>
    <row r="468" spans="4:33" x14ac:dyDescent="0.25">
      <c r="D468" s="52" t="s">
        <v>276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</row>
    <row r="469" spans="4:33" x14ac:dyDescent="0.25">
      <c r="D469" s="52" t="s">
        <v>2048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</row>
    <row r="470" spans="4:33" x14ac:dyDescent="0.25">
      <c r="D470" s="52" t="s">
        <v>2057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</row>
    <row r="471" spans="4:33" x14ac:dyDescent="0.25">
      <c r="D471" s="52" t="s">
        <v>2058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</row>
    <row r="472" spans="4:33" x14ac:dyDescent="0.25">
      <c r="D472" s="52" t="s">
        <v>2051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</row>
    <row r="473" spans="4:33" x14ac:dyDescent="0.25">
      <c r="D473" s="52" t="s">
        <v>2052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</row>
    <row r="474" spans="4:33" x14ac:dyDescent="0.25">
      <c r="D474" s="52" t="s">
        <v>259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</row>
    <row r="475" spans="4:33" x14ac:dyDescent="0.25">
      <c r="D475" s="52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</row>
    <row r="476" spans="4:33" x14ac:dyDescent="0.25">
      <c r="D476" s="52" t="s">
        <v>261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</row>
    <row r="477" spans="4:33" x14ac:dyDescent="0.25">
      <c r="D477" s="52" t="s">
        <v>262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</row>
    <row r="478" spans="4:33" x14ac:dyDescent="0.25">
      <c r="D478" s="52" t="s">
        <v>334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</row>
    <row r="521" spans="2:4" x14ac:dyDescent="0.25">
      <c r="B521" s="43">
        <v>0</v>
      </c>
      <c r="D521" s="46" t="s">
        <v>495</v>
      </c>
    </row>
    <row r="522" spans="2:4" x14ac:dyDescent="0.25">
      <c r="D522" s="54" t="s">
        <v>303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B3A9A-2B0A-4249-B83A-919CCEC1DE39}">
  <dimension ref="A2:J31"/>
  <sheetViews>
    <sheetView topLeftCell="A6" workbookViewId="0">
      <selection activeCell="A6" sqref="A6"/>
    </sheetView>
  </sheetViews>
  <sheetFormatPr defaultColWidth="2.85546875" defaultRowHeight="15" x14ac:dyDescent="0.25"/>
  <cols>
    <col min="1" max="1" width="9" style="164" bestFit="1" customWidth="1"/>
    <col min="2" max="2" width="40" style="164" customWidth="1"/>
    <col min="3" max="3" width="16" style="164" bestFit="1" customWidth="1"/>
    <col min="4" max="4" width="17" style="164" bestFit="1" customWidth="1"/>
    <col min="5" max="5" width="17.5703125" style="164" bestFit="1" customWidth="1"/>
    <col min="6" max="6" width="10.42578125" style="164" bestFit="1" customWidth="1"/>
    <col min="7" max="7" width="10.5703125" style="164" bestFit="1" customWidth="1"/>
    <col min="8" max="8" width="8.28515625" style="164" bestFit="1" customWidth="1"/>
    <col min="9" max="9" width="7.5703125" style="164" bestFit="1" customWidth="1"/>
    <col min="10" max="10" width="10.140625" style="164" bestFit="1" customWidth="1"/>
    <col min="11" max="16384" width="2.85546875" style="164"/>
  </cols>
  <sheetData>
    <row r="2" spans="1:10" ht="18.75" x14ac:dyDescent="0.25">
      <c r="A2" s="289" t="s">
        <v>2012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2011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1223</v>
      </c>
      <c r="B6" s="58" t="s">
        <v>1224</v>
      </c>
      <c r="C6" s="58" t="s">
        <v>769</v>
      </c>
      <c r="D6" s="58" t="s">
        <v>315</v>
      </c>
      <c r="E6" s="58" t="s">
        <v>274</v>
      </c>
      <c r="F6" s="80">
        <v>45051.633333332997</v>
      </c>
      <c r="G6" s="80">
        <v>45484.341666667002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1281</v>
      </c>
      <c r="B7" s="61" t="s">
        <v>1283</v>
      </c>
      <c r="C7" s="61" t="s">
        <v>270</v>
      </c>
      <c r="D7" s="61" t="s">
        <v>315</v>
      </c>
      <c r="E7" s="61" t="s">
        <v>274</v>
      </c>
      <c r="F7" s="79">
        <v>45054.419444444</v>
      </c>
      <c r="G7" s="79">
        <v>45484.377777777998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1301</v>
      </c>
      <c r="B8" s="58" t="s">
        <v>1303</v>
      </c>
      <c r="C8" s="58" t="s">
        <v>660</v>
      </c>
      <c r="D8" s="58" t="s">
        <v>315</v>
      </c>
      <c r="E8" s="58" t="s">
        <v>274</v>
      </c>
      <c r="F8" s="80">
        <v>45054.455555556</v>
      </c>
      <c r="G8" s="80">
        <v>45484.413888889001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1382</v>
      </c>
      <c r="B9" s="61" t="s">
        <v>1379</v>
      </c>
      <c r="C9" s="61" t="s">
        <v>463</v>
      </c>
      <c r="D9" s="61" t="s">
        <v>315</v>
      </c>
      <c r="E9" s="61" t="s">
        <v>274</v>
      </c>
      <c r="F9" s="79">
        <v>45055.665972221999</v>
      </c>
      <c r="G9" s="79">
        <v>45485.624305555997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1433</v>
      </c>
      <c r="B10" s="58" t="s">
        <v>1432</v>
      </c>
      <c r="C10" s="58" t="s">
        <v>439</v>
      </c>
      <c r="D10" s="58" t="s">
        <v>315</v>
      </c>
      <c r="E10" s="58" t="s">
        <v>274</v>
      </c>
      <c r="F10" s="80">
        <v>45056.436805555997</v>
      </c>
      <c r="G10" s="80">
        <v>45488.395138888998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1454</v>
      </c>
      <c r="B11" s="61" t="s">
        <v>1455</v>
      </c>
      <c r="C11" s="61" t="s">
        <v>457</v>
      </c>
      <c r="D11" s="61" t="s">
        <v>315</v>
      </c>
      <c r="E11" s="61" t="s">
        <v>274</v>
      </c>
      <c r="F11" s="79">
        <v>45056.568055556003</v>
      </c>
      <c r="G11" s="79">
        <v>45488.568055556003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1536</v>
      </c>
      <c r="B12" s="58" t="s">
        <v>1538</v>
      </c>
      <c r="C12" s="58" t="s">
        <v>310</v>
      </c>
      <c r="D12" s="58" t="s">
        <v>315</v>
      </c>
      <c r="E12" s="58" t="s">
        <v>274</v>
      </c>
      <c r="F12" s="80">
        <v>45057.620138888997</v>
      </c>
      <c r="G12" s="80">
        <v>45489.578472221998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1553</v>
      </c>
      <c r="B13" s="61" t="s">
        <v>1548</v>
      </c>
      <c r="C13" s="61" t="s">
        <v>457</v>
      </c>
      <c r="D13" s="61" t="s">
        <v>315</v>
      </c>
      <c r="E13" s="61" t="s">
        <v>274</v>
      </c>
      <c r="F13" s="79">
        <v>45057.634722221999</v>
      </c>
      <c r="G13" s="79">
        <v>45489.593055555997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1577</v>
      </c>
      <c r="B14" s="58" t="s">
        <v>1576</v>
      </c>
      <c r="C14" s="58" t="s">
        <v>439</v>
      </c>
      <c r="D14" s="58" t="s">
        <v>315</v>
      </c>
      <c r="E14" s="58" t="s">
        <v>274</v>
      </c>
      <c r="F14" s="80">
        <v>45058.414583332997</v>
      </c>
      <c r="G14" s="80">
        <v>45490.372916667002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1580</v>
      </c>
      <c r="B15" s="61" t="s">
        <v>1579</v>
      </c>
      <c r="C15" s="61" t="s">
        <v>439</v>
      </c>
      <c r="D15" s="61" t="s">
        <v>315</v>
      </c>
      <c r="E15" s="61" t="s">
        <v>274</v>
      </c>
      <c r="F15" s="79">
        <v>45058.455555556</v>
      </c>
      <c r="G15" s="79">
        <v>45490.413888889001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1655</v>
      </c>
      <c r="B16" s="58" t="s">
        <v>1656</v>
      </c>
      <c r="C16" s="58" t="s">
        <v>332</v>
      </c>
      <c r="D16" s="58" t="s">
        <v>315</v>
      </c>
      <c r="E16" s="58" t="s">
        <v>274</v>
      </c>
      <c r="F16" s="80">
        <v>45058.629861111003</v>
      </c>
      <c r="G16" s="80">
        <v>45490.588194443997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1668</v>
      </c>
      <c r="B17" s="61" t="s">
        <v>1702</v>
      </c>
      <c r="C17" s="61" t="s">
        <v>332</v>
      </c>
      <c r="D17" s="61" t="s">
        <v>315</v>
      </c>
      <c r="E17" s="61" t="s">
        <v>274</v>
      </c>
      <c r="F17" s="79">
        <v>45061.555555555999</v>
      </c>
      <c r="G17" s="79">
        <v>45491.555555555999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1709</v>
      </c>
      <c r="B18" s="58" t="s">
        <v>1708</v>
      </c>
      <c r="C18" s="58" t="s">
        <v>310</v>
      </c>
      <c r="D18" s="58" t="s">
        <v>315</v>
      </c>
      <c r="E18" s="58" t="s">
        <v>274</v>
      </c>
      <c r="F18" s="80">
        <v>45061.708333333001</v>
      </c>
      <c r="G18" s="80">
        <v>45495.333333333001</v>
      </c>
      <c r="H18" s="58" t="s">
        <v>23</v>
      </c>
      <c r="I18" s="58" t="s">
        <v>18</v>
      </c>
      <c r="J18" s="58" t="s">
        <v>260</v>
      </c>
    </row>
    <row r="19" spans="1:10" ht="45" x14ac:dyDescent="0.25">
      <c r="A19" s="61" t="s">
        <v>1749</v>
      </c>
      <c r="B19" s="61" t="s">
        <v>1751</v>
      </c>
      <c r="C19" s="61" t="s">
        <v>1796</v>
      </c>
      <c r="D19" s="61" t="s">
        <v>315</v>
      </c>
      <c r="E19" s="61" t="s">
        <v>274</v>
      </c>
      <c r="F19" s="79">
        <v>45062.543749999997</v>
      </c>
      <c r="G19" s="79">
        <v>45495.335416667003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58" t="s">
        <v>1817</v>
      </c>
      <c r="B20" s="58" t="s">
        <v>1816</v>
      </c>
      <c r="C20" s="58" t="s">
        <v>320</v>
      </c>
      <c r="D20" s="58" t="s">
        <v>315</v>
      </c>
      <c r="E20" s="58" t="s">
        <v>274</v>
      </c>
      <c r="F20" s="80">
        <v>45063.473611111003</v>
      </c>
      <c r="G20" s="80">
        <v>45495.431944443997</v>
      </c>
      <c r="H20" s="58" t="s">
        <v>23</v>
      </c>
      <c r="I20" s="58" t="s">
        <v>18</v>
      </c>
      <c r="J20" s="58" t="s">
        <v>260</v>
      </c>
    </row>
    <row r="21" spans="1:10" ht="45" x14ac:dyDescent="0.25">
      <c r="A21" s="61" t="s">
        <v>1859</v>
      </c>
      <c r="B21" s="61" t="s">
        <v>1867</v>
      </c>
      <c r="C21" s="61" t="s">
        <v>1866</v>
      </c>
      <c r="D21" s="61" t="s">
        <v>315</v>
      </c>
      <c r="E21" s="61" t="s">
        <v>274</v>
      </c>
      <c r="F21" s="79">
        <v>45068.331250000003</v>
      </c>
      <c r="G21" s="79">
        <v>45496.625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58" t="s">
        <v>1889</v>
      </c>
      <c r="B22" s="58" t="s">
        <v>1890</v>
      </c>
      <c r="C22" s="58" t="s">
        <v>457</v>
      </c>
      <c r="D22" s="58" t="s">
        <v>315</v>
      </c>
      <c r="E22" s="58" t="s">
        <v>274</v>
      </c>
      <c r="F22" s="80">
        <v>45068.412499999999</v>
      </c>
      <c r="G22" s="80">
        <v>45497.370833333</v>
      </c>
      <c r="H22" s="58" t="s">
        <v>23</v>
      </c>
      <c r="I22" s="58" t="s">
        <v>18</v>
      </c>
      <c r="J22" s="58" t="s">
        <v>260</v>
      </c>
    </row>
    <row r="23" spans="1:10" ht="45" x14ac:dyDescent="0.25">
      <c r="A23" s="61" t="s">
        <v>1893</v>
      </c>
      <c r="B23" s="61" t="s">
        <v>1894</v>
      </c>
      <c r="C23" s="61" t="s">
        <v>332</v>
      </c>
      <c r="D23" s="61" t="s">
        <v>315</v>
      </c>
      <c r="E23" s="61" t="s">
        <v>274</v>
      </c>
      <c r="F23" s="79">
        <v>45068.4375</v>
      </c>
      <c r="G23" s="79">
        <v>45497.395833333001</v>
      </c>
      <c r="H23" s="61" t="s">
        <v>23</v>
      </c>
      <c r="I23" s="61" t="s">
        <v>18</v>
      </c>
      <c r="J23" s="61" t="s">
        <v>260</v>
      </c>
    </row>
    <row r="24" spans="1:10" ht="45" x14ac:dyDescent="0.25">
      <c r="A24" s="58" t="s">
        <v>1912</v>
      </c>
      <c r="B24" s="58" t="s">
        <v>1913</v>
      </c>
      <c r="C24" s="58" t="s">
        <v>2010</v>
      </c>
      <c r="D24" s="58" t="s">
        <v>315</v>
      </c>
      <c r="E24" s="58" t="s">
        <v>274</v>
      </c>
      <c r="F24" s="80">
        <v>45068.542361111002</v>
      </c>
      <c r="G24" s="80">
        <v>45497.542361111002</v>
      </c>
      <c r="H24" s="58" t="s">
        <v>23</v>
      </c>
      <c r="I24" s="58" t="s">
        <v>18</v>
      </c>
      <c r="J24" s="58" t="s">
        <v>260</v>
      </c>
    </row>
    <row r="25" spans="1:10" ht="45" x14ac:dyDescent="0.25">
      <c r="A25" s="67" t="s">
        <v>1923</v>
      </c>
      <c r="B25" s="67" t="s">
        <v>1924</v>
      </c>
      <c r="C25" s="67" t="s">
        <v>439</v>
      </c>
      <c r="D25" s="67" t="s">
        <v>315</v>
      </c>
      <c r="E25" s="67" t="s">
        <v>274</v>
      </c>
      <c r="F25" s="85">
        <v>45068.602083332997</v>
      </c>
      <c r="G25" s="85">
        <v>45497.560416667002</v>
      </c>
      <c r="H25" s="67" t="s">
        <v>23</v>
      </c>
      <c r="I25" s="67" t="s">
        <v>18</v>
      </c>
      <c r="J25" s="67" t="s">
        <v>38</v>
      </c>
    </row>
    <row r="26" spans="1:10" ht="45" x14ac:dyDescent="0.25">
      <c r="A26" s="68" t="s">
        <v>1962</v>
      </c>
      <c r="B26" s="68" t="s">
        <v>1946</v>
      </c>
      <c r="C26" s="68" t="s">
        <v>439</v>
      </c>
      <c r="D26" s="68" t="s">
        <v>315</v>
      </c>
      <c r="E26" s="68" t="s">
        <v>274</v>
      </c>
      <c r="F26" s="83">
        <v>45068.625</v>
      </c>
      <c r="G26" s="83">
        <v>45497.583333333001</v>
      </c>
      <c r="H26" s="68" t="s">
        <v>23</v>
      </c>
      <c r="I26" s="68" t="s">
        <v>18</v>
      </c>
      <c r="J26" s="68" t="s">
        <v>38</v>
      </c>
    </row>
    <row r="27" spans="1:10" ht="45" x14ac:dyDescent="0.25">
      <c r="A27" s="119" t="s">
        <v>2009</v>
      </c>
      <c r="B27" s="119" t="s">
        <v>2013</v>
      </c>
      <c r="C27" s="119" t="s">
        <v>310</v>
      </c>
      <c r="D27" s="119" t="s">
        <v>315</v>
      </c>
      <c r="E27" s="119" t="s">
        <v>274</v>
      </c>
      <c r="F27" s="120">
        <v>45069.334027778001</v>
      </c>
      <c r="G27" s="120">
        <v>45497.625694444003</v>
      </c>
      <c r="H27" s="119" t="s">
        <v>23</v>
      </c>
      <c r="I27" s="119" t="s">
        <v>18</v>
      </c>
      <c r="J27" s="119" t="s">
        <v>255</v>
      </c>
    </row>
    <row r="29" spans="1:10" ht="45" x14ac:dyDescent="0.25">
      <c r="A29" s="57" t="s">
        <v>2016</v>
      </c>
      <c r="B29" s="57" t="s">
        <v>2017</v>
      </c>
      <c r="C29" s="57"/>
      <c r="D29" s="57"/>
      <c r="E29" s="57"/>
      <c r="F29" s="84"/>
      <c r="G29" s="84"/>
      <c r="H29" s="57"/>
      <c r="I29" s="57"/>
      <c r="J29" s="57" t="s">
        <v>324</v>
      </c>
    </row>
    <row r="30" spans="1:10" x14ac:dyDescent="0.25">
      <c r="A30" s="55"/>
      <c r="B30" s="55"/>
      <c r="C30" s="55"/>
      <c r="D30" s="55"/>
      <c r="E30" s="55"/>
      <c r="F30" s="82"/>
      <c r="G30" s="82"/>
      <c r="H30" s="55"/>
      <c r="I30" s="55"/>
      <c r="J30" s="55" t="s">
        <v>324</v>
      </c>
    </row>
    <row r="31" spans="1:10" x14ac:dyDescent="0.25">
      <c r="A31" s="55"/>
      <c r="B31" s="55"/>
      <c r="C31" s="55"/>
      <c r="D31" s="55"/>
      <c r="E31" s="55"/>
      <c r="F31" s="82"/>
      <c r="G31" s="82"/>
      <c r="H31" s="55"/>
      <c r="I31" s="55"/>
      <c r="J31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221D4-745E-40AC-A279-3F351BBDC6E3}">
  <dimension ref="B2:BK903"/>
  <sheetViews>
    <sheetView topLeftCell="A430" workbookViewId="0">
      <selection activeCell="D472" sqref="D472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1999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2000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2001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2002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2113</v>
      </c>
    </row>
    <row r="56" spans="2:4" x14ac:dyDescent="0.25">
      <c r="D56" s="54" t="s">
        <v>304</v>
      </c>
    </row>
    <row r="58" spans="2:4" x14ac:dyDescent="0.25">
      <c r="D58" s="72" t="s">
        <v>2007</v>
      </c>
    </row>
    <row r="72" spans="40:52" x14ac:dyDescent="0.25">
      <c r="AN72" s="72" t="s">
        <v>2086</v>
      </c>
      <c r="AZ72" s="72" t="s">
        <v>2094</v>
      </c>
    </row>
    <row r="73" spans="40:52" x14ac:dyDescent="0.25">
      <c r="AN73" s="72" t="s">
        <v>2087</v>
      </c>
      <c r="AZ73" s="72" t="s">
        <v>2095</v>
      </c>
    </row>
    <row r="75" spans="40:52" x14ac:dyDescent="0.25">
      <c r="AN75" s="72" t="s">
        <v>2088</v>
      </c>
      <c r="AZ75" s="72" t="s">
        <v>795</v>
      </c>
    </row>
    <row r="76" spans="40:52" x14ac:dyDescent="0.25">
      <c r="AN76" s="72" t="s">
        <v>2089</v>
      </c>
      <c r="AZ76" s="72" t="s">
        <v>787</v>
      </c>
    </row>
    <row r="77" spans="40:52" x14ac:dyDescent="0.25">
      <c r="AN77" s="72" t="s">
        <v>2090</v>
      </c>
      <c r="AZ77" s="72" t="s">
        <v>786</v>
      </c>
    </row>
    <row r="78" spans="40:52" x14ac:dyDescent="0.25">
      <c r="AN78" s="72" t="s">
        <v>2091</v>
      </c>
      <c r="AZ78" s="72" t="s">
        <v>785</v>
      </c>
    </row>
    <row r="79" spans="40:52" x14ac:dyDescent="0.25">
      <c r="AN79" s="72" t="s">
        <v>2092</v>
      </c>
      <c r="AZ79" s="72" t="s">
        <v>790</v>
      </c>
    </row>
    <row r="81" spans="40:52" x14ac:dyDescent="0.25">
      <c r="AN81" s="72" t="s">
        <v>2093</v>
      </c>
      <c r="AZ81" s="72" t="s">
        <v>1122</v>
      </c>
    </row>
    <row r="123" spans="4:13" x14ac:dyDescent="0.25">
      <c r="D123" s="72" t="s">
        <v>786</v>
      </c>
      <c r="M123" s="72" t="s">
        <v>2096</v>
      </c>
    </row>
    <row r="124" spans="4:13" x14ac:dyDescent="0.25">
      <c r="D124" s="72" t="s">
        <v>2094</v>
      </c>
      <c r="M124" s="72" t="s">
        <v>2097</v>
      </c>
    </row>
    <row r="125" spans="4:13" x14ac:dyDescent="0.25">
      <c r="D125" s="72" t="s">
        <v>790</v>
      </c>
      <c r="M125" s="72" t="s">
        <v>2098</v>
      </c>
    </row>
    <row r="126" spans="4:13" x14ac:dyDescent="0.25">
      <c r="D126" s="72" t="s">
        <v>2095</v>
      </c>
      <c r="M126" s="72" t="s">
        <v>2099</v>
      </c>
    </row>
    <row r="127" spans="4:13" x14ac:dyDescent="0.25">
      <c r="D127" s="72" t="s">
        <v>785</v>
      </c>
      <c r="M127" s="72" t="s">
        <v>2100</v>
      </c>
    </row>
    <row r="128" spans="4:13" x14ac:dyDescent="0.25">
      <c r="D128" s="72" t="s">
        <v>787</v>
      </c>
      <c r="M128" s="72" t="s">
        <v>2101</v>
      </c>
    </row>
    <row r="129" spans="2:63" x14ac:dyDescent="0.25">
      <c r="D129" s="72" t="s">
        <v>1122</v>
      </c>
      <c r="M129" s="72" t="s">
        <v>2102</v>
      </c>
    </row>
    <row r="130" spans="2:63" x14ac:dyDescent="0.25">
      <c r="D130" s="72" t="s">
        <v>795</v>
      </c>
      <c r="M130" s="72" t="s">
        <v>2103</v>
      </c>
    </row>
    <row r="132" spans="2:63" x14ac:dyDescent="0.25">
      <c r="D132" s="51" t="s">
        <v>343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</row>
    <row r="133" spans="2:63" x14ac:dyDescent="0.25">
      <c r="D133" s="51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</row>
    <row r="134" spans="2:63" x14ac:dyDescent="0.25">
      <c r="D134" s="51" t="s">
        <v>37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</row>
    <row r="135" spans="2:63" x14ac:dyDescent="0.25">
      <c r="D135" s="51" t="s">
        <v>337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</row>
    <row r="136" spans="2:63" customFormat="1" x14ac:dyDescent="0.25">
      <c r="B136" s="72"/>
      <c r="C136" s="72"/>
      <c r="D136" s="52" t="s">
        <v>375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72"/>
      <c r="AM136" s="72"/>
      <c r="AN136" s="72"/>
      <c r="AO136" s="72"/>
      <c r="AP136" s="72"/>
      <c r="AQ136" s="72"/>
      <c r="AR136" s="72"/>
      <c r="AS136" s="72"/>
      <c r="AT136" s="72"/>
      <c r="AU136" s="72"/>
      <c r="AV136" s="72"/>
      <c r="AW136" s="72"/>
      <c r="AX136" s="72"/>
      <c r="AY136" s="72"/>
      <c r="AZ136" s="72"/>
      <c r="BA136" s="72"/>
      <c r="BB136" s="72"/>
      <c r="BC136" s="72"/>
      <c r="BD136" s="72"/>
      <c r="BE136" s="72"/>
      <c r="BF136" s="72"/>
      <c r="BG136" s="72"/>
      <c r="BH136" s="72"/>
      <c r="BI136" s="72"/>
      <c r="BJ136" s="72"/>
      <c r="BK136" s="72"/>
    </row>
    <row r="137" spans="2:63" customFormat="1" x14ac:dyDescent="0.25">
      <c r="B137" s="72"/>
      <c r="C137" s="72"/>
      <c r="D137" s="51" t="s">
        <v>427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72"/>
      <c r="AM137" s="72"/>
      <c r="AN137" s="72"/>
      <c r="AO137" s="72"/>
      <c r="AP137" s="72"/>
      <c r="AQ137" s="72"/>
      <c r="AR137" s="72"/>
      <c r="AS137" s="72"/>
      <c r="AT137" s="72"/>
      <c r="AU137" s="72"/>
      <c r="AV137" s="72"/>
      <c r="AW137" s="72"/>
      <c r="AX137" s="72"/>
      <c r="AY137" s="72"/>
      <c r="AZ137" s="72"/>
      <c r="BA137" s="72"/>
      <c r="BB137" s="72"/>
      <c r="BC137" s="72"/>
      <c r="BD137" s="72"/>
      <c r="BE137" s="72"/>
      <c r="BF137" s="72"/>
      <c r="BG137" s="72"/>
      <c r="BH137" s="72"/>
      <c r="BI137" s="72"/>
      <c r="BJ137" s="72"/>
      <c r="BK137" s="72"/>
    </row>
    <row r="138" spans="2:63" customFormat="1" x14ac:dyDescent="0.25">
      <c r="B138" s="72"/>
      <c r="C138" s="72"/>
      <c r="D138" s="75" t="s">
        <v>352</v>
      </c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2"/>
      <c r="AM138" s="72"/>
      <c r="AN138" s="72"/>
      <c r="AO138" s="72"/>
      <c r="AP138" s="72"/>
      <c r="AQ138" s="72"/>
      <c r="AR138" s="72"/>
      <c r="AS138" s="72"/>
      <c r="AT138" s="72"/>
      <c r="AU138" s="72"/>
      <c r="AV138" s="72"/>
      <c r="AW138" s="72"/>
      <c r="AX138" s="72"/>
      <c r="AY138" s="72"/>
      <c r="AZ138" s="72"/>
      <c r="BA138" s="72"/>
      <c r="BB138" s="72"/>
      <c r="BC138" s="72"/>
      <c r="BD138" s="72"/>
      <c r="BE138" s="72"/>
      <c r="BF138" s="72"/>
      <c r="BG138" s="72"/>
      <c r="BH138" s="72"/>
      <c r="BI138" s="72"/>
      <c r="BJ138" s="72"/>
      <c r="BK138" s="72"/>
    </row>
    <row r="139" spans="2:63" customFormat="1" x14ac:dyDescent="0.25">
      <c r="B139" s="72"/>
      <c r="C139" s="72"/>
      <c r="D139" s="75" t="s">
        <v>440</v>
      </c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2"/>
      <c r="AM139" s="72"/>
      <c r="AN139" s="72"/>
      <c r="AO139" s="72"/>
      <c r="AP139" s="72"/>
      <c r="AQ139" s="72"/>
      <c r="AR139" s="72"/>
      <c r="AS139" s="72"/>
      <c r="AT139" s="72"/>
      <c r="AU139" s="72"/>
      <c r="AV139" s="72"/>
      <c r="AW139" s="72"/>
      <c r="AX139" s="72"/>
      <c r="AY139" s="72"/>
      <c r="AZ139" s="72"/>
      <c r="BA139" s="72"/>
      <c r="BB139" s="72"/>
      <c r="BC139" s="72"/>
      <c r="BD139" s="72"/>
      <c r="BE139" s="72"/>
      <c r="BF139" s="72"/>
      <c r="BG139" s="72"/>
      <c r="BH139" s="72"/>
      <c r="BI139" s="72"/>
      <c r="BJ139" s="72"/>
      <c r="BK139" s="72"/>
    </row>
    <row r="140" spans="2:63" customFormat="1" x14ac:dyDescent="0.25">
      <c r="B140" s="72"/>
      <c r="C140" s="72"/>
      <c r="D140" s="75" t="s">
        <v>538</v>
      </c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2"/>
      <c r="AM140" s="72"/>
      <c r="AN140" s="72"/>
      <c r="AO140" s="72"/>
      <c r="AP140" s="72"/>
      <c r="AQ140" s="72"/>
      <c r="AR140" s="72"/>
      <c r="AS140" s="72"/>
      <c r="AT140" s="72"/>
      <c r="AU140" s="72"/>
      <c r="AV140" s="72"/>
      <c r="AW140" s="72"/>
      <c r="AX140" s="72"/>
      <c r="AY140" s="72"/>
      <c r="AZ140" s="72"/>
      <c r="BA140" s="72"/>
      <c r="BB140" s="72"/>
      <c r="BC140" s="72"/>
      <c r="BD140" s="72"/>
      <c r="BE140" s="72"/>
      <c r="BF140" s="72"/>
      <c r="BG140" s="72"/>
      <c r="BH140" s="72"/>
      <c r="BI140" s="72"/>
      <c r="BJ140" s="72"/>
      <c r="BK140" s="72"/>
    </row>
    <row r="141" spans="2:63" customFormat="1" x14ac:dyDescent="0.25">
      <c r="B141" s="72"/>
      <c r="C141" s="72"/>
      <c r="D141" s="77" t="s">
        <v>711</v>
      </c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2"/>
      <c r="AM141" s="72"/>
      <c r="AN141" s="72"/>
      <c r="AO141" s="72"/>
      <c r="AP141" s="72"/>
      <c r="AQ141" s="72"/>
      <c r="AR141" s="72"/>
      <c r="AS141" s="72"/>
      <c r="AT141" s="72"/>
      <c r="AU141" s="72"/>
      <c r="AV141" s="72"/>
      <c r="AW141" s="72"/>
      <c r="AX141" s="72"/>
      <c r="AY141" s="72"/>
      <c r="AZ141" s="72"/>
      <c r="BA141" s="72"/>
      <c r="BB141" s="72"/>
      <c r="BC141" s="72"/>
      <c r="BD141" s="72"/>
      <c r="BE141" s="72"/>
      <c r="BF141" s="72"/>
      <c r="BG141" s="72"/>
      <c r="BH141" s="72"/>
      <c r="BI141" s="72"/>
      <c r="BJ141" s="72"/>
      <c r="BK141" s="72"/>
    </row>
    <row r="142" spans="2:63" customFormat="1" x14ac:dyDescent="0.25">
      <c r="B142" s="72"/>
      <c r="C142" s="72"/>
      <c r="D142" s="77" t="s">
        <v>353</v>
      </c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2"/>
      <c r="AM142" s="72"/>
      <c r="AN142" s="72"/>
      <c r="AO142" s="72"/>
      <c r="AP142" s="72"/>
      <c r="AQ142" s="72"/>
      <c r="AR142" s="72"/>
      <c r="AS142" s="72"/>
      <c r="AT142" s="72"/>
      <c r="AU142" s="72"/>
      <c r="AV142" s="72"/>
      <c r="AW142" s="72"/>
      <c r="AX142" s="72"/>
      <c r="AY142" s="72"/>
      <c r="AZ142" s="72"/>
      <c r="BA142" s="72"/>
      <c r="BB142" s="72"/>
      <c r="BC142" s="72"/>
      <c r="BD142" s="72"/>
      <c r="BE142" s="72"/>
      <c r="BF142" s="72"/>
      <c r="BG142" s="72"/>
      <c r="BH142" s="72"/>
      <c r="BI142" s="72"/>
      <c r="BJ142" s="72"/>
      <c r="BK142" s="72"/>
    </row>
    <row r="143" spans="2:63" customFormat="1" x14ac:dyDescent="0.25">
      <c r="B143" s="72"/>
      <c r="C143" s="72"/>
      <c r="D143" s="77" t="s">
        <v>712</v>
      </c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2"/>
      <c r="AM143" s="72"/>
      <c r="AN143" s="72"/>
      <c r="AO143" s="72"/>
      <c r="AP143" s="72"/>
      <c r="AQ143" s="72"/>
      <c r="AR143" s="72"/>
      <c r="AS143" s="72"/>
      <c r="AT143" s="72"/>
      <c r="AU143" s="72"/>
      <c r="AV143" s="72"/>
      <c r="AW143" s="72"/>
      <c r="AX143" s="72"/>
      <c r="AY143" s="72"/>
      <c r="AZ143" s="72"/>
      <c r="BA143" s="72"/>
      <c r="BB143" s="72"/>
      <c r="BC143" s="72"/>
      <c r="BD143" s="72"/>
      <c r="BE143" s="72"/>
      <c r="BF143" s="72"/>
      <c r="BG143" s="72"/>
      <c r="BH143" s="72"/>
      <c r="BI143" s="72"/>
      <c r="BJ143" s="72"/>
      <c r="BK143" s="72"/>
    </row>
    <row r="144" spans="2:63" customFormat="1" x14ac:dyDescent="0.25">
      <c r="B144" s="72"/>
      <c r="C144" s="72"/>
      <c r="D144" s="38" t="s">
        <v>528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72"/>
      <c r="AM144" s="72"/>
      <c r="AN144" s="72"/>
      <c r="AO144" s="72"/>
      <c r="AP144" s="72"/>
      <c r="AQ144" s="72"/>
      <c r="AR144" s="72"/>
      <c r="AS144" s="72"/>
      <c r="AT144" s="72"/>
      <c r="AU144" s="72"/>
      <c r="AV144" s="72"/>
      <c r="AW144" s="72"/>
      <c r="AX144" s="72"/>
      <c r="AY144" s="72"/>
      <c r="AZ144" s="72"/>
      <c r="BA144" s="72"/>
      <c r="BB144" s="72"/>
      <c r="BC144" s="72"/>
      <c r="BD144" s="72"/>
      <c r="BE144" s="72"/>
      <c r="BF144" s="72"/>
      <c r="BG144" s="72"/>
      <c r="BH144" s="72"/>
      <c r="BI144" s="72"/>
      <c r="BJ144" s="72"/>
      <c r="BK144" s="72"/>
    </row>
    <row r="145" spans="2:63" customFormat="1" x14ac:dyDescent="0.25">
      <c r="B145" s="72"/>
      <c r="C145" s="72"/>
      <c r="D145" s="38" t="s">
        <v>662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72"/>
      <c r="AM145" s="72"/>
      <c r="AN145" s="72"/>
      <c r="AO145" s="72"/>
      <c r="AP145" s="72"/>
      <c r="AQ145" s="72"/>
      <c r="AR145" s="72"/>
      <c r="AS145" s="72"/>
      <c r="AT145" s="72"/>
      <c r="AU145" s="72"/>
      <c r="AV145" s="72"/>
      <c r="AW145" s="72"/>
      <c r="AX145" s="72"/>
      <c r="AY145" s="72"/>
      <c r="AZ145" s="72"/>
      <c r="BA145" s="72"/>
      <c r="BB145" s="72"/>
      <c r="BC145" s="72"/>
      <c r="BD145" s="72"/>
      <c r="BE145" s="72"/>
      <c r="BF145" s="72"/>
      <c r="BG145" s="72"/>
      <c r="BH145" s="72"/>
      <c r="BI145" s="72"/>
      <c r="BJ145" s="72"/>
      <c r="BK145" s="72"/>
    </row>
    <row r="146" spans="2:63" customFormat="1" x14ac:dyDescent="0.25">
      <c r="B146" s="72"/>
      <c r="C146" s="72"/>
      <c r="D146" s="51" t="s">
        <v>575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72"/>
      <c r="AM146" s="72"/>
      <c r="AN146" s="72"/>
      <c r="AO146" s="72"/>
      <c r="AP146" s="72"/>
      <c r="AQ146" s="72"/>
      <c r="AR146" s="72"/>
      <c r="AS146" s="72"/>
      <c r="AT146" s="72"/>
      <c r="AU146" s="72"/>
      <c r="AV146" s="72"/>
      <c r="AW146" s="72"/>
      <c r="AX146" s="72"/>
      <c r="AY146" s="72"/>
      <c r="AZ146" s="72"/>
      <c r="BA146" s="72"/>
      <c r="BB146" s="72"/>
      <c r="BC146" s="72"/>
      <c r="BD146" s="72"/>
      <c r="BE146" s="72"/>
      <c r="BF146" s="72"/>
      <c r="BG146" s="72"/>
      <c r="BH146" s="72"/>
      <c r="BI146" s="72"/>
      <c r="BJ146" s="72"/>
      <c r="BK146" s="72"/>
    </row>
    <row r="147" spans="2:63" customFormat="1" x14ac:dyDescent="0.25">
      <c r="B147" s="72"/>
      <c r="C147" s="72"/>
      <c r="D147" s="51" t="s">
        <v>372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72"/>
      <c r="AM147" s="72"/>
      <c r="AN147" s="72"/>
      <c r="AO147" s="72"/>
      <c r="AP147" s="72"/>
      <c r="AQ147" s="72"/>
      <c r="AR147" s="72"/>
      <c r="AS147" s="72"/>
      <c r="AT147" s="72"/>
      <c r="AU147" s="72"/>
      <c r="AV147" s="72"/>
      <c r="AW147" s="72"/>
      <c r="AX147" s="72"/>
      <c r="AY147" s="72"/>
      <c r="AZ147" s="72"/>
      <c r="BA147" s="72"/>
      <c r="BB147" s="72"/>
      <c r="BC147" s="72"/>
      <c r="BD147" s="72"/>
      <c r="BE147" s="72"/>
      <c r="BF147" s="72"/>
      <c r="BG147" s="72"/>
      <c r="BH147" s="72"/>
      <c r="BI147" s="72"/>
      <c r="BJ147" s="72"/>
      <c r="BK147" s="72"/>
    </row>
    <row r="148" spans="2:63" customFormat="1" x14ac:dyDescent="0.25">
      <c r="B148" s="72"/>
      <c r="C148" s="72"/>
      <c r="D148" s="51" t="s">
        <v>577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72"/>
      <c r="AM148" s="72"/>
      <c r="AN148" s="72"/>
      <c r="AO148" s="72"/>
      <c r="AP148" s="72"/>
      <c r="AQ148" s="72"/>
      <c r="AR148" s="72"/>
      <c r="AS148" s="72"/>
      <c r="AT148" s="72"/>
      <c r="AU148" s="72"/>
      <c r="AV148" s="72"/>
      <c r="AW148" s="72"/>
      <c r="AX148" s="72"/>
      <c r="AY148" s="72"/>
      <c r="AZ148" s="72"/>
      <c r="BA148" s="72"/>
      <c r="BB148" s="72"/>
      <c r="BC148" s="72"/>
      <c r="BD148" s="72"/>
      <c r="BE148" s="72"/>
      <c r="BF148" s="72"/>
      <c r="BG148" s="72"/>
      <c r="BH148" s="72"/>
      <c r="BI148" s="72"/>
      <c r="BJ148" s="72"/>
      <c r="BK148" s="72"/>
    </row>
    <row r="149" spans="2:63" customFormat="1" x14ac:dyDescent="0.25">
      <c r="B149" s="72"/>
      <c r="C149" s="72"/>
      <c r="D149" s="51" t="s">
        <v>578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72"/>
      <c r="AM149" s="72"/>
      <c r="AN149" s="72"/>
      <c r="AO149" s="72"/>
      <c r="AP149" s="72"/>
      <c r="AQ149" s="72"/>
      <c r="AR149" s="72"/>
      <c r="AS149" s="72"/>
      <c r="AT149" s="72"/>
      <c r="AU149" s="72"/>
      <c r="AV149" s="72"/>
      <c r="AW149" s="72"/>
      <c r="AX149" s="72"/>
      <c r="AY149" s="72"/>
      <c r="AZ149" s="72"/>
      <c r="BA149" s="72"/>
      <c r="BB149" s="72"/>
      <c r="BC149" s="72"/>
      <c r="BD149" s="72"/>
      <c r="BE149" s="72"/>
      <c r="BF149" s="72"/>
      <c r="BG149" s="72"/>
      <c r="BH149" s="72"/>
      <c r="BI149" s="72"/>
      <c r="BJ149" s="72"/>
      <c r="BK149" s="72"/>
    </row>
    <row r="150" spans="2:63" customFormat="1" x14ac:dyDescent="0.25">
      <c r="B150" s="72"/>
      <c r="C150" s="72"/>
      <c r="D150" s="51" t="s">
        <v>345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72"/>
      <c r="AM150" s="72"/>
      <c r="AN150" s="72"/>
      <c r="AO150" s="72"/>
      <c r="AP150" s="72"/>
      <c r="AQ150" s="72"/>
      <c r="AR150" s="72"/>
      <c r="AS150" s="72"/>
      <c r="AT150" s="72"/>
      <c r="AU150" s="72"/>
      <c r="AV150" s="72"/>
      <c r="AW150" s="72"/>
      <c r="AX150" s="72"/>
      <c r="AY150" s="72"/>
      <c r="AZ150" s="72"/>
      <c r="BA150" s="72"/>
      <c r="BB150" s="72"/>
      <c r="BC150" s="72"/>
      <c r="BD150" s="72"/>
      <c r="BE150" s="72"/>
      <c r="BF150" s="72"/>
      <c r="BG150" s="72"/>
      <c r="BH150" s="72"/>
      <c r="BI150" s="72"/>
      <c r="BJ150" s="72"/>
      <c r="BK150" s="72"/>
    </row>
    <row r="151" spans="2:63" customFormat="1" x14ac:dyDescent="0.25">
      <c r="B151" s="72"/>
      <c r="C151" s="72"/>
      <c r="D151" s="51" t="s">
        <v>579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72"/>
      <c r="AM151" s="72"/>
      <c r="AN151" s="72"/>
      <c r="AO151" s="72"/>
      <c r="AP151" s="72"/>
      <c r="AQ151" s="72"/>
      <c r="AR151" s="72"/>
      <c r="AS151" s="72"/>
      <c r="AT151" s="72"/>
      <c r="AU151" s="72"/>
      <c r="AV151" s="72"/>
      <c r="AW151" s="72"/>
      <c r="AX151" s="72"/>
      <c r="AY151" s="72"/>
      <c r="AZ151" s="72"/>
      <c r="BA151" s="72"/>
      <c r="BB151" s="72"/>
      <c r="BC151" s="72"/>
      <c r="BD151" s="72"/>
      <c r="BE151" s="72"/>
      <c r="BF151" s="72"/>
      <c r="BG151" s="72"/>
      <c r="BH151" s="72"/>
      <c r="BI151" s="72"/>
      <c r="BJ151" s="72"/>
      <c r="BK151" s="72"/>
    </row>
    <row r="152" spans="2:63" customFormat="1" x14ac:dyDescent="0.25">
      <c r="B152" s="72"/>
      <c r="C152" s="72"/>
      <c r="D152" s="51" t="s">
        <v>428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72"/>
      <c r="AM152" s="72"/>
      <c r="AN152" s="72"/>
      <c r="AO152" s="72"/>
      <c r="AP152" s="72"/>
      <c r="AQ152" s="72"/>
      <c r="AR152" s="72"/>
      <c r="AS152" s="72"/>
      <c r="AT152" s="72"/>
      <c r="AU152" s="72"/>
      <c r="AV152" s="72"/>
      <c r="AW152" s="72"/>
      <c r="AX152" s="72"/>
      <c r="AY152" s="72"/>
      <c r="AZ152" s="72"/>
      <c r="BA152" s="72"/>
      <c r="BB152" s="72"/>
      <c r="BC152" s="72"/>
      <c r="BD152" s="72"/>
      <c r="BE152" s="72"/>
      <c r="BF152" s="72"/>
      <c r="BG152" s="72"/>
      <c r="BH152" s="72"/>
      <c r="BI152" s="72"/>
      <c r="BJ152" s="72"/>
      <c r="BK152" s="72"/>
    </row>
    <row r="153" spans="2:63" customFormat="1" x14ac:dyDescent="0.25">
      <c r="B153" s="72"/>
      <c r="C153" s="72"/>
      <c r="D153" s="51" t="s">
        <v>429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72"/>
      <c r="AM153" s="72"/>
      <c r="AN153" s="72"/>
      <c r="AO153" s="72"/>
      <c r="AP153" s="72"/>
      <c r="AQ153" s="72"/>
      <c r="AR153" s="72"/>
      <c r="AS153" s="72"/>
      <c r="AT153" s="72"/>
      <c r="AU153" s="72"/>
      <c r="AV153" s="72"/>
      <c r="AW153" s="72"/>
      <c r="AX153" s="72"/>
      <c r="AY153" s="72"/>
      <c r="AZ153" s="72"/>
      <c r="BA153" s="72"/>
      <c r="BB153" s="72"/>
      <c r="BC153" s="72"/>
      <c r="BD153" s="72"/>
      <c r="BE153" s="72"/>
      <c r="BF153" s="72"/>
      <c r="BG153" s="72"/>
      <c r="BH153" s="72"/>
      <c r="BI153" s="72"/>
      <c r="BJ153" s="72"/>
      <c r="BK153" s="72"/>
    </row>
    <row r="154" spans="2:63" customFormat="1" x14ac:dyDescent="0.25">
      <c r="B154" s="72"/>
      <c r="C154" s="72"/>
      <c r="D154" s="51" t="s">
        <v>430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72"/>
      <c r="AM154" s="72"/>
      <c r="AN154" s="72"/>
      <c r="AO154" s="72"/>
      <c r="AP154" s="72"/>
      <c r="AQ154" s="72"/>
      <c r="AR154" s="72"/>
      <c r="AS154" s="72"/>
      <c r="AT154" s="72"/>
      <c r="AU154" s="72"/>
      <c r="AV154" s="72"/>
      <c r="AW154" s="72"/>
      <c r="AX154" s="72"/>
      <c r="AY154" s="72"/>
      <c r="AZ154" s="72"/>
      <c r="BA154" s="72"/>
      <c r="BB154" s="72"/>
      <c r="BC154" s="72"/>
      <c r="BD154" s="72"/>
      <c r="BE154" s="72"/>
      <c r="BF154" s="72"/>
      <c r="BG154" s="72"/>
      <c r="BH154" s="72"/>
      <c r="BI154" s="72"/>
      <c r="BJ154" s="72"/>
      <c r="BK154" s="72"/>
    </row>
    <row r="155" spans="2:63" customFormat="1" x14ac:dyDescent="0.25">
      <c r="B155" s="72"/>
      <c r="C155" s="72"/>
      <c r="D155" s="51" t="s">
        <v>456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72"/>
      <c r="AM155" s="72"/>
      <c r="AN155" s="72"/>
      <c r="AO155" s="72"/>
      <c r="AP155" s="72"/>
      <c r="AQ155" s="72"/>
      <c r="AR155" s="72"/>
      <c r="AS155" s="72"/>
      <c r="AT155" s="72"/>
      <c r="AU155" s="72"/>
      <c r="AV155" s="72"/>
      <c r="AW155" s="72"/>
      <c r="AX155" s="72"/>
      <c r="AY155" s="72"/>
      <c r="AZ155" s="72"/>
      <c r="BA155" s="72"/>
      <c r="BB155" s="72"/>
      <c r="BC155" s="72"/>
      <c r="BD155" s="72"/>
      <c r="BE155" s="72"/>
      <c r="BF155" s="72"/>
      <c r="BG155" s="72"/>
      <c r="BH155" s="72"/>
      <c r="BI155" s="72"/>
      <c r="BJ155" s="72"/>
      <c r="BK155" s="72"/>
    </row>
    <row r="156" spans="2:63" customFormat="1" x14ac:dyDescent="0.25">
      <c r="B156" s="72"/>
      <c r="C156" s="72"/>
      <c r="D156" s="73" t="s">
        <v>2104</v>
      </c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2"/>
      <c r="AM156" s="72"/>
      <c r="AN156" s="72"/>
      <c r="AO156" s="72"/>
      <c r="AP156" s="72"/>
      <c r="AQ156" s="72"/>
      <c r="AR156" s="72"/>
      <c r="AS156" s="72"/>
      <c r="AT156" s="72"/>
      <c r="AU156" s="72"/>
      <c r="AV156" s="72"/>
      <c r="AW156" s="72"/>
      <c r="AX156" s="72"/>
      <c r="AY156" s="72"/>
      <c r="AZ156" s="72"/>
      <c r="BA156" s="72"/>
      <c r="BB156" s="72"/>
      <c r="BC156" s="72"/>
      <c r="BD156" s="72"/>
      <c r="BE156" s="72"/>
      <c r="BF156" s="72"/>
      <c r="BG156" s="72"/>
      <c r="BH156" s="72"/>
      <c r="BI156" s="72"/>
      <c r="BJ156" s="72"/>
      <c r="BK156" s="72"/>
    </row>
    <row r="157" spans="2:63" customFormat="1" x14ac:dyDescent="0.25">
      <c r="B157" s="72"/>
      <c r="C157" s="72"/>
      <c r="D157" s="73" t="s">
        <v>2105</v>
      </c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2"/>
      <c r="AM157" s="72"/>
      <c r="AN157" s="72"/>
      <c r="AO157" s="72"/>
      <c r="AP157" s="72"/>
      <c r="AQ157" s="72"/>
      <c r="AR157" s="72"/>
      <c r="AS157" s="72"/>
      <c r="AT157" s="72"/>
      <c r="AU157" s="72"/>
      <c r="AV157" s="72"/>
      <c r="AW157" s="72"/>
      <c r="AX157" s="72"/>
      <c r="AY157" s="72"/>
      <c r="AZ157" s="72"/>
      <c r="BA157" s="72"/>
      <c r="BB157" s="72"/>
      <c r="BC157" s="72"/>
      <c r="BD157" s="72"/>
      <c r="BE157" s="72"/>
      <c r="BF157" s="72"/>
      <c r="BG157" s="72"/>
      <c r="BH157" s="72"/>
      <c r="BI157" s="72"/>
      <c r="BJ157" s="72"/>
      <c r="BK157" s="72"/>
    </row>
    <row r="158" spans="2:63" customFormat="1" x14ac:dyDescent="0.25">
      <c r="B158" s="72"/>
      <c r="C158" s="72"/>
      <c r="D158" s="73" t="s">
        <v>2106</v>
      </c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2"/>
      <c r="AM158" s="72"/>
      <c r="AN158" s="72"/>
      <c r="AO158" s="72"/>
      <c r="AP158" s="72"/>
      <c r="AQ158" s="72"/>
      <c r="AR158" s="72"/>
      <c r="AS158" s="72"/>
      <c r="AT158" s="72"/>
      <c r="AU158" s="72"/>
      <c r="AV158" s="72"/>
      <c r="AW158" s="72"/>
      <c r="AX158" s="72"/>
      <c r="AY158" s="72"/>
      <c r="AZ158" s="72"/>
      <c r="BA158" s="72"/>
      <c r="BB158" s="72"/>
      <c r="BC158" s="72"/>
      <c r="BD158" s="72"/>
      <c r="BE158" s="72"/>
      <c r="BF158" s="72"/>
      <c r="BG158" s="72"/>
      <c r="BH158" s="72"/>
      <c r="BI158" s="72"/>
      <c r="BJ158" s="72"/>
      <c r="BK158" s="72"/>
    </row>
    <row r="159" spans="2:63" customFormat="1" x14ac:dyDescent="0.25">
      <c r="B159" s="72"/>
      <c r="C159" s="72"/>
      <c r="D159" s="73" t="s">
        <v>2107</v>
      </c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2"/>
      <c r="AM159" s="72"/>
      <c r="AN159" s="72"/>
      <c r="AO159" s="72"/>
      <c r="AP159" s="72"/>
      <c r="AQ159" s="72"/>
      <c r="AR159" s="72"/>
      <c r="AS159" s="72"/>
      <c r="AT159" s="72"/>
      <c r="AU159" s="72"/>
      <c r="AV159" s="72"/>
      <c r="AW159" s="72"/>
      <c r="AX159" s="72"/>
      <c r="AY159" s="72"/>
      <c r="AZ159" s="72"/>
      <c r="BA159" s="72"/>
      <c r="BB159" s="72"/>
      <c r="BC159" s="72"/>
      <c r="BD159" s="72"/>
      <c r="BE159" s="72"/>
      <c r="BF159" s="72"/>
      <c r="BG159" s="72"/>
      <c r="BH159" s="72"/>
      <c r="BI159" s="72"/>
      <c r="BJ159" s="72"/>
      <c r="BK159" s="72"/>
    </row>
    <row r="160" spans="2:63" customFormat="1" x14ac:dyDescent="0.25">
      <c r="B160" s="72"/>
      <c r="C160" s="72"/>
      <c r="D160" s="73" t="s">
        <v>2108</v>
      </c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2"/>
      <c r="AM160" s="72"/>
      <c r="AN160" s="72"/>
      <c r="AO160" s="72"/>
      <c r="AP160" s="72"/>
      <c r="AQ160" s="72"/>
      <c r="AR160" s="72"/>
      <c r="AS160" s="72"/>
      <c r="AT160" s="72"/>
      <c r="AU160" s="72"/>
      <c r="AV160" s="72"/>
      <c r="AW160" s="72"/>
      <c r="AX160" s="72"/>
      <c r="AY160" s="72"/>
      <c r="AZ160" s="72"/>
      <c r="BA160" s="72"/>
      <c r="BB160" s="72"/>
      <c r="BC160" s="72"/>
      <c r="BD160" s="72"/>
      <c r="BE160" s="72"/>
      <c r="BF160" s="72"/>
      <c r="BG160" s="72"/>
      <c r="BH160" s="72"/>
      <c r="BI160" s="72"/>
      <c r="BJ160" s="72"/>
      <c r="BK160" s="72"/>
    </row>
    <row r="161" spans="2:63" customFormat="1" x14ac:dyDescent="0.25">
      <c r="B161" s="72"/>
      <c r="C161" s="72"/>
      <c r="D161" s="73" t="s">
        <v>2109</v>
      </c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2"/>
      <c r="AM161" s="72"/>
      <c r="AN161" s="72"/>
      <c r="AO161" s="72"/>
      <c r="AP161" s="72"/>
      <c r="AQ161" s="72"/>
      <c r="AR161" s="72"/>
      <c r="AS161" s="72"/>
      <c r="AT161" s="72"/>
      <c r="AU161" s="72"/>
      <c r="AV161" s="72"/>
      <c r="AW161" s="72"/>
      <c r="AX161" s="72"/>
      <c r="AY161" s="72"/>
      <c r="AZ161" s="72"/>
      <c r="BA161" s="72"/>
      <c r="BB161" s="72"/>
      <c r="BC161" s="72"/>
      <c r="BD161" s="72"/>
      <c r="BE161" s="72"/>
      <c r="BF161" s="72"/>
      <c r="BG161" s="72"/>
      <c r="BH161" s="72"/>
      <c r="BI161" s="72"/>
      <c r="BJ161" s="72"/>
      <c r="BK161" s="72"/>
    </row>
    <row r="162" spans="2:63" customFormat="1" x14ac:dyDescent="0.25">
      <c r="B162" s="72"/>
      <c r="C162" s="72"/>
      <c r="D162" s="73" t="s">
        <v>2110</v>
      </c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2"/>
      <c r="AM162" s="72"/>
      <c r="AN162" s="72"/>
      <c r="AO162" s="72"/>
      <c r="AP162" s="72"/>
      <c r="AQ162" s="72"/>
      <c r="AR162" s="72"/>
      <c r="AS162" s="72"/>
      <c r="AT162" s="72"/>
      <c r="AU162" s="72"/>
      <c r="AV162" s="72"/>
      <c r="AW162" s="72"/>
      <c r="AX162" s="72"/>
      <c r="AY162" s="72"/>
      <c r="AZ162" s="72"/>
      <c r="BA162" s="72"/>
      <c r="BB162" s="72"/>
      <c r="BC162" s="72"/>
      <c r="BD162" s="72"/>
      <c r="BE162" s="72"/>
      <c r="BF162" s="72"/>
      <c r="BG162" s="72"/>
      <c r="BH162" s="72"/>
      <c r="BI162" s="72"/>
      <c r="BJ162" s="72"/>
      <c r="BK162" s="72"/>
    </row>
    <row r="163" spans="2:63" customFormat="1" x14ac:dyDescent="0.25">
      <c r="B163" s="72"/>
      <c r="C163" s="72"/>
      <c r="D163" s="73" t="s">
        <v>2111</v>
      </c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2"/>
      <c r="AM163" s="72"/>
      <c r="AN163" s="72"/>
      <c r="AO163" s="72"/>
      <c r="AP163" s="72"/>
      <c r="AQ163" s="72"/>
      <c r="AR163" s="72"/>
      <c r="AS163" s="72"/>
      <c r="AT163" s="72"/>
      <c r="AU163" s="72"/>
      <c r="AV163" s="72"/>
      <c r="AW163" s="72"/>
      <c r="AX163" s="72"/>
      <c r="AY163" s="72"/>
      <c r="AZ163" s="72"/>
      <c r="BA163" s="72"/>
      <c r="BB163" s="72"/>
      <c r="BC163" s="72"/>
      <c r="BD163" s="72"/>
      <c r="BE163" s="72"/>
      <c r="BF163" s="72"/>
      <c r="BG163" s="72"/>
      <c r="BH163" s="72"/>
      <c r="BI163" s="72"/>
      <c r="BJ163" s="72"/>
      <c r="BK163" s="72"/>
    </row>
    <row r="164" spans="2:63" customFormat="1" x14ac:dyDescent="0.25">
      <c r="B164" s="72"/>
      <c r="C164" s="72"/>
      <c r="D164" s="51" t="s">
        <v>276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72"/>
      <c r="AM164" s="72"/>
      <c r="AN164" s="72"/>
      <c r="AO164" s="72"/>
      <c r="AP164" s="72"/>
      <c r="AQ164" s="72"/>
      <c r="AR164" s="72"/>
      <c r="AS164" s="72"/>
      <c r="AT164" s="72"/>
      <c r="AU164" s="72"/>
      <c r="AV164" s="72"/>
      <c r="AW164" s="72"/>
      <c r="AX164" s="72"/>
      <c r="AY164" s="72"/>
      <c r="AZ164" s="72"/>
      <c r="BA164" s="72"/>
      <c r="BB164" s="72"/>
      <c r="BC164" s="72"/>
      <c r="BD164" s="72"/>
      <c r="BE164" s="72"/>
      <c r="BF164" s="72"/>
      <c r="BG164" s="72"/>
      <c r="BH164" s="72"/>
      <c r="BI164" s="72"/>
      <c r="BJ164" s="72"/>
      <c r="BK164" s="72"/>
    </row>
    <row r="165" spans="2:63" customFormat="1" x14ac:dyDescent="0.25">
      <c r="B165" s="72"/>
      <c r="C165" s="72"/>
      <c r="D165" s="38" t="s">
        <v>661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72"/>
      <c r="AM165" s="72"/>
      <c r="AN165" s="72"/>
      <c r="AO165" s="72"/>
      <c r="AP165" s="72"/>
      <c r="AQ165" s="72"/>
      <c r="AR165" s="72"/>
      <c r="AS165" s="72"/>
      <c r="AT165" s="72"/>
      <c r="AU165" s="72"/>
      <c r="AV165" s="72"/>
      <c r="AW165" s="72"/>
      <c r="AX165" s="72"/>
      <c r="AY165" s="72"/>
      <c r="AZ165" s="72"/>
      <c r="BA165" s="72"/>
      <c r="BB165" s="72"/>
      <c r="BC165" s="72"/>
      <c r="BD165" s="72"/>
      <c r="BE165" s="72"/>
      <c r="BF165" s="72"/>
      <c r="BG165" s="72"/>
      <c r="BH165" s="72"/>
      <c r="BI165" s="72"/>
      <c r="BJ165" s="72"/>
      <c r="BK165" s="72"/>
    </row>
    <row r="166" spans="2:63" customFormat="1" x14ac:dyDescent="0.25">
      <c r="B166" s="72"/>
      <c r="C166" s="72"/>
      <c r="D166" s="51" t="s">
        <v>328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65"/>
      <c r="AD166" s="47"/>
      <c r="AE166" s="47"/>
      <c r="AF166" s="47"/>
      <c r="AG166" s="47"/>
      <c r="AH166" s="47"/>
      <c r="AI166" s="47"/>
      <c r="AJ166" s="47"/>
      <c r="AK166" s="47"/>
      <c r="AL166" s="72"/>
      <c r="AM166" s="72"/>
      <c r="AN166" s="72"/>
      <c r="AO166" s="72"/>
      <c r="AP166" s="72"/>
      <c r="AQ166" s="72"/>
      <c r="AR166" s="72"/>
      <c r="AS166" s="72"/>
      <c r="AT166" s="72"/>
      <c r="AU166" s="72"/>
      <c r="AV166" s="72"/>
      <c r="AW166" s="72"/>
      <c r="AX166" s="72"/>
      <c r="AY166" s="72"/>
      <c r="AZ166" s="72"/>
      <c r="BA166" s="72"/>
      <c r="BB166" s="72"/>
      <c r="BC166" s="72"/>
      <c r="BD166" s="72"/>
      <c r="BE166" s="72"/>
      <c r="BF166" s="72"/>
      <c r="BG166" s="72"/>
      <c r="BH166" s="72"/>
      <c r="BI166" s="72"/>
      <c r="BJ166" s="72"/>
      <c r="BK166" s="72"/>
    </row>
    <row r="167" spans="2:63" customFormat="1" x14ac:dyDescent="0.25">
      <c r="B167" s="72"/>
      <c r="C167" s="72"/>
      <c r="D167" s="51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65"/>
      <c r="AD167" s="47"/>
      <c r="AE167" s="47"/>
      <c r="AF167" s="47"/>
      <c r="AG167" s="47"/>
      <c r="AH167" s="47"/>
      <c r="AI167" s="47"/>
      <c r="AJ167" s="47"/>
      <c r="AK167" s="47"/>
      <c r="AL167" s="72"/>
      <c r="AM167" s="72"/>
      <c r="AN167" s="72"/>
      <c r="AO167" s="72"/>
      <c r="AP167" s="72"/>
      <c r="AQ167" s="72"/>
      <c r="AR167" s="72"/>
      <c r="AS167" s="72"/>
      <c r="AT167" s="72"/>
      <c r="AU167" s="72"/>
      <c r="AV167" s="72"/>
      <c r="AW167" s="72"/>
      <c r="AX167" s="72"/>
      <c r="AY167" s="72"/>
      <c r="AZ167" s="72"/>
      <c r="BA167" s="72"/>
      <c r="BB167" s="72"/>
      <c r="BC167" s="72"/>
      <c r="BD167" s="72"/>
      <c r="BE167" s="72"/>
      <c r="BF167" s="72"/>
      <c r="BG167" s="72"/>
      <c r="BH167" s="72"/>
      <c r="BI167" s="72"/>
      <c r="BJ167" s="72"/>
      <c r="BK167" s="72"/>
    </row>
    <row r="168" spans="2:63" customFormat="1" x14ac:dyDescent="0.25">
      <c r="B168" s="72"/>
      <c r="C168" s="72"/>
      <c r="D168" s="51" t="s">
        <v>357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65"/>
      <c r="AD168" s="47"/>
      <c r="AE168" s="47"/>
      <c r="AF168" s="47"/>
      <c r="AG168" s="47"/>
      <c r="AH168" s="47"/>
      <c r="AI168" s="47"/>
      <c r="AJ168" s="47"/>
      <c r="AK168" s="47"/>
      <c r="AL168" s="72"/>
      <c r="AM168" s="72"/>
      <c r="AN168" s="72"/>
      <c r="AO168" s="72"/>
      <c r="AP168" s="72"/>
      <c r="AQ168" s="72"/>
      <c r="AR168" s="72"/>
      <c r="AS168" s="72"/>
      <c r="AT168" s="72"/>
      <c r="AU168" s="72"/>
      <c r="AV168" s="72"/>
      <c r="AW168" s="72"/>
      <c r="AX168" s="72"/>
      <c r="AY168" s="72"/>
      <c r="AZ168" s="72"/>
      <c r="BA168" s="72"/>
      <c r="BB168" s="72"/>
      <c r="BC168" s="72"/>
      <c r="BD168" s="72"/>
      <c r="BE168" s="72"/>
      <c r="BF168" s="72"/>
      <c r="BG168" s="72"/>
      <c r="BH168" s="72"/>
      <c r="BI168" s="72"/>
      <c r="BJ168" s="72"/>
      <c r="BK168" s="72"/>
    </row>
    <row r="169" spans="2:63" customFormat="1" x14ac:dyDescent="0.25">
      <c r="B169" s="72"/>
      <c r="C169" s="72"/>
      <c r="D169" s="51" t="s">
        <v>337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65"/>
      <c r="AD169" s="47"/>
      <c r="AE169" s="47"/>
      <c r="AF169" s="47"/>
      <c r="AG169" s="47"/>
      <c r="AH169" s="47"/>
      <c r="AI169" s="47"/>
      <c r="AJ169" s="47"/>
      <c r="AK169" s="47"/>
      <c r="AL169" s="72"/>
      <c r="AM169" s="72"/>
      <c r="AN169" s="72"/>
      <c r="AO169" s="72"/>
      <c r="AP169" s="72"/>
      <c r="AQ169" s="72"/>
      <c r="AR169" s="72"/>
      <c r="AS169" s="72"/>
      <c r="AT169" s="72"/>
      <c r="AU169" s="72"/>
      <c r="AV169" s="72"/>
      <c r="AW169" s="72"/>
      <c r="AX169" s="72"/>
      <c r="AY169" s="72"/>
      <c r="AZ169" s="72"/>
      <c r="BA169" s="72"/>
      <c r="BB169" s="72"/>
      <c r="BC169" s="72"/>
      <c r="BD169" s="72"/>
      <c r="BE169" s="72"/>
      <c r="BF169" s="72"/>
      <c r="BG169" s="72"/>
      <c r="BH169" s="72"/>
      <c r="BI169" s="72"/>
      <c r="BJ169" s="72"/>
      <c r="BK169" s="72"/>
    </row>
    <row r="170" spans="2:63" x14ac:dyDescent="0.25">
      <c r="D170" s="52" t="s">
        <v>374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2:63" x14ac:dyDescent="0.25">
      <c r="D171" s="51" t="s">
        <v>330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</row>
    <row r="172" spans="2:63" x14ac:dyDescent="0.25">
      <c r="D172" s="75" t="s">
        <v>358</v>
      </c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</row>
    <row r="173" spans="2:63" x14ac:dyDescent="0.25">
      <c r="D173" s="75" t="s">
        <v>441</v>
      </c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</row>
    <row r="174" spans="2:63" x14ac:dyDescent="0.25">
      <c r="D174" s="75" t="s">
        <v>534</v>
      </c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</row>
    <row r="175" spans="2:63" x14ac:dyDescent="0.25">
      <c r="D175" s="77" t="s">
        <v>713</v>
      </c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</row>
    <row r="176" spans="2:63" x14ac:dyDescent="0.25">
      <c r="D176" s="77" t="s">
        <v>359</v>
      </c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</row>
    <row r="177" spans="4:37" x14ac:dyDescent="0.25">
      <c r="D177" s="77" t="s">
        <v>714</v>
      </c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</row>
    <row r="178" spans="4:37" x14ac:dyDescent="0.25">
      <c r="D178" s="51" t="s">
        <v>574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</row>
    <row r="179" spans="4:37" x14ac:dyDescent="0.25">
      <c r="D179" s="51" t="s">
        <v>545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</row>
    <row r="180" spans="4:37" x14ac:dyDescent="0.25">
      <c r="D180" s="51" t="s">
        <v>546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</row>
    <row r="181" spans="4:37" x14ac:dyDescent="0.25">
      <c r="D181" s="51" t="s">
        <v>576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</row>
    <row r="182" spans="4:37" x14ac:dyDescent="0.25">
      <c r="D182" s="51" t="s">
        <v>372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</row>
    <row r="183" spans="4:37" x14ac:dyDescent="0.25">
      <c r="D183" s="51" t="s">
        <v>480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</row>
    <row r="184" spans="4:37" x14ac:dyDescent="0.25">
      <c r="D184" s="51" t="s">
        <v>481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</row>
    <row r="185" spans="4:37" x14ac:dyDescent="0.25">
      <c r="D185" s="51" t="s">
        <v>277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</row>
    <row r="186" spans="4:37" x14ac:dyDescent="0.25">
      <c r="D186" s="51" t="s">
        <v>482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</row>
    <row r="187" spans="4:37" x14ac:dyDescent="0.25">
      <c r="D187" s="51" t="s">
        <v>331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</row>
    <row r="188" spans="4:37" x14ac:dyDescent="0.25">
      <c r="D188" s="51" t="s">
        <v>483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</row>
    <row r="189" spans="4:37" x14ac:dyDescent="0.25">
      <c r="D189" s="51" t="s">
        <v>335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</row>
    <row r="190" spans="4:37" x14ac:dyDescent="0.25">
      <c r="D190" s="51" t="s">
        <v>580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</row>
    <row r="191" spans="4:37" x14ac:dyDescent="0.25">
      <c r="D191" s="51" t="s">
        <v>536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</row>
    <row r="192" spans="4:37" x14ac:dyDescent="0.25">
      <c r="D192" s="38" t="s">
        <v>663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</row>
    <row r="193" spans="4:37" x14ac:dyDescent="0.25">
      <c r="D193" s="51" t="s">
        <v>340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</row>
    <row r="194" spans="4:37" x14ac:dyDescent="0.25">
      <c r="D194" s="51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</row>
    <row r="195" spans="4:37" x14ac:dyDescent="0.25">
      <c r="D195" s="51" t="s">
        <v>494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</row>
    <row r="196" spans="4:37" x14ac:dyDescent="0.25">
      <c r="D196" s="51" t="s">
        <v>640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</row>
    <row r="197" spans="4:37" x14ac:dyDescent="0.25">
      <c r="D197" s="51" t="s">
        <v>664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</row>
    <row r="198" spans="4:37" x14ac:dyDescent="0.25">
      <c r="D198" s="51" t="s">
        <v>665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</row>
    <row r="199" spans="4:37" x14ac:dyDescent="0.25">
      <c r="D199" s="51" t="s">
        <v>666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</row>
    <row r="201" spans="4:37" x14ac:dyDescent="0.25">
      <c r="D201" s="72" t="s">
        <v>2007</v>
      </c>
    </row>
    <row r="264" spans="2:4" x14ac:dyDescent="0.25">
      <c r="B264" s="45">
        <v>0</v>
      </c>
      <c r="D264" s="46" t="s">
        <v>2136</v>
      </c>
    </row>
    <row r="265" spans="2:4" x14ac:dyDescent="0.25">
      <c r="D265" s="54" t="s">
        <v>302</v>
      </c>
    </row>
    <row r="267" spans="2:4" x14ac:dyDescent="0.25">
      <c r="D267" s="72" t="s">
        <v>36</v>
      </c>
    </row>
    <row r="268" spans="2:4" x14ac:dyDescent="0.25">
      <c r="D268" s="49" t="s">
        <v>2144</v>
      </c>
    </row>
    <row r="270" spans="2:4" x14ac:dyDescent="0.25">
      <c r="D270" s="72" t="s">
        <v>2131</v>
      </c>
    </row>
    <row r="298" spans="4:23" x14ac:dyDescent="0.25">
      <c r="D298" s="72" t="s">
        <v>307</v>
      </c>
    </row>
    <row r="299" spans="4:23" x14ac:dyDescent="0.25">
      <c r="D299" s="46" t="s">
        <v>2132</v>
      </c>
    </row>
    <row r="301" spans="4:23" x14ac:dyDescent="0.25">
      <c r="D301" s="51" t="s">
        <v>33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</row>
    <row r="302" spans="4:23" x14ac:dyDescent="0.25">
      <c r="D302" s="51" t="s">
        <v>344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</row>
    <row r="303" spans="4:23" x14ac:dyDescent="0.25">
      <c r="D303" s="51" t="s">
        <v>422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</row>
    <row r="304" spans="4:23" x14ac:dyDescent="0.25">
      <c r="D304" s="51" t="s">
        <v>513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</row>
    <row r="305" spans="4:40" x14ac:dyDescent="0.25">
      <c r="D305" s="51" t="s">
        <v>521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</row>
    <row r="306" spans="4:40" x14ac:dyDescent="0.25">
      <c r="D306" s="51" t="s">
        <v>522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</row>
    <row r="307" spans="4:40" x14ac:dyDescent="0.25">
      <c r="D307" s="51" t="s">
        <v>523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</row>
    <row r="308" spans="4:40" x14ac:dyDescent="0.25">
      <c r="D308" s="51" t="s">
        <v>524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</row>
    <row r="309" spans="4:40" x14ac:dyDescent="0.25">
      <c r="D309" s="51" t="s">
        <v>372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</row>
    <row r="310" spans="4:40" x14ac:dyDescent="0.25">
      <c r="D310" s="51" t="s">
        <v>480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</row>
    <row r="311" spans="4:40" x14ac:dyDescent="0.25">
      <c r="D311" s="51" t="s">
        <v>531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</row>
    <row r="312" spans="4:40" x14ac:dyDescent="0.25">
      <c r="D312" s="51" t="s">
        <v>277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</row>
    <row r="313" spans="4:40" x14ac:dyDescent="0.25">
      <c r="D313" s="51" t="s">
        <v>258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</row>
    <row r="314" spans="4:40" x14ac:dyDescent="0.25">
      <c r="D314" s="38" t="s">
        <v>2133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</row>
    <row r="315" spans="4:40" x14ac:dyDescent="0.25">
      <c r="D315" s="51" t="s">
        <v>259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</row>
    <row r="317" spans="4:40" x14ac:dyDescent="0.25">
      <c r="D317" s="52" t="s">
        <v>333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</row>
    <row r="318" spans="4:40" x14ac:dyDescent="0.25">
      <c r="D318" s="52" t="s">
        <v>312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</row>
    <row r="319" spans="4:40" x14ac:dyDescent="0.25">
      <c r="D319" s="52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</row>
    <row r="320" spans="4:40" x14ac:dyDescent="0.25">
      <c r="D320" s="52" t="s">
        <v>500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</row>
    <row r="321" spans="4:40" x14ac:dyDescent="0.25">
      <c r="D321" s="52" t="s">
        <v>280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</row>
    <row r="322" spans="4:40" x14ac:dyDescent="0.25">
      <c r="D322" s="52" t="s">
        <v>2140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</row>
    <row r="323" spans="4:40" x14ac:dyDescent="0.25">
      <c r="D323" s="37" t="s">
        <v>2141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</row>
    <row r="324" spans="4:40" x14ac:dyDescent="0.25">
      <c r="D324" s="52" t="s">
        <v>2142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</row>
    <row r="325" spans="4:40" x14ac:dyDescent="0.25">
      <c r="D325" s="52" t="s">
        <v>2139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</row>
    <row r="326" spans="4:40" x14ac:dyDescent="0.25">
      <c r="D326" s="52" t="s">
        <v>2137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</row>
    <row r="327" spans="4:40" x14ac:dyDescent="0.25">
      <c r="D327" s="52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</row>
    <row r="328" spans="4:40" x14ac:dyDescent="0.25">
      <c r="D328" s="52" t="s">
        <v>530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</row>
    <row r="329" spans="4:40" x14ac:dyDescent="0.25">
      <c r="D329" s="52" t="s">
        <v>280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</row>
    <row r="330" spans="4:40" x14ac:dyDescent="0.25">
      <c r="D330" s="52" t="s">
        <v>2143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</row>
    <row r="331" spans="4:40" x14ac:dyDescent="0.25">
      <c r="D331" s="52" t="s">
        <v>2139</v>
      </c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</row>
    <row r="332" spans="4:40" x14ac:dyDescent="0.25">
      <c r="D332" s="52" t="s">
        <v>2138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</row>
    <row r="333" spans="4:40" x14ac:dyDescent="0.25">
      <c r="D333" s="52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</row>
    <row r="334" spans="4:40" x14ac:dyDescent="0.25">
      <c r="D334" s="52" t="s">
        <v>261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</row>
    <row r="335" spans="4:40" x14ac:dyDescent="0.25">
      <c r="D335" s="52" t="s">
        <v>262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</row>
    <row r="336" spans="4:40" x14ac:dyDescent="0.25">
      <c r="D336" s="52" t="s">
        <v>334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</row>
    <row r="338" spans="4:4" x14ac:dyDescent="0.25">
      <c r="D338" s="72" t="s">
        <v>2145</v>
      </c>
    </row>
    <row r="386" spans="2:4" x14ac:dyDescent="0.25">
      <c r="B386" s="45">
        <v>0</v>
      </c>
      <c r="D386" s="46" t="s">
        <v>2146</v>
      </c>
    </row>
    <row r="387" spans="2:4" x14ac:dyDescent="0.25">
      <c r="D387" s="54" t="s">
        <v>303</v>
      </c>
    </row>
    <row r="454" spans="4:4" x14ac:dyDescent="0.25">
      <c r="D454" s="72" t="s">
        <v>2147</v>
      </c>
    </row>
    <row r="455" spans="4:4" x14ac:dyDescent="0.25">
      <c r="D455" s="28" t="s">
        <v>2148</v>
      </c>
    </row>
    <row r="472" spans="2:4" x14ac:dyDescent="0.25">
      <c r="B472" s="43">
        <v>0</v>
      </c>
      <c r="D472" s="46" t="s">
        <v>2149</v>
      </c>
    </row>
    <row r="473" spans="2:4" x14ac:dyDescent="0.25">
      <c r="D473" s="54" t="s">
        <v>303</v>
      </c>
    </row>
    <row r="513" spans="22:22" x14ac:dyDescent="0.25">
      <c r="V513" s="72" t="s">
        <v>325</v>
      </c>
    </row>
    <row r="514" spans="22:22" x14ac:dyDescent="0.25">
      <c r="V514" s="46" t="s">
        <v>2150</v>
      </c>
    </row>
    <row r="558" spans="2:4" x14ac:dyDescent="0.25">
      <c r="B558" s="45">
        <v>0</v>
      </c>
      <c r="D558" s="62" t="s">
        <v>2273</v>
      </c>
    </row>
    <row r="559" spans="2:4" x14ac:dyDescent="0.25">
      <c r="D559" s="54" t="s">
        <v>301</v>
      </c>
    </row>
    <row r="561" spans="4:4" x14ac:dyDescent="0.25">
      <c r="D561" s="72" t="s">
        <v>36</v>
      </c>
    </row>
    <row r="564" spans="4:4" x14ac:dyDescent="0.25">
      <c r="D564" s="72" t="s">
        <v>2152</v>
      </c>
    </row>
    <row r="588" spans="4:4" x14ac:dyDescent="0.25">
      <c r="D588" s="72" t="s">
        <v>307</v>
      </c>
    </row>
    <row r="589" spans="4:4" x14ac:dyDescent="0.25">
      <c r="D589" s="46" t="s">
        <v>2153</v>
      </c>
    </row>
    <row r="590" spans="4:4" x14ac:dyDescent="0.25">
      <c r="D590" s="46" t="s">
        <v>2154</v>
      </c>
    </row>
    <row r="601" spans="2:4" x14ac:dyDescent="0.25">
      <c r="B601" s="45">
        <v>0</v>
      </c>
      <c r="D601" s="62" t="s">
        <v>2157</v>
      </c>
    </row>
    <row r="602" spans="2:4" x14ac:dyDescent="0.25">
      <c r="D602" s="54" t="s">
        <v>301</v>
      </c>
    </row>
    <row r="604" spans="2:4" x14ac:dyDescent="0.25">
      <c r="D604" s="72" t="s">
        <v>36</v>
      </c>
    </row>
    <row r="607" spans="2:4" x14ac:dyDescent="0.25">
      <c r="D607" s="72" t="s">
        <v>2155</v>
      </c>
    </row>
    <row r="664" spans="4:4" x14ac:dyDescent="0.25">
      <c r="D664" s="72" t="s">
        <v>267</v>
      </c>
    </row>
    <row r="665" spans="4:4" x14ac:dyDescent="0.25">
      <c r="D665" s="46" t="s">
        <v>2156</v>
      </c>
    </row>
    <row r="687" spans="2:4" x14ac:dyDescent="0.25">
      <c r="B687" s="44">
        <v>0</v>
      </c>
      <c r="D687" s="46" t="s">
        <v>2162</v>
      </c>
    </row>
    <row r="688" spans="2:4" x14ac:dyDescent="0.25">
      <c r="D688" s="54" t="s">
        <v>2274</v>
      </c>
    </row>
    <row r="689" spans="4:4" x14ac:dyDescent="0.25">
      <c r="D689" s="50" t="s">
        <v>35</v>
      </c>
    </row>
    <row r="902" spans="2:4" x14ac:dyDescent="0.25">
      <c r="B902" s="43">
        <v>0</v>
      </c>
      <c r="D902" s="46" t="s">
        <v>495</v>
      </c>
    </row>
    <row r="903" spans="2:4" x14ac:dyDescent="0.25">
      <c r="D903" s="54" t="s">
        <v>303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9F78A-5942-486B-95F6-01D42A43EA41}">
  <dimension ref="A2:J19"/>
  <sheetViews>
    <sheetView topLeftCell="A4" workbookViewId="0">
      <selection activeCell="A13" sqref="A13"/>
    </sheetView>
  </sheetViews>
  <sheetFormatPr defaultColWidth="2.85546875" defaultRowHeight="15" x14ac:dyDescent="0.25"/>
  <cols>
    <col min="1" max="1" width="9" style="165" bestFit="1" customWidth="1"/>
    <col min="2" max="2" width="40" style="165" customWidth="1"/>
    <col min="3" max="3" width="19.5703125" style="165" bestFit="1" customWidth="1"/>
    <col min="4" max="4" width="17" style="165" bestFit="1" customWidth="1"/>
    <col min="5" max="5" width="17.5703125" style="165" bestFit="1" customWidth="1"/>
    <col min="6" max="6" width="10.42578125" style="165" bestFit="1" customWidth="1"/>
    <col min="7" max="7" width="10.5703125" style="165" bestFit="1" customWidth="1"/>
    <col min="8" max="8" width="8.28515625" style="165" bestFit="1" customWidth="1"/>
    <col min="9" max="9" width="7.5703125" style="165" bestFit="1" customWidth="1"/>
    <col min="10" max="10" width="10" style="165" bestFit="1" customWidth="1"/>
    <col min="11" max="16384" width="2.85546875" style="165"/>
  </cols>
  <sheetData>
    <row r="2" spans="1:10" ht="18.75" x14ac:dyDescent="0.25">
      <c r="A2" s="289" t="s">
        <v>611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2115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1749</v>
      </c>
      <c r="B6" s="58" t="s">
        <v>1751</v>
      </c>
      <c r="C6" s="58" t="s">
        <v>1796</v>
      </c>
      <c r="D6" s="58" t="s">
        <v>315</v>
      </c>
      <c r="E6" s="58" t="s">
        <v>274</v>
      </c>
      <c r="F6" s="80">
        <v>45062.543749999997</v>
      </c>
      <c r="G6" s="80">
        <v>45495.335416667003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1817</v>
      </c>
      <c r="B7" s="61" t="s">
        <v>1816</v>
      </c>
      <c r="C7" s="61" t="s">
        <v>320</v>
      </c>
      <c r="D7" s="61" t="s">
        <v>315</v>
      </c>
      <c r="E7" s="61" t="s">
        <v>274</v>
      </c>
      <c r="F7" s="79">
        <v>45063.473611111003</v>
      </c>
      <c r="G7" s="79">
        <v>45495.431944443997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1859</v>
      </c>
      <c r="B8" s="58" t="s">
        <v>1867</v>
      </c>
      <c r="C8" s="58" t="s">
        <v>1866</v>
      </c>
      <c r="D8" s="58" t="s">
        <v>315</v>
      </c>
      <c r="E8" s="58" t="s">
        <v>274</v>
      </c>
      <c r="F8" s="80">
        <v>45068.331250000003</v>
      </c>
      <c r="G8" s="80">
        <v>45496.625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1889</v>
      </c>
      <c r="B9" s="61" t="s">
        <v>1890</v>
      </c>
      <c r="C9" s="61" t="s">
        <v>457</v>
      </c>
      <c r="D9" s="61" t="s">
        <v>315</v>
      </c>
      <c r="E9" s="61" t="s">
        <v>274</v>
      </c>
      <c r="F9" s="79">
        <v>45068.412499999999</v>
      </c>
      <c r="G9" s="79">
        <v>45497.370833333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1893</v>
      </c>
      <c r="B10" s="58" t="s">
        <v>1894</v>
      </c>
      <c r="C10" s="58" t="s">
        <v>332</v>
      </c>
      <c r="D10" s="58" t="s">
        <v>315</v>
      </c>
      <c r="E10" s="58" t="s">
        <v>274</v>
      </c>
      <c r="F10" s="80">
        <v>45068.4375</v>
      </c>
      <c r="G10" s="80">
        <v>45497.395833333001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1912</v>
      </c>
      <c r="B11" s="61" t="s">
        <v>1913</v>
      </c>
      <c r="C11" s="61" t="s">
        <v>2010</v>
      </c>
      <c r="D11" s="61" t="s">
        <v>315</v>
      </c>
      <c r="E11" s="61" t="s">
        <v>274</v>
      </c>
      <c r="F11" s="79">
        <v>45068.542361111002</v>
      </c>
      <c r="G11" s="79">
        <v>45497.542361111002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2009</v>
      </c>
      <c r="B12" s="58" t="s">
        <v>2013</v>
      </c>
      <c r="C12" s="58" t="s">
        <v>310</v>
      </c>
      <c r="D12" s="58" t="s">
        <v>315</v>
      </c>
      <c r="E12" s="58" t="s">
        <v>274</v>
      </c>
      <c r="F12" s="80">
        <v>45069.334027778001</v>
      </c>
      <c r="G12" s="80">
        <v>45497.625694444003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2016</v>
      </c>
      <c r="B13" s="61" t="s">
        <v>2017</v>
      </c>
      <c r="C13" s="61" t="s">
        <v>688</v>
      </c>
      <c r="D13" s="61" t="s">
        <v>315</v>
      </c>
      <c r="E13" s="61" t="s">
        <v>274</v>
      </c>
      <c r="F13" s="79">
        <v>45069.378472222001</v>
      </c>
      <c r="G13" s="79">
        <v>45498.336805555999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68" t="s">
        <v>2112</v>
      </c>
      <c r="B14" s="68" t="s">
        <v>2114</v>
      </c>
      <c r="C14" s="68" t="s">
        <v>439</v>
      </c>
      <c r="D14" s="68" t="s">
        <v>315</v>
      </c>
      <c r="E14" s="68" t="s">
        <v>274</v>
      </c>
      <c r="F14" s="83">
        <v>45070.378472222001</v>
      </c>
      <c r="G14" s="83">
        <v>45499.336805555999</v>
      </c>
      <c r="H14" s="68" t="s">
        <v>23</v>
      </c>
      <c r="I14" s="68" t="s">
        <v>18</v>
      </c>
      <c r="J14" s="68" t="s">
        <v>255</v>
      </c>
    </row>
    <row r="16" spans="1:10" ht="30" x14ac:dyDescent="0.25">
      <c r="A16" s="68" t="s">
        <v>2134</v>
      </c>
      <c r="B16" s="68" t="s">
        <v>2135</v>
      </c>
      <c r="C16" s="68"/>
      <c r="D16" s="68"/>
      <c r="E16" s="68"/>
      <c r="F16" s="83"/>
      <c r="G16" s="83"/>
      <c r="H16" s="68"/>
      <c r="I16" s="68"/>
      <c r="J16" s="68" t="s">
        <v>324</v>
      </c>
    </row>
    <row r="17" spans="1:10" ht="45" x14ac:dyDescent="0.25">
      <c r="A17" s="57" t="s">
        <v>2160</v>
      </c>
      <c r="B17" s="57" t="s">
        <v>2161</v>
      </c>
      <c r="C17" s="57"/>
      <c r="D17" s="57"/>
      <c r="E17" s="57"/>
      <c r="F17" s="84"/>
      <c r="G17" s="84"/>
      <c r="H17" s="57"/>
      <c r="I17" s="57"/>
      <c r="J17" s="57" t="s">
        <v>324</v>
      </c>
    </row>
    <row r="18" spans="1:10" x14ac:dyDescent="0.25">
      <c r="A18" s="55"/>
      <c r="B18" s="55"/>
      <c r="C18" s="55"/>
      <c r="D18" s="55"/>
      <c r="E18" s="55"/>
      <c r="F18" s="82"/>
      <c r="G18" s="82"/>
      <c r="H18" s="55"/>
      <c r="I18" s="55"/>
      <c r="J18" s="55" t="s">
        <v>324</v>
      </c>
    </row>
    <row r="19" spans="1:10" x14ac:dyDescent="0.25">
      <c r="A19" s="55"/>
      <c r="B19" s="55"/>
      <c r="C19" s="55"/>
      <c r="D19" s="55"/>
      <c r="E19" s="55"/>
      <c r="F19" s="82"/>
      <c r="G19" s="82"/>
      <c r="H19" s="55"/>
      <c r="I19" s="55"/>
      <c r="J19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78FB7-9A50-445A-8BE1-88CDFF064EAC}">
  <dimension ref="B2:CI995"/>
  <sheetViews>
    <sheetView topLeftCell="A722" workbookViewId="0">
      <selection activeCell="D740" sqref="D740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2083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2080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2081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2082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2289</v>
      </c>
    </row>
    <row r="56" spans="2:4" x14ac:dyDescent="0.25">
      <c r="D56" s="72" t="s">
        <v>2290</v>
      </c>
    </row>
    <row r="57" spans="2:4" x14ac:dyDescent="0.25">
      <c r="D57" s="54" t="s">
        <v>2274</v>
      </c>
    </row>
    <row r="67" spans="2:4" x14ac:dyDescent="0.25">
      <c r="B67" s="45">
        <v>0</v>
      </c>
      <c r="D67" s="46" t="s">
        <v>2162</v>
      </c>
    </row>
    <row r="68" spans="2:4" x14ac:dyDescent="0.25">
      <c r="D68" s="54" t="s">
        <v>304</v>
      </c>
    </row>
    <row r="70" spans="2:4" x14ac:dyDescent="0.25">
      <c r="D70" s="72" t="s">
        <v>36</v>
      </c>
    </row>
    <row r="71" spans="2:4" x14ac:dyDescent="0.25">
      <c r="D71" s="49" t="s">
        <v>2163</v>
      </c>
    </row>
    <row r="73" spans="2:4" x14ac:dyDescent="0.25">
      <c r="D73" s="72" t="s">
        <v>2159</v>
      </c>
    </row>
    <row r="110" spans="4:4" x14ac:dyDescent="0.25">
      <c r="D110" s="72" t="s">
        <v>325</v>
      </c>
    </row>
    <row r="111" spans="4:4" x14ac:dyDescent="0.25">
      <c r="D111" s="46" t="s">
        <v>2150</v>
      </c>
    </row>
    <row r="113" spans="4:4" x14ac:dyDescent="0.25">
      <c r="D113" s="72" t="s">
        <v>2158</v>
      </c>
    </row>
    <row r="153" spans="4:30" x14ac:dyDescent="0.25">
      <c r="D153" s="51" t="s">
        <v>34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</row>
    <row r="154" spans="4:30" x14ac:dyDescent="0.25">
      <c r="D154" s="51" t="s">
        <v>2164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</row>
    <row r="155" spans="4:30" x14ac:dyDescent="0.25">
      <c r="D155" s="51" t="s">
        <v>2165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</row>
    <row r="157" spans="4:30" x14ac:dyDescent="0.25">
      <c r="D157" s="52" t="s">
        <v>333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</row>
    <row r="158" spans="4:30" x14ac:dyDescent="0.25">
      <c r="D158" s="52" t="s">
        <v>312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</row>
    <row r="159" spans="4:30" x14ac:dyDescent="0.25">
      <c r="D159" s="52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</row>
    <row r="160" spans="4:30" x14ac:dyDescent="0.25">
      <c r="D160" s="52" t="s">
        <v>1645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</row>
    <row r="161" spans="4:30" x14ac:dyDescent="0.25">
      <c r="D161" s="52" t="s">
        <v>280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</row>
    <row r="162" spans="4:30" x14ac:dyDescent="0.25">
      <c r="D162" s="52" t="s">
        <v>2166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</row>
    <row r="163" spans="4:30" x14ac:dyDescent="0.25">
      <c r="D163" s="52" t="s">
        <v>2167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</row>
    <row r="164" spans="4:30" x14ac:dyDescent="0.25">
      <c r="D164" s="52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</row>
    <row r="165" spans="4:30" x14ac:dyDescent="0.25">
      <c r="D165" s="52" t="s">
        <v>261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</row>
    <row r="166" spans="4:30" x14ac:dyDescent="0.25">
      <c r="D166" s="52" t="s">
        <v>262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</row>
    <row r="167" spans="4:30" x14ac:dyDescent="0.25">
      <c r="D167" s="52" t="s">
        <v>334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</row>
    <row r="169" spans="4:30" x14ac:dyDescent="0.25">
      <c r="D169" s="72" t="s">
        <v>2168</v>
      </c>
    </row>
    <row r="187" spans="4:4" x14ac:dyDescent="0.25">
      <c r="D187" s="72" t="s">
        <v>2169</v>
      </c>
    </row>
    <row r="235" spans="4:29" x14ac:dyDescent="0.25">
      <c r="D235" s="51" t="s">
        <v>594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</row>
    <row r="236" spans="4:29" x14ac:dyDescent="0.25">
      <c r="D236" s="108" t="s">
        <v>767</v>
      </c>
      <c r="E236" s="109"/>
      <c r="F236" s="109"/>
      <c r="G236" s="109"/>
      <c r="H236" s="109"/>
      <c r="I236" s="109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  <c r="AA236" s="109"/>
      <c r="AB236" s="109"/>
      <c r="AC236" s="109"/>
    </row>
    <row r="237" spans="4:29" x14ac:dyDescent="0.25">
      <c r="D237" s="51" t="s">
        <v>670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</row>
    <row r="238" spans="4:29" x14ac:dyDescent="0.25">
      <c r="D238" s="51" t="s">
        <v>671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</row>
    <row r="239" spans="4:29" x14ac:dyDescent="0.25">
      <c r="D239" s="51" t="s">
        <v>497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</row>
    <row r="240" spans="4:29" x14ac:dyDescent="0.25">
      <c r="D240" s="51" t="s">
        <v>672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</row>
    <row r="241" spans="4:29" x14ac:dyDescent="0.25">
      <c r="D241" s="51" t="s">
        <v>498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</row>
    <row r="242" spans="4:29" x14ac:dyDescent="0.25">
      <c r="D242" s="38" t="s">
        <v>704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</row>
    <row r="243" spans="4:29" x14ac:dyDescent="0.25">
      <c r="D243" s="38" t="s">
        <v>705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</row>
    <row r="244" spans="4:29" x14ac:dyDescent="0.25">
      <c r="D244" s="38" t="s">
        <v>706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</row>
    <row r="245" spans="4:29" x14ac:dyDescent="0.25">
      <c r="D245" s="38" t="s">
        <v>707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</row>
    <row r="246" spans="4:29" x14ac:dyDescent="0.25">
      <c r="D246" s="38" t="s">
        <v>708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</row>
    <row r="247" spans="4:29" x14ac:dyDescent="0.25">
      <c r="D247" s="38" t="s">
        <v>709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</row>
    <row r="248" spans="4:29" x14ac:dyDescent="0.25">
      <c r="D248" s="51" t="s">
        <v>2170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</row>
    <row r="250" spans="4:29" x14ac:dyDescent="0.25">
      <c r="D250" s="51" t="s">
        <v>33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</row>
    <row r="251" spans="4:29" x14ac:dyDescent="0.25">
      <c r="D251" s="51" t="s">
        <v>2171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</row>
    <row r="252" spans="4:29" x14ac:dyDescent="0.25">
      <c r="D252" s="51" t="s">
        <v>2172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</row>
    <row r="253" spans="4:29" x14ac:dyDescent="0.25">
      <c r="D253" s="51" t="s">
        <v>2173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</row>
    <row r="254" spans="4:29" x14ac:dyDescent="0.25">
      <c r="D254" s="51" t="s">
        <v>2174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</row>
    <row r="255" spans="4:29" x14ac:dyDescent="0.25">
      <c r="D255" s="51" t="s">
        <v>497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</row>
    <row r="256" spans="4:29" x14ac:dyDescent="0.25">
      <c r="D256" s="51" t="s">
        <v>2175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</row>
    <row r="257" spans="4:25" x14ac:dyDescent="0.25">
      <c r="D257" s="51" t="s">
        <v>498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</row>
    <row r="258" spans="4:25" x14ac:dyDescent="0.25">
      <c r="D258" s="38" t="s">
        <v>2180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</row>
    <row r="259" spans="4:25" x14ac:dyDescent="0.25">
      <c r="D259" s="38" t="s">
        <v>705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</row>
    <row r="260" spans="4:25" x14ac:dyDescent="0.25">
      <c r="D260" s="51" t="s">
        <v>2176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</row>
    <row r="261" spans="4:25" x14ac:dyDescent="0.25">
      <c r="D261" s="38" t="s">
        <v>707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</row>
    <row r="262" spans="4:25" x14ac:dyDescent="0.25">
      <c r="D262" s="51" t="s">
        <v>2177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</row>
    <row r="263" spans="4:25" x14ac:dyDescent="0.25">
      <c r="D263" s="38" t="s">
        <v>2181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</row>
    <row r="264" spans="4:25" x14ac:dyDescent="0.25">
      <c r="D264" s="38" t="s">
        <v>709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</row>
    <row r="265" spans="4:25" x14ac:dyDescent="0.25">
      <c r="D265" s="51" t="s">
        <v>2178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</row>
    <row r="266" spans="4:25" x14ac:dyDescent="0.25">
      <c r="D266" s="51" t="s">
        <v>2179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</row>
    <row r="267" spans="4:25" x14ac:dyDescent="0.25">
      <c r="D267" s="51" t="s">
        <v>2182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</row>
    <row r="268" spans="4:25" x14ac:dyDescent="0.25">
      <c r="D268" s="51" t="s">
        <v>2183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</row>
    <row r="270" spans="4:25" x14ac:dyDescent="0.25">
      <c r="D270" s="72" t="s">
        <v>2169</v>
      </c>
    </row>
    <row r="318" spans="4:29" x14ac:dyDescent="0.25">
      <c r="D318" s="46" t="s">
        <v>1999</v>
      </c>
    </row>
    <row r="320" spans="4:29" x14ac:dyDescent="0.25">
      <c r="D320" s="51" t="s">
        <v>34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R320" s="51" t="s">
        <v>34</v>
      </c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</row>
    <row r="321" spans="4:87" x14ac:dyDescent="0.25">
      <c r="D321" s="51" t="s">
        <v>2164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R321" s="51" t="s">
        <v>2164</v>
      </c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</row>
    <row r="322" spans="4:87" x14ac:dyDescent="0.25">
      <c r="D322" s="51" t="s">
        <v>258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R322" s="51" t="s">
        <v>258</v>
      </c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</row>
    <row r="323" spans="4:87" x14ac:dyDescent="0.25">
      <c r="D323" s="51" t="s">
        <v>2185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R323" s="51" t="s">
        <v>2193</v>
      </c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</row>
    <row r="324" spans="4:87" x14ac:dyDescent="0.25">
      <c r="D324" s="51" t="s">
        <v>2186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R324" s="51" t="s">
        <v>2194</v>
      </c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</row>
    <row r="325" spans="4:87" x14ac:dyDescent="0.25">
      <c r="D325" s="51" t="s">
        <v>2187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R325" s="51" t="s">
        <v>2195</v>
      </c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</row>
    <row r="326" spans="4:87" x14ac:dyDescent="0.25">
      <c r="D326" s="51" t="s">
        <v>2188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R326" s="51" t="s">
        <v>2196</v>
      </c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</row>
    <row r="327" spans="4:87" x14ac:dyDescent="0.25">
      <c r="D327" s="51" t="s">
        <v>259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R327" s="51" t="s">
        <v>259</v>
      </c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</row>
    <row r="329" spans="4:87" x14ac:dyDescent="0.25">
      <c r="D329" s="52" t="s">
        <v>333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  <c r="BB329" s="48"/>
      <c r="BC329" s="48"/>
      <c r="BD329" s="48"/>
      <c r="BE329" s="48"/>
      <c r="BF329" s="48"/>
      <c r="BG329" s="48"/>
      <c r="BH329" s="48"/>
      <c r="BI329" s="48"/>
      <c r="BJ329" s="48"/>
      <c r="BK329" s="48"/>
      <c r="BL329" s="48"/>
      <c r="BM329" s="48"/>
      <c r="BN329" s="48"/>
      <c r="BO329" s="48"/>
      <c r="BP329" s="48"/>
      <c r="BQ329" s="48"/>
      <c r="BR329" s="48"/>
      <c r="BS329" s="48"/>
      <c r="BT329" s="48"/>
      <c r="BU329" s="48"/>
      <c r="BV329" s="48"/>
      <c r="BW329" s="48"/>
      <c r="BX329" s="48"/>
      <c r="BY329" s="48"/>
      <c r="BZ329" s="48"/>
      <c r="CA329" s="48"/>
      <c r="CB329" s="48"/>
      <c r="CC329" s="48"/>
      <c r="CD329" s="48"/>
      <c r="CE329" s="48"/>
      <c r="CF329" s="48"/>
      <c r="CG329" s="48"/>
      <c r="CH329" s="48"/>
      <c r="CI329" s="48"/>
    </row>
    <row r="330" spans="4:87" x14ac:dyDescent="0.25">
      <c r="D330" s="52" t="s">
        <v>312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  <c r="BA330" s="48"/>
      <c r="BB330" s="48"/>
      <c r="BC330" s="48"/>
      <c r="BD330" s="48"/>
      <c r="BE330" s="48"/>
      <c r="BF330" s="48"/>
      <c r="BG330" s="48"/>
      <c r="BH330" s="48"/>
      <c r="BI330" s="48"/>
      <c r="BJ330" s="48"/>
      <c r="BK330" s="48"/>
      <c r="BL330" s="48"/>
      <c r="BM330" s="48"/>
      <c r="BN330" s="48"/>
      <c r="BO330" s="48"/>
      <c r="BP330" s="48"/>
      <c r="BQ330" s="48"/>
      <c r="BR330" s="48"/>
      <c r="BS330" s="48"/>
      <c r="BT330" s="48"/>
      <c r="BU330" s="48"/>
      <c r="BV330" s="48"/>
      <c r="BW330" s="48"/>
      <c r="BX330" s="48"/>
      <c r="BY330" s="48"/>
      <c r="BZ330" s="48"/>
      <c r="CA330" s="48"/>
      <c r="CB330" s="48"/>
      <c r="CC330" s="48"/>
      <c r="CD330" s="48"/>
      <c r="CE330" s="48"/>
      <c r="CF330" s="48"/>
      <c r="CG330" s="48"/>
      <c r="CH330" s="48"/>
      <c r="CI330" s="48"/>
    </row>
    <row r="331" spans="4:87" x14ac:dyDescent="0.25">
      <c r="D331" s="52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  <c r="BA331" s="48"/>
      <c r="BB331" s="48"/>
      <c r="BC331" s="48"/>
      <c r="BD331" s="48"/>
      <c r="BE331" s="48"/>
      <c r="BF331" s="48"/>
      <c r="BG331" s="48"/>
      <c r="BH331" s="48"/>
      <c r="BI331" s="48"/>
      <c r="BJ331" s="48"/>
      <c r="BK331" s="48"/>
      <c r="BL331" s="48"/>
      <c r="BM331" s="48"/>
      <c r="BN331" s="48"/>
      <c r="BO331" s="48"/>
      <c r="BP331" s="48"/>
      <c r="BQ331" s="48"/>
      <c r="BR331" s="48"/>
      <c r="BS331" s="48"/>
      <c r="BT331" s="48"/>
      <c r="BU331" s="48"/>
      <c r="BV331" s="48"/>
      <c r="BW331" s="48"/>
      <c r="BX331" s="48"/>
      <c r="BY331" s="48"/>
      <c r="BZ331" s="48"/>
      <c r="CA331" s="48"/>
      <c r="CB331" s="48"/>
      <c r="CC331" s="48"/>
      <c r="CD331" s="48"/>
      <c r="CE331" s="48"/>
      <c r="CF331" s="48"/>
      <c r="CG331" s="48"/>
      <c r="CH331" s="48"/>
      <c r="CI331" s="48"/>
    </row>
    <row r="332" spans="4:87" x14ac:dyDescent="0.25">
      <c r="D332" s="52" t="s">
        <v>2189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  <c r="AO332" s="48"/>
      <c r="AP332" s="48"/>
      <c r="AQ332" s="48"/>
      <c r="AR332" s="48"/>
      <c r="AS332" s="48"/>
      <c r="AT332" s="48"/>
      <c r="AU332" s="48"/>
      <c r="AV332" s="48"/>
      <c r="AW332" s="48"/>
      <c r="AX332" s="48"/>
      <c r="AY332" s="48"/>
      <c r="AZ332" s="48"/>
      <c r="BA332" s="48"/>
      <c r="BB332" s="48"/>
      <c r="BC332" s="48"/>
      <c r="BD332" s="48"/>
      <c r="BE332" s="48"/>
      <c r="BF332" s="48"/>
      <c r="BG332" s="48"/>
      <c r="BH332" s="48"/>
      <c r="BI332" s="48"/>
      <c r="BJ332" s="48"/>
      <c r="BK332" s="48"/>
      <c r="BL332" s="48"/>
      <c r="BM332" s="48"/>
      <c r="BN332" s="48"/>
      <c r="BO332" s="48"/>
      <c r="BP332" s="48"/>
      <c r="BQ332" s="48"/>
      <c r="BR332" s="48"/>
      <c r="BS332" s="48"/>
      <c r="BT332" s="48"/>
      <c r="BU332" s="48"/>
      <c r="BV332" s="48"/>
      <c r="BW332" s="48"/>
      <c r="BX332" s="48"/>
      <c r="BY332" s="48"/>
      <c r="BZ332" s="48"/>
      <c r="CA332" s="48"/>
      <c r="CB332" s="48"/>
      <c r="CC332" s="48"/>
      <c r="CD332" s="48"/>
      <c r="CE332" s="48"/>
      <c r="CF332" s="48"/>
      <c r="CG332" s="48"/>
      <c r="CH332" s="48"/>
      <c r="CI332" s="48"/>
    </row>
    <row r="333" spans="4:87" x14ac:dyDescent="0.25">
      <c r="D333" s="52" t="s">
        <v>2190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  <c r="AO333" s="48"/>
      <c r="AP333" s="48"/>
      <c r="AQ333" s="48"/>
      <c r="AR333" s="48"/>
      <c r="AS333" s="48"/>
      <c r="AT333" s="48"/>
      <c r="AU333" s="48"/>
      <c r="AV333" s="48"/>
      <c r="AW333" s="48"/>
      <c r="AX333" s="48"/>
      <c r="AY333" s="48"/>
      <c r="AZ333" s="48"/>
      <c r="BA333" s="48"/>
      <c r="BB333" s="48"/>
      <c r="BC333" s="48"/>
      <c r="BD333" s="48"/>
      <c r="BE333" s="48"/>
      <c r="BF333" s="48"/>
      <c r="BG333" s="48"/>
      <c r="BH333" s="48"/>
      <c r="BI333" s="48"/>
      <c r="BJ333" s="48"/>
      <c r="BK333" s="48"/>
      <c r="BL333" s="48"/>
      <c r="BM333" s="48"/>
      <c r="BN333" s="48"/>
      <c r="BO333" s="48"/>
      <c r="BP333" s="48"/>
      <c r="BQ333" s="48"/>
      <c r="BR333" s="48"/>
      <c r="BS333" s="48"/>
      <c r="BT333" s="48"/>
      <c r="BU333" s="48"/>
      <c r="BV333" s="48"/>
      <c r="BW333" s="48"/>
      <c r="BX333" s="48"/>
      <c r="BY333" s="48"/>
      <c r="BZ333" s="48"/>
      <c r="CA333" s="48"/>
      <c r="CB333" s="48"/>
      <c r="CC333" s="48"/>
      <c r="CD333" s="48"/>
      <c r="CE333" s="48"/>
      <c r="CF333" s="48"/>
      <c r="CG333" s="48"/>
      <c r="CH333" s="48"/>
      <c r="CI333" s="48"/>
    </row>
    <row r="334" spans="4:87" x14ac:dyDescent="0.25">
      <c r="D334" s="52" t="s">
        <v>2191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  <c r="AO334" s="48"/>
      <c r="AP334" s="48"/>
      <c r="AQ334" s="48"/>
      <c r="AR334" s="48"/>
      <c r="AS334" s="48"/>
      <c r="AT334" s="48"/>
      <c r="AU334" s="48"/>
      <c r="AV334" s="48"/>
      <c r="AW334" s="48"/>
      <c r="AX334" s="48"/>
      <c r="AY334" s="48"/>
      <c r="AZ334" s="48"/>
      <c r="BA334" s="48"/>
      <c r="BB334" s="48"/>
      <c r="BC334" s="48"/>
      <c r="BD334" s="48"/>
      <c r="BE334" s="48"/>
      <c r="BF334" s="48"/>
      <c r="BG334" s="48"/>
      <c r="BH334" s="48"/>
      <c r="BI334" s="48"/>
      <c r="BJ334" s="48"/>
      <c r="BK334" s="48"/>
      <c r="BL334" s="48"/>
      <c r="BM334" s="48"/>
      <c r="BN334" s="48"/>
      <c r="BO334" s="48"/>
      <c r="BP334" s="48"/>
      <c r="BQ334" s="48"/>
      <c r="BR334" s="48"/>
      <c r="BS334" s="48"/>
      <c r="BT334" s="48"/>
      <c r="BU334" s="48"/>
      <c r="BV334" s="48"/>
      <c r="BW334" s="48"/>
      <c r="BX334" s="48"/>
      <c r="BY334" s="48"/>
      <c r="BZ334" s="48"/>
      <c r="CA334" s="48"/>
      <c r="CB334" s="48"/>
      <c r="CC334" s="48"/>
      <c r="CD334" s="48"/>
      <c r="CE334" s="48"/>
      <c r="CF334" s="48"/>
      <c r="CG334" s="48"/>
      <c r="CH334" s="48"/>
      <c r="CI334" s="48"/>
    </row>
    <row r="335" spans="4:87" x14ac:dyDescent="0.25">
      <c r="D335" s="52" t="s">
        <v>2192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  <c r="AO335" s="48"/>
      <c r="AP335" s="48"/>
      <c r="AQ335" s="48"/>
      <c r="AR335" s="48"/>
      <c r="AS335" s="48"/>
      <c r="AT335" s="48"/>
      <c r="AU335" s="48"/>
      <c r="AV335" s="48"/>
      <c r="AW335" s="48"/>
      <c r="AX335" s="48"/>
      <c r="AY335" s="48"/>
      <c r="AZ335" s="48"/>
      <c r="BA335" s="48"/>
      <c r="BB335" s="48"/>
      <c r="BC335" s="48"/>
      <c r="BD335" s="48"/>
      <c r="BE335" s="48"/>
      <c r="BF335" s="48"/>
      <c r="BG335" s="48"/>
      <c r="BH335" s="48"/>
      <c r="BI335" s="48"/>
      <c r="BJ335" s="48"/>
      <c r="BK335" s="48"/>
      <c r="BL335" s="48"/>
      <c r="BM335" s="48"/>
      <c r="BN335" s="48"/>
      <c r="BO335" s="48"/>
      <c r="BP335" s="48"/>
      <c r="BQ335" s="48"/>
      <c r="BR335" s="48"/>
      <c r="BS335" s="48"/>
      <c r="BT335" s="48"/>
      <c r="BU335" s="48"/>
      <c r="BV335" s="48"/>
      <c r="BW335" s="48"/>
      <c r="BX335" s="48"/>
      <c r="BY335" s="48"/>
      <c r="BZ335" s="48"/>
      <c r="CA335" s="48"/>
      <c r="CB335" s="48"/>
      <c r="CC335" s="48"/>
      <c r="CD335" s="48"/>
      <c r="CE335" s="48"/>
      <c r="CF335" s="48"/>
      <c r="CG335" s="48"/>
      <c r="CH335" s="48"/>
      <c r="CI335" s="48"/>
    </row>
    <row r="336" spans="4:87" x14ac:dyDescent="0.25">
      <c r="D336" s="52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  <c r="AO336" s="48"/>
      <c r="AP336" s="48"/>
      <c r="AQ336" s="48"/>
      <c r="AR336" s="48"/>
      <c r="AS336" s="48"/>
      <c r="AT336" s="48"/>
      <c r="AU336" s="48"/>
      <c r="AV336" s="48"/>
      <c r="AW336" s="48"/>
      <c r="AX336" s="48"/>
      <c r="AY336" s="48"/>
      <c r="AZ336" s="48"/>
      <c r="BA336" s="48"/>
      <c r="BB336" s="48"/>
      <c r="BC336" s="48"/>
      <c r="BD336" s="48"/>
      <c r="BE336" s="48"/>
      <c r="BF336" s="48"/>
      <c r="BG336" s="48"/>
      <c r="BH336" s="48"/>
      <c r="BI336" s="48"/>
      <c r="BJ336" s="48"/>
      <c r="BK336" s="48"/>
      <c r="BL336" s="48"/>
      <c r="BM336" s="48"/>
      <c r="BN336" s="48"/>
      <c r="BO336" s="48"/>
      <c r="BP336" s="48"/>
      <c r="BQ336" s="48"/>
      <c r="BR336" s="48"/>
      <c r="BS336" s="48"/>
      <c r="BT336" s="48"/>
      <c r="BU336" s="48"/>
      <c r="BV336" s="48"/>
      <c r="BW336" s="48"/>
      <c r="BX336" s="48"/>
      <c r="BY336" s="48"/>
      <c r="BZ336" s="48"/>
      <c r="CA336" s="48"/>
      <c r="CB336" s="48"/>
      <c r="CC336" s="48"/>
      <c r="CD336" s="48"/>
      <c r="CE336" s="48"/>
      <c r="CF336" s="48"/>
      <c r="CG336" s="48"/>
      <c r="CH336" s="48"/>
      <c r="CI336" s="48"/>
    </row>
    <row r="337" spans="4:87" x14ac:dyDescent="0.25">
      <c r="D337" s="52" t="s">
        <v>261</v>
      </c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  <c r="AO337" s="48"/>
      <c r="AP337" s="48"/>
      <c r="AQ337" s="48"/>
      <c r="AR337" s="48"/>
      <c r="AS337" s="48"/>
      <c r="AT337" s="48"/>
      <c r="AU337" s="48"/>
      <c r="AV337" s="48"/>
      <c r="AW337" s="48"/>
      <c r="AX337" s="48"/>
      <c r="AY337" s="48"/>
      <c r="AZ337" s="48"/>
      <c r="BA337" s="48"/>
      <c r="BB337" s="48"/>
      <c r="BC337" s="48"/>
      <c r="BD337" s="48"/>
      <c r="BE337" s="48"/>
      <c r="BF337" s="48"/>
      <c r="BG337" s="48"/>
      <c r="BH337" s="48"/>
      <c r="BI337" s="48"/>
      <c r="BJ337" s="48"/>
      <c r="BK337" s="48"/>
      <c r="BL337" s="48"/>
      <c r="BM337" s="48"/>
      <c r="BN337" s="48"/>
      <c r="BO337" s="48"/>
      <c r="BP337" s="48"/>
      <c r="BQ337" s="48"/>
      <c r="BR337" s="48"/>
      <c r="BS337" s="48"/>
      <c r="BT337" s="48"/>
      <c r="BU337" s="48"/>
      <c r="BV337" s="48"/>
      <c r="BW337" s="48"/>
      <c r="BX337" s="48"/>
      <c r="BY337" s="48"/>
      <c r="BZ337" s="48"/>
      <c r="CA337" s="48"/>
      <c r="CB337" s="48"/>
      <c r="CC337" s="48"/>
      <c r="CD337" s="48"/>
      <c r="CE337" s="48"/>
      <c r="CF337" s="48"/>
      <c r="CG337" s="48"/>
      <c r="CH337" s="48"/>
      <c r="CI337" s="48"/>
    </row>
    <row r="338" spans="4:87" x14ac:dyDescent="0.25">
      <c r="D338" s="52" t="s">
        <v>262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  <c r="AO338" s="48"/>
      <c r="AP338" s="48"/>
      <c r="AQ338" s="48"/>
      <c r="AR338" s="48"/>
      <c r="AS338" s="48"/>
      <c r="AT338" s="48"/>
      <c r="AU338" s="48"/>
      <c r="AV338" s="48"/>
      <c r="AW338" s="48"/>
      <c r="AX338" s="48"/>
      <c r="AY338" s="48"/>
      <c r="AZ338" s="48"/>
      <c r="BA338" s="48"/>
      <c r="BB338" s="48"/>
      <c r="BC338" s="48"/>
      <c r="BD338" s="48"/>
      <c r="BE338" s="48"/>
      <c r="BF338" s="48"/>
      <c r="BG338" s="48"/>
      <c r="BH338" s="48"/>
      <c r="BI338" s="48"/>
      <c r="BJ338" s="48"/>
      <c r="BK338" s="48"/>
      <c r="BL338" s="48"/>
      <c r="BM338" s="48"/>
      <c r="BN338" s="48"/>
      <c r="BO338" s="48"/>
      <c r="BP338" s="48"/>
      <c r="BQ338" s="48"/>
      <c r="BR338" s="48"/>
      <c r="BS338" s="48"/>
      <c r="BT338" s="48"/>
      <c r="BU338" s="48"/>
      <c r="BV338" s="48"/>
      <c r="BW338" s="48"/>
      <c r="BX338" s="48"/>
      <c r="BY338" s="48"/>
      <c r="BZ338" s="48"/>
      <c r="CA338" s="48"/>
      <c r="CB338" s="48"/>
      <c r="CC338" s="48"/>
      <c r="CD338" s="48"/>
      <c r="CE338" s="48"/>
      <c r="CF338" s="48"/>
      <c r="CG338" s="48"/>
      <c r="CH338" s="48"/>
      <c r="CI338" s="48"/>
    </row>
    <row r="339" spans="4:87" x14ac:dyDescent="0.25">
      <c r="D339" s="52" t="s">
        <v>334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  <c r="AZ339" s="48"/>
      <c r="BA339" s="48"/>
      <c r="BB339" s="48"/>
      <c r="BC339" s="48"/>
      <c r="BD339" s="48"/>
      <c r="BE339" s="48"/>
      <c r="BF339" s="48"/>
      <c r="BG339" s="48"/>
      <c r="BH339" s="48"/>
      <c r="BI339" s="48"/>
      <c r="BJ339" s="48"/>
      <c r="BK339" s="48"/>
      <c r="BL339" s="48"/>
      <c r="BM339" s="48"/>
      <c r="BN339" s="48"/>
      <c r="BO339" s="48"/>
      <c r="BP339" s="48"/>
      <c r="BQ339" s="48"/>
      <c r="BR339" s="48"/>
      <c r="BS339" s="48"/>
      <c r="BT339" s="48"/>
      <c r="BU339" s="48"/>
      <c r="BV339" s="48"/>
      <c r="BW339" s="48"/>
      <c r="BX339" s="48"/>
      <c r="BY339" s="48"/>
      <c r="BZ339" s="48"/>
      <c r="CA339" s="48"/>
      <c r="CB339" s="48"/>
      <c r="CC339" s="48"/>
      <c r="CD339" s="48"/>
      <c r="CE339" s="48"/>
      <c r="CF339" s="48"/>
      <c r="CG339" s="48"/>
      <c r="CH339" s="48"/>
      <c r="CI339" s="48"/>
    </row>
    <row r="341" spans="4:87" x14ac:dyDescent="0.25">
      <c r="D341" s="72" t="s">
        <v>2169</v>
      </c>
    </row>
    <row r="403" spans="4:18" x14ac:dyDescent="0.25">
      <c r="D403" s="51" t="s">
        <v>34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</row>
    <row r="404" spans="4:18" x14ac:dyDescent="0.25">
      <c r="D404" s="51" t="s">
        <v>2212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</row>
    <row r="405" spans="4:18" x14ac:dyDescent="0.25">
      <c r="D405" s="51" t="s">
        <v>2213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</row>
    <row r="406" spans="4:18" x14ac:dyDescent="0.25">
      <c r="D406" s="51" t="s">
        <v>2214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</row>
    <row r="408" spans="4:18" x14ac:dyDescent="0.25">
      <c r="D408" s="52" t="s">
        <v>333</v>
      </c>
      <c r="E408" s="48"/>
      <c r="F408" s="48"/>
      <c r="G408" s="48"/>
      <c r="H408" s="48"/>
      <c r="I408" s="48"/>
      <c r="J408" s="48"/>
      <c r="K408" s="48"/>
      <c r="L408" s="48"/>
      <c r="M408" s="48"/>
    </row>
    <row r="409" spans="4:18" x14ac:dyDescent="0.25">
      <c r="D409" s="52" t="s">
        <v>312</v>
      </c>
      <c r="E409" s="48"/>
      <c r="F409" s="48"/>
      <c r="G409" s="48"/>
      <c r="H409" s="48"/>
      <c r="I409" s="48"/>
      <c r="J409" s="48"/>
      <c r="K409" s="48"/>
      <c r="L409" s="48"/>
      <c r="M409" s="48"/>
    </row>
    <row r="410" spans="4:18" x14ac:dyDescent="0.25">
      <c r="D410" s="52"/>
      <c r="E410" s="48"/>
      <c r="F410" s="48"/>
      <c r="G410" s="48"/>
      <c r="H410" s="48"/>
      <c r="I410" s="48"/>
      <c r="J410" s="48"/>
      <c r="K410" s="48"/>
      <c r="L410" s="48"/>
      <c r="M410" s="48"/>
    </row>
    <row r="411" spans="4:18" x14ac:dyDescent="0.25">
      <c r="D411" s="52" t="s">
        <v>2215</v>
      </c>
      <c r="E411" s="48"/>
      <c r="F411" s="48"/>
      <c r="G411" s="48"/>
      <c r="H411" s="48"/>
      <c r="I411" s="48"/>
      <c r="J411" s="48"/>
      <c r="K411" s="48"/>
      <c r="L411" s="48"/>
      <c r="M411" s="48"/>
    </row>
    <row r="412" spans="4:18" x14ac:dyDescent="0.25">
      <c r="D412" s="52" t="s">
        <v>2216</v>
      </c>
      <c r="E412" s="48"/>
      <c r="F412" s="48"/>
      <c r="G412" s="48"/>
      <c r="H412" s="48"/>
      <c r="I412" s="48"/>
      <c r="J412" s="48"/>
      <c r="K412" s="48"/>
      <c r="L412" s="48"/>
      <c r="M412" s="48"/>
    </row>
    <row r="413" spans="4:18" x14ac:dyDescent="0.25">
      <c r="D413" s="52" t="s">
        <v>2217</v>
      </c>
      <c r="E413" s="48"/>
      <c r="F413" s="48"/>
      <c r="G413" s="48"/>
      <c r="H413" s="48"/>
      <c r="I413" s="48"/>
      <c r="J413" s="48"/>
      <c r="K413" s="48"/>
      <c r="L413" s="48"/>
      <c r="M413" s="48"/>
    </row>
    <row r="414" spans="4:18" x14ac:dyDescent="0.25">
      <c r="D414" s="52" t="s">
        <v>2218</v>
      </c>
      <c r="E414" s="48"/>
      <c r="F414" s="48"/>
      <c r="G414" s="48"/>
      <c r="H414" s="48"/>
      <c r="I414" s="48"/>
      <c r="J414" s="48"/>
      <c r="K414" s="48"/>
      <c r="L414" s="48"/>
      <c r="M414" s="48"/>
    </row>
    <row r="415" spans="4:18" x14ac:dyDescent="0.25">
      <c r="D415" s="52" t="s">
        <v>2219</v>
      </c>
      <c r="E415" s="48"/>
      <c r="F415" s="48"/>
      <c r="G415" s="48"/>
      <c r="H415" s="48"/>
      <c r="I415" s="48"/>
      <c r="J415" s="48"/>
      <c r="K415" s="48"/>
      <c r="L415" s="48"/>
      <c r="M415" s="48"/>
    </row>
    <row r="416" spans="4:18" x14ac:dyDescent="0.25">
      <c r="D416" s="52" t="s">
        <v>2220</v>
      </c>
      <c r="E416" s="48"/>
      <c r="F416" s="48"/>
      <c r="G416" s="48"/>
      <c r="H416" s="48"/>
      <c r="I416" s="48"/>
      <c r="J416" s="48"/>
      <c r="K416" s="48"/>
      <c r="L416" s="48"/>
      <c r="M416" s="48"/>
    </row>
    <row r="417" spans="4:13" x14ac:dyDescent="0.25">
      <c r="D417" s="52" t="s">
        <v>2221</v>
      </c>
      <c r="E417" s="48"/>
      <c r="F417" s="48"/>
      <c r="G417" s="48"/>
      <c r="H417" s="48"/>
      <c r="I417" s="48"/>
      <c r="J417" s="48"/>
      <c r="K417" s="48"/>
      <c r="L417" s="48"/>
      <c r="M417" s="48"/>
    </row>
    <row r="418" spans="4:13" x14ac:dyDescent="0.25">
      <c r="D418" s="52" t="s">
        <v>2222</v>
      </c>
      <c r="E418" s="48"/>
      <c r="F418" s="48"/>
      <c r="G418" s="48"/>
      <c r="H418" s="48"/>
      <c r="I418" s="48"/>
      <c r="J418" s="48"/>
      <c r="K418" s="48"/>
      <c r="L418" s="48"/>
      <c r="M418" s="48"/>
    </row>
    <row r="419" spans="4:13" x14ac:dyDescent="0.25">
      <c r="D419" s="52" t="s">
        <v>2223</v>
      </c>
      <c r="E419" s="48"/>
      <c r="F419" s="48"/>
      <c r="G419" s="48"/>
      <c r="H419" s="48"/>
      <c r="I419" s="48"/>
      <c r="J419" s="48"/>
      <c r="K419" s="48"/>
      <c r="L419" s="48"/>
      <c r="M419" s="48"/>
    </row>
    <row r="420" spans="4:13" x14ac:dyDescent="0.25">
      <c r="D420" s="52" t="s">
        <v>2224</v>
      </c>
      <c r="E420" s="48"/>
      <c r="F420" s="48"/>
      <c r="G420" s="48"/>
      <c r="H420" s="48"/>
      <c r="I420" s="48"/>
      <c r="J420" s="48"/>
      <c r="K420" s="48"/>
      <c r="L420" s="48"/>
      <c r="M420" s="48"/>
    </row>
    <row r="421" spans="4:13" x14ac:dyDescent="0.25">
      <c r="D421" s="52" t="s">
        <v>2225</v>
      </c>
      <c r="E421" s="48"/>
      <c r="F421" s="48"/>
      <c r="G421" s="48"/>
      <c r="H421" s="48"/>
      <c r="I421" s="48"/>
      <c r="J421" s="48"/>
      <c r="K421" s="48"/>
      <c r="L421" s="48"/>
      <c r="M421" s="48"/>
    </row>
    <row r="422" spans="4:13" x14ac:dyDescent="0.25">
      <c r="D422" s="52" t="s">
        <v>2226</v>
      </c>
      <c r="E422" s="48"/>
      <c r="F422" s="48"/>
      <c r="G422" s="48"/>
      <c r="H422" s="48"/>
      <c r="I422" s="48"/>
      <c r="J422" s="48"/>
      <c r="K422" s="48"/>
      <c r="L422" s="48"/>
      <c r="M422" s="48"/>
    </row>
    <row r="423" spans="4:13" x14ac:dyDescent="0.25">
      <c r="D423" s="52" t="s">
        <v>2227</v>
      </c>
      <c r="E423" s="48"/>
      <c r="F423" s="48"/>
      <c r="G423" s="48"/>
      <c r="H423" s="48"/>
      <c r="I423" s="48"/>
      <c r="J423" s="48"/>
      <c r="K423" s="48"/>
      <c r="L423" s="48"/>
      <c r="M423" s="48"/>
    </row>
    <row r="424" spans="4:13" x14ac:dyDescent="0.25">
      <c r="D424" s="52" t="s">
        <v>2228</v>
      </c>
      <c r="E424" s="48"/>
      <c r="F424" s="48"/>
      <c r="G424" s="48"/>
      <c r="H424" s="48"/>
      <c r="I424" s="48"/>
      <c r="J424" s="48"/>
      <c r="K424" s="48"/>
      <c r="L424" s="48"/>
      <c r="M424" s="48"/>
    </row>
    <row r="425" spans="4:13" x14ac:dyDescent="0.25">
      <c r="D425" s="52" t="s">
        <v>2229</v>
      </c>
      <c r="E425" s="48"/>
      <c r="F425" s="48"/>
      <c r="G425" s="48"/>
      <c r="H425" s="48"/>
      <c r="I425" s="48"/>
      <c r="J425" s="48"/>
      <c r="K425" s="48"/>
      <c r="L425" s="48"/>
      <c r="M425" s="48"/>
    </row>
    <row r="426" spans="4:13" x14ac:dyDescent="0.25">
      <c r="D426" s="52" t="s">
        <v>2230</v>
      </c>
      <c r="E426" s="48"/>
      <c r="F426" s="48"/>
      <c r="G426" s="48"/>
      <c r="H426" s="48"/>
      <c r="I426" s="48"/>
      <c r="J426" s="48"/>
      <c r="K426" s="48"/>
      <c r="L426" s="48"/>
      <c r="M426" s="48"/>
    </row>
    <row r="427" spans="4:13" x14ac:dyDescent="0.25">
      <c r="D427" s="52" t="s">
        <v>2231</v>
      </c>
      <c r="E427" s="48"/>
      <c r="F427" s="48"/>
      <c r="G427" s="48"/>
      <c r="H427" s="48"/>
      <c r="I427" s="48"/>
      <c r="J427" s="48"/>
      <c r="K427" s="48"/>
      <c r="L427" s="48"/>
      <c r="M427" s="48"/>
    </row>
    <row r="428" spans="4:13" x14ac:dyDescent="0.25">
      <c r="D428" s="52" t="s">
        <v>2232</v>
      </c>
      <c r="E428" s="48"/>
      <c r="F428" s="48"/>
      <c r="G428" s="48"/>
      <c r="H428" s="48"/>
      <c r="I428" s="48"/>
      <c r="J428" s="48"/>
      <c r="K428" s="48"/>
      <c r="L428" s="48"/>
      <c r="M428" s="48"/>
    </row>
    <row r="429" spans="4:13" x14ac:dyDescent="0.25">
      <c r="D429" s="52" t="s">
        <v>2233</v>
      </c>
      <c r="E429" s="48"/>
      <c r="F429" s="48"/>
      <c r="G429" s="48"/>
      <c r="H429" s="48"/>
      <c r="I429" s="48"/>
      <c r="J429" s="48"/>
      <c r="K429" s="48"/>
      <c r="L429" s="48"/>
      <c r="M429" s="48"/>
    </row>
    <row r="430" spans="4:13" x14ac:dyDescent="0.25">
      <c r="D430" s="52" t="s">
        <v>2234</v>
      </c>
      <c r="E430" s="48"/>
      <c r="F430" s="48"/>
      <c r="G430" s="48"/>
      <c r="H430" s="48"/>
      <c r="I430" s="48"/>
      <c r="J430" s="48"/>
      <c r="K430" s="48"/>
      <c r="L430" s="48"/>
      <c r="M430" s="48"/>
    </row>
    <row r="431" spans="4:13" x14ac:dyDescent="0.25">
      <c r="D431" s="52" t="s">
        <v>2235</v>
      </c>
      <c r="E431" s="48"/>
      <c r="F431" s="48"/>
      <c r="G431" s="48"/>
      <c r="H431" s="48"/>
      <c r="I431" s="48"/>
      <c r="J431" s="48"/>
      <c r="K431" s="48"/>
      <c r="L431" s="48"/>
      <c r="M431" s="48"/>
    </row>
    <row r="432" spans="4:13" x14ac:dyDescent="0.25">
      <c r="D432" s="52" t="s">
        <v>2236</v>
      </c>
      <c r="E432" s="48"/>
      <c r="F432" s="48"/>
      <c r="G432" s="48"/>
      <c r="H432" s="48"/>
      <c r="I432" s="48"/>
      <c r="J432" s="48"/>
      <c r="K432" s="48"/>
      <c r="L432" s="48"/>
      <c r="M432" s="48"/>
    </row>
    <row r="433" spans="4:13" x14ac:dyDescent="0.25">
      <c r="D433" s="52" t="s">
        <v>2237</v>
      </c>
      <c r="E433" s="48"/>
      <c r="F433" s="48"/>
      <c r="G433" s="48"/>
      <c r="H433" s="48"/>
      <c r="I433" s="48"/>
      <c r="J433" s="48"/>
      <c r="K433" s="48"/>
      <c r="L433" s="48"/>
      <c r="M433" s="48"/>
    </row>
    <row r="434" spans="4:13" x14ac:dyDescent="0.25">
      <c r="D434" s="52" t="s">
        <v>2238</v>
      </c>
      <c r="E434" s="48"/>
      <c r="F434" s="48"/>
      <c r="G434" s="48"/>
      <c r="H434" s="48"/>
      <c r="I434" s="48"/>
      <c r="J434" s="48"/>
      <c r="K434" s="48"/>
      <c r="L434" s="48"/>
      <c r="M434" s="48"/>
    </row>
    <row r="435" spans="4:13" x14ac:dyDescent="0.25">
      <c r="D435" s="52" t="s">
        <v>2239</v>
      </c>
      <c r="E435" s="48"/>
      <c r="F435" s="48"/>
      <c r="G435" s="48"/>
      <c r="H435" s="48"/>
      <c r="I435" s="48"/>
      <c r="J435" s="48"/>
      <c r="K435" s="48"/>
      <c r="L435" s="48"/>
      <c r="M435" s="48"/>
    </row>
    <row r="436" spans="4:13" x14ac:dyDescent="0.25">
      <c r="D436" s="52" t="s">
        <v>2240</v>
      </c>
      <c r="E436" s="48"/>
      <c r="F436" s="48"/>
      <c r="G436" s="48"/>
      <c r="H436" s="48"/>
      <c r="I436" s="48"/>
      <c r="J436" s="48"/>
      <c r="K436" s="48"/>
      <c r="L436" s="48"/>
      <c r="M436" s="48"/>
    </row>
    <row r="437" spans="4:13" x14ac:dyDescent="0.25">
      <c r="D437" s="52" t="s">
        <v>2241</v>
      </c>
      <c r="E437" s="48"/>
      <c r="F437" s="48"/>
      <c r="G437" s="48"/>
      <c r="H437" s="48"/>
      <c r="I437" s="48"/>
      <c r="J437" s="48"/>
      <c r="K437" s="48"/>
      <c r="L437" s="48"/>
      <c r="M437" s="48"/>
    </row>
    <row r="438" spans="4:13" x14ac:dyDescent="0.25">
      <c r="D438" s="52" t="s">
        <v>2242</v>
      </c>
      <c r="E438" s="48"/>
      <c r="F438" s="48"/>
      <c r="G438" s="48"/>
      <c r="H438" s="48"/>
      <c r="I438" s="48"/>
      <c r="J438" s="48"/>
      <c r="K438" s="48"/>
      <c r="L438" s="48"/>
      <c r="M438" s="48"/>
    </row>
    <row r="439" spans="4:13" x14ac:dyDescent="0.25">
      <c r="D439" s="52" t="s">
        <v>2243</v>
      </c>
      <c r="E439" s="48"/>
      <c r="F439" s="48"/>
      <c r="G439" s="48"/>
      <c r="H439" s="48"/>
      <c r="I439" s="48"/>
      <c r="J439" s="48"/>
      <c r="K439" s="48"/>
      <c r="L439" s="48"/>
      <c r="M439" s="48"/>
    </row>
    <row r="440" spans="4:13" x14ac:dyDescent="0.25">
      <c r="D440" s="52" t="s">
        <v>2244</v>
      </c>
      <c r="E440" s="48"/>
      <c r="F440" s="48"/>
      <c r="G440" s="48"/>
      <c r="H440" s="48"/>
      <c r="I440" s="48"/>
      <c r="J440" s="48"/>
      <c r="K440" s="48"/>
      <c r="L440" s="48"/>
      <c r="M440" s="48"/>
    </row>
    <row r="441" spans="4:13" x14ac:dyDescent="0.25">
      <c r="D441" s="52" t="s">
        <v>2245</v>
      </c>
      <c r="E441" s="48"/>
      <c r="F441" s="48"/>
      <c r="G441" s="48"/>
      <c r="H441" s="48"/>
      <c r="I441" s="48"/>
      <c r="J441" s="48"/>
      <c r="K441" s="48"/>
      <c r="L441" s="48"/>
      <c r="M441" s="48"/>
    </row>
    <row r="442" spans="4:13" x14ac:dyDescent="0.25">
      <c r="D442" s="52" t="s">
        <v>2246</v>
      </c>
      <c r="E442" s="48"/>
      <c r="F442" s="48"/>
      <c r="G442" s="48"/>
      <c r="H442" s="48"/>
      <c r="I442" s="48"/>
      <c r="J442" s="48"/>
      <c r="K442" s="48"/>
      <c r="L442" s="48"/>
      <c r="M442" s="48"/>
    </row>
    <row r="443" spans="4:13" x14ac:dyDescent="0.25">
      <c r="D443" s="52" t="s">
        <v>2247</v>
      </c>
      <c r="E443" s="48"/>
      <c r="F443" s="48"/>
      <c r="G443" s="48"/>
      <c r="H443" s="48"/>
      <c r="I443" s="48"/>
      <c r="J443" s="48"/>
      <c r="K443" s="48"/>
      <c r="L443" s="48"/>
      <c r="M443" s="48"/>
    </row>
    <row r="444" spans="4:13" x14ac:dyDescent="0.25">
      <c r="D444" s="52" t="s">
        <v>2248</v>
      </c>
      <c r="E444" s="48"/>
      <c r="F444" s="48"/>
      <c r="G444" s="48"/>
      <c r="H444" s="48"/>
      <c r="I444" s="48"/>
      <c r="J444" s="48"/>
      <c r="K444" s="48"/>
      <c r="L444" s="48"/>
      <c r="M444" s="48"/>
    </row>
    <row r="445" spans="4:13" x14ac:dyDescent="0.25">
      <c r="D445" s="52" t="s">
        <v>2249</v>
      </c>
      <c r="E445" s="48"/>
      <c r="F445" s="48"/>
      <c r="G445" s="48"/>
      <c r="H445" s="48"/>
      <c r="I445" s="48"/>
      <c r="J445" s="48"/>
      <c r="K445" s="48"/>
      <c r="L445" s="48"/>
      <c r="M445" s="48"/>
    </row>
    <row r="446" spans="4:13" x14ac:dyDescent="0.25">
      <c r="D446" s="52" t="s">
        <v>2250</v>
      </c>
      <c r="E446" s="48"/>
      <c r="F446" s="48"/>
      <c r="G446" s="48"/>
      <c r="H446" s="48"/>
      <c r="I446" s="48"/>
      <c r="J446" s="48"/>
      <c r="K446" s="48"/>
      <c r="L446" s="48"/>
      <c r="M446" s="48"/>
    </row>
    <row r="447" spans="4:13" x14ac:dyDescent="0.25">
      <c r="D447" s="52" t="s">
        <v>2251</v>
      </c>
      <c r="E447" s="48"/>
      <c r="F447" s="48"/>
      <c r="G447" s="48"/>
      <c r="H447" s="48"/>
      <c r="I447" s="48"/>
      <c r="J447" s="48"/>
      <c r="K447" s="48"/>
      <c r="L447" s="48"/>
      <c r="M447" s="48"/>
    </row>
    <row r="448" spans="4:13" x14ac:dyDescent="0.25">
      <c r="D448" s="52" t="s">
        <v>2252</v>
      </c>
      <c r="E448" s="48"/>
      <c r="F448" s="48"/>
      <c r="G448" s="48"/>
      <c r="H448" s="48"/>
      <c r="I448" s="48"/>
      <c r="J448" s="48"/>
      <c r="K448" s="48"/>
      <c r="L448" s="48"/>
      <c r="M448" s="48"/>
    </row>
    <row r="449" spans="4:13" x14ac:dyDescent="0.25">
      <c r="D449" s="52" t="s">
        <v>2253</v>
      </c>
      <c r="E449" s="48"/>
      <c r="F449" s="48"/>
      <c r="G449" s="48"/>
      <c r="H449" s="48"/>
      <c r="I449" s="48"/>
      <c r="J449" s="48"/>
      <c r="K449" s="48"/>
      <c r="L449" s="48"/>
      <c r="M449" s="48"/>
    </row>
    <row r="450" spans="4:13" x14ac:dyDescent="0.25">
      <c r="D450" s="52" t="s">
        <v>2254</v>
      </c>
      <c r="E450" s="48"/>
      <c r="F450" s="48"/>
      <c r="G450" s="48"/>
      <c r="H450" s="48"/>
      <c r="I450" s="48"/>
      <c r="J450" s="48"/>
      <c r="K450" s="48"/>
      <c r="L450" s="48"/>
      <c r="M450" s="48"/>
    </row>
    <row r="451" spans="4:13" x14ac:dyDescent="0.25">
      <c r="D451" s="52" t="s">
        <v>2255</v>
      </c>
      <c r="E451" s="48"/>
      <c r="F451" s="48"/>
      <c r="G451" s="48"/>
      <c r="H451" s="48"/>
      <c r="I451" s="48"/>
      <c r="J451" s="48"/>
      <c r="K451" s="48"/>
      <c r="L451" s="48"/>
      <c r="M451" s="48"/>
    </row>
    <row r="452" spans="4:13" x14ac:dyDescent="0.25">
      <c r="D452" s="52" t="s">
        <v>2256</v>
      </c>
      <c r="E452" s="48"/>
      <c r="F452" s="48"/>
      <c r="G452" s="48"/>
      <c r="H452" s="48"/>
      <c r="I452" s="48"/>
      <c r="J452" s="48"/>
      <c r="K452" s="48"/>
      <c r="L452" s="48"/>
      <c r="M452" s="48"/>
    </row>
    <row r="453" spans="4:13" x14ac:dyDescent="0.25">
      <c r="D453" s="52" t="s">
        <v>2257</v>
      </c>
      <c r="E453" s="48"/>
      <c r="F453" s="48"/>
      <c r="G453" s="48"/>
      <c r="H453" s="48"/>
      <c r="I453" s="48"/>
      <c r="J453" s="48"/>
      <c r="K453" s="48"/>
      <c r="L453" s="48"/>
      <c r="M453" s="48"/>
    </row>
    <row r="454" spans="4:13" x14ac:dyDescent="0.25">
      <c r="D454" s="52" t="s">
        <v>2258</v>
      </c>
      <c r="E454" s="48"/>
      <c r="F454" s="48"/>
      <c r="G454" s="48"/>
      <c r="H454" s="48"/>
      <c r="I454" s="48"/>
      <c r="J454" s="48"/>
      <c r="K454" s="48"/>
      <c r="L454" s="48"/>
      <c r="M454" s="48"/>
    </row>
    <row r="455" spans="4:13" x14ac:dyDescent="0.25">
      <c r="D455" s="52" t="s">
        <v>2259</v>
      </c>
      <c r="E455" s="48"/>
      <c r="F455" s="48"/>
      <c r="G455" s="48"/>
      <c r="H455" s="48"/>
      <c r="I455" s="48"/>
      <c r="J455" s="48"/>
      <c r="K455" s="48"/>
      <c r="L455" s="48"/>
      <c r="M455" s="48"/>
    </row>
    <row r="456" spans="4:13" x14ac:dyDescent="0.25">
      <c r="D456" s="52" t="s">
        <v>2260</v>
      </c>
      <c r="E456" s="48"/>
      <c r="F456" s="48"/>
      <c r="G456" s="48"/>
      <c r="H456" s="48"/>
      <c r="I456" s="48"/>
      <c r="J456" s="48"/>
      <c r="K456" s="48"/>
      <c r="L456" s="48"/>
      <c r="M456" s="48"/>
    </row>
    <row r="457" spans="4:13" x14ac:dyDescent="0.25">
      <c r="D457" s="37" t="s">
        <v>2261</v>
      </c>
      <c r="E457" s="48"/>
      <c r="F457" s="48"/>
      <c r="G457" s="48"/>
      <c r="H457" s="48"/>
      <c r="I457" s="48"/>
      <c r="J457" s="48"/>
      <c r="K457" s="48"/>
      <c r="L457" s="48"/>
      <c r="M457" s="48"/>
    </row>
    <row r="458" spans="4:13" x14ac:dyDescent="0.25">
      <c r="D458" s="52" t="s">
        <v>259</v>
      </c>
      <c r="E458" s="48"/>
      <c r="F458" s="48"/>
      <c r="G458" s="48"/>
      <c r="H458" s="48"/>
      <c r="I458" s="48"/>
      <c r="J458" s="48"/>
      <c r="K458" s="48"/>
      <c r="L458" s="48"/>
      <c r="M458" s="48"/>
    </row>
    <row r="459" spans="4:13" x14ac:dyDescent="0.25">
      <c r="D459" s="52"/>
      <c r="E459" s="48"/>
      <c r="F459" s="48"/>
      <c r="G459" s="48"/>
      <c r="H459" s="48"/>
      <c r="I459" s="48"/>
      <c r="J459" s="48"/>
      <c r="K459" s="48"/>
      <c r="L459" s="48"/>
      <c r="M459" s="48"/>
    </row>
    <row r="460" spans="4:13" x14ac:dyDescent="0.25">
      <c r="D460" s="52" t="s">
        <v>261</v>
      </c>
      <c r="E460" s="48"/>
      <c r="F460" s="48"/>
      <c r="G460" s="48"/>
      <c r="H460" s="48"/>
      <c r="I460" s="48"/>
      <c r="J460" s="48"/>
      <c r="K460" s="48"/>
      <c r="L460" s="48"/>
      <c r="M460" s="48"/>
    </row>
    <row r="461" spans="4:13" x14ac:dyDescent="0.25">
      <c r="D461" s="52" t="s">
        <v>262</v>
      </c>
      <c r="E461" s="48"/>
      <c r="F461" s="48"/>
      <c r="G461" s="48"/>
      <c r="H461" s="48"/>
      <c r="I461" s="48"/>
      <c r="J461" s="48"/>
      <c r="K461" s="48"/>
      <c r="L461" s="48"/>
      <c r="M461" s="48"/>
    </row>
    <row r="462" spans="4:13" x14ac:dyDescent="0.25">
      <c r="D462" s="52" t="s">
        <v>334</v>
      </c>
      <c r="E462" s="48"/>
      <c r="F462" s="48"/>
      <c r="G462" s="48"/>
      <c r="H462" s="48"/>
      <c r="I462" s="48"/>
      <c r="J462" s="48"/>
      <c r="K462" s="48"/>
      <c r="L462" s="48"/>
      <c r="M462" s="48"/>
    </row>
    <row r="464" spans="4:13" x14ac:dyDescent="0.25">
      <c r="D464" s="72" t="s">
        <v>2169</v>
      </c>
    </row>
    <row r="551" spans="2:4" x14ac:dyDescent="0.25">
      <c r="B551" s="45">
        <v>0</v>
      </c>
      <c r="D551" s="62" t="s">
        <v>2201</v>
      </c>
    </row>
    <row r="552" spans="2:4" x14ac:dyDescent="0.25">
      <c r="D552" s="54" t="s">
        <v>301</v>
      </c>
    </row>
    <row r="554" spans="2:4" x14ac:dyDescent="0.25">
      <c r="D554" s="72" t="s">
        <v>36</v>
      </c>
    </row>
    <row r="557" spans="2:4" x14ac:dyDescent="0.25">
      <c r="D557" s="72" t="s">
        <v>2197</v>
      </c>
    </row>
    <row r="596" spans="2:4" x14ac:dyDescent="0.25">
      <c r="D596" s="72" t="s">
        <v>307</v>
      </c>
    </row>
    <row r="597" spans="2:4" x14ac:dyDescent="0.25">
      <c r="D597" s="46" t="s">
        <v>2198</v>
      </c>
    </row>
    <row r="607" spans="2:4" x14ac:dyDescent="0.25">
      <c r="B607" s="45">
        <v>0</v>
      </c>
      <c r="D607" s="62" t="s">
        <v>2203</v>
      </c>
    </row>
    <row r="608" spans="2:4" x14ac:dyDescent="0.25">
      <c r="D608" s="54" t="s">
        <v>301</v>
      </c>
    </row>
    <row r="610" spans="4:4" x14ac:dyDescent="0.25">
      <c r="D610" s="72" t="s">
        <v>36</v>
      </c>
    </row>
    <row r="613" spans="4:4" x14ac:dyDescent="0.25">
      <c r="D613" s="72" t="s">
        <v>2199</v>
      </c>
    </row>
    <row r="644" spans="4:16" x14ac:dyDescent="0.25">
      <c r="D644" s="72" t="s">
        <v>307</v>
      </c>
    </row>
    <row r="645" spans="4:16" x14ac:dyDescent="0.25">
      <c r="D645" s="46" t="s">
        <v>2200</v>
      </c>
      <c r="M645" s="53" t="s">
        <v>820</v>
      </c>
      <c r="N645" s="42" t="s">
        <v>361</v>
      </c>
      <c r="P645" s="53" t="s">
        <v>302</v>
      </c>
    </row>
    <row r="647" spans="4:16" x14ac:dyDescent="0.25">
      <c r="D647" s="72" t="s">
        <v>2210</v>
      </c>
    </row>
    <row r="693" spans="2:4" x14ac:dyDescent="0.25">
      <c r="B693" s="45">
        <v>0</v>
      </c>
      <c r="D693" s="46" t="s">
        <v>2211</v>
      </c>
    </row>
    <row r="694" spans="2:4" x14ac:dyDescent="0.25">
      <c r="D694" s="54" t="s">
        <v>302</v>
      </c>
    </row>
    <row r="696" spans="2:4" x14ac:dyDescent="0.25">
      <c r="D696" s="72" t="s">
        <v>36</v>
      </c>
    </row>
    <row r="697" spans="2:4" x14ac:dyDescent="0.25">
      <c r="D697" s="49" t="s">
        <v>2268</v>
      </c>
    </row>
    <row r="699" spans="2:4" x14ac:dyDescent="0.25">
      <c r="D699" s="72" t="s">
        <v>2204</v>
      </c>
    </row>
    <row r="731" spans="4:4" x14ac:dyDescent="0.25">
      <c r="D731" s="72" t="s">
        <v>267</v>
      </c>
    </row>
    <row r="732" spans="4:4" x14ac:dyDescent="0.25">
      <c r="D732" s="46" t="s">
        <v>2205</v>
      </c>
    </row>
    <row r="734" spans="4:4" x14ac:dyDescent="0.25">
      <c r="D734" s="72" t="s">
        <v>2206</v>
      </c>
    </row>
    <row r="735" spans="4:4" x14ac:dyDescent="0.25">
      <c r="D735" s="72" t="s">
        <v>2207</v>
      </c>
    </row>
    <row r="737" spans="4:40" x14ac:dyDescent="0.25">
      <c r="D737" s="51" t="s">
        <v>691</v>
      </c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</row>
    <row r="738" spans="4:40" x14ac:dyDescent="0.25">
      <c r="D738" s="51" t="s">
        <v>2262</v>
      </c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</row>
    <row r="739" spans="4:40" x14ac:dyDescent="0.25">
      <c r="D739" s="51" t="s">
        <v>2263</v>
      </c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</row>
    <row r="740" spans="4:40" x14ac:dyDescent="0.25">
      <c r="D740" s="51" t="s">
        <v>2264</v>
      </c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</row>
    <row r="741" spans="4:40" x14ac:dyDescent="0.25">
      <c r="D741" s="51" t="s">
        <v>264</v>
      </c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</row>
    <row r="742" spans="4:40" x14ac:dyDescent="0.25">
      <c r="D742" s="51" t="s">
        <v>275</v>
      </c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</row>
    <row r="743" spans="4:40" x14ac:dyDescent="0.25">
      <c r="D743" s="51" t="s">
        <v>271</v>
      </c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</row>
    <row r="744" spans="4:40" x14ac:dyDescent="0.25">
      <c r="D744" s="51" t="s">
        <v>2265</v>
      </c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</row>
    <row r="745" spans="4:40" x14ac:dyDescent="0.25">
      <c r="D745" s="51" t="s">
        <v>2266</v>
      </c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</row>
    <row r="746" spans="4:40" x14ac:dyDescent="0.25">
      <c r="D746" s="51" t="s">
        <v>2267</v>
      </c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</row>
    <row r="748" spans="4:40" x14ac:dyDescent="0.25">
      <c r="D748" s="52" t="s">
        <v>333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</row>
    <row r="749" spans="4:40" x14ac:dyDescent="0.25">
      <c r="D749" s="52" t="s">
        <v>312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</row>
    <row r="750" spans="4:40" x14ac:dyDescent="0.25">
      <c r="D750" s="52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</row>
    <row r="751" spans="4:40" x14ac:dyDescent="0.25">
      <c r="D751" s="52" t="s">
        <v>265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</row>
    <row r="752" spans="4:40" x14ac:dyDescent="0.25">
      <c r="D752" s="52" t="s">
        <v>280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</row>
    <row r="753" spans="4:40" x14ac:dyDescent="0.25">
      <c r="D753" s="52" t="s">
        <v>2269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</row>
    <row r="754" spans="4:40" x14ac:dyDescent="0.25">
      <c r="D754" s="52" t="s">
        <v>2270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</row>
    <row r="755" spans="4:40" x14ac:dyDescent="0.25">
      <c r="D755" s="52" t="s">
        <v>2271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</row>
    <row r="756" spans="4:40" x14ac:dyDescent="0.25">
      <c r="D756" s="52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</row>
    <row r="757" spans="4:40" x14ac:dyDescent="0.25">
      <c r="D757" s="52" t="s">
        <v>261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</row>
    <row r="758" spans="4:40" x14ac:dyDescent="0.25">
      <c r="D758" s="52" t="s">
        <v>262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</row>
    <row r="759" spans="4:40" x14ac:dyDescent="0.25">
      <c r="D759" s="52" t="s">
        <v>334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</row>
    <row r="761" spans="4:40" x14ac:dyDescent="0.25">
      <c r="D761" s="72" t="s">
        <v>2272</v>
      </c>
    </row>
    <row r="818" spans="2:4" x14ac:dyDescent="0.25">
      <c r="B818" s="45">
        <v>0</v>
      </c>
      <c r="D818" s="46" t="s">
        <v>2281</v>
      </c>
    </row>
    <row r="819" spans="2:4" x14ac:dyDescent="0.25">
      <c r="D819" s="54" t="s">
        <v>302</v>
      </c>
    </row>
    <row r="821" spans="2:4" x14ac:dyDescent="0.25">
      <c r="D821" s="72" t="s">
        <v>36</v>
      </c>
    </row>
    <row r="822" spans="2:4" x14ac:dyDescent="0.25">
      <c r="D822" s="49" t="s">
        <v>2283</v>
      </c>
    </row>
    <row r="824" spans="2:4" x14ac:dyDescent="0.25">
      <c r="D824" s="72" t="s">
        <v>2275</v>
      </c>
    </row>
    <row r="850" spans="4:40" x14ac:dyDescent="0.25">
      <c r="D850" s="72" t="s">
        <v>267</v>
      </c>
      <c r="AC850" s="72" t="s">
        <v>403</v>
      </c>
    </row>
    <row r="851" spans="4:40" x14ac:dyDescent="0.25">
      <c r="D851" s="46" t="s">
        <v>2276</v>
      </c>
      <c r="M851" s="72" t="s">
        <v>2277</v>
      </c>
      <c r="U851" s="46" t="s">
        <v>2278</v>
      </c>
      <c r="AC851" s="28" t="s">
        <v>2282</v>
      </c>
    </row>
    <row r="853" spans="4:40" x14ac:dyDescent="0.25">
      <c r="D853" s="51" t="s">
        <v>691</v>
      </c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</row>
    <row r="854" spans="4:40" x14ac:dyDescent="0.25">
      <c r="D854" s="51" t="s">
        <v>2262</v>
      </c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</row>
    <row r="855" spans="4:40" x14ac:dyDescent="0.25">
      <c r="D855" s="51" t="s">
        <v>2263</v>
      </c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</row>
    <row r="856" spans="4:40" x14ac:dyDescent="0.25">
      <c r="D856" s="51" t="s">
        <v>2264</v>
      </c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</row>
    <row r="857" spans="4:40" x14ac:dyDescent="0.25">
      <c r="D857" s="51" t="s">
        <v>264</v>
      </c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</row>
    <row r="858" spans="4:40" x14ac:dyDescent="0.25">
      <c r="D858" s="51" t="s">
        <v>275</v>
      </c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</row>
    <row r="859" spans="4:40" x14ac:dyDescent="0.25">
      <c r="D859" s="51" t="s">
        <v>271</v>
      </c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</row>
    <row r="860" spans="4:40" x14ac:dyDescent="0.25">
      <c r="D860" s="51" t="s">
        <v>2265</v>
      </c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</row>
    <row r="861" spans="4:40" x14ac:dyDescent="0.25">
      <c r="D861" s="51" t="s">
        <v>2266</v>
      </c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</row>
    <row r="862" spans="4:40" x14ac:dyDescent="0.25">
      <c r="D862" s="51" t="s">
        <v>2284</v>
      </c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</row>
    <row r="864" spans="4:40" x14ac:dyDescent="0.25">
      <c r="D864" s="52" t="s">
        <v>333</v>
      </c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</row>
    <row r="865" spans="4:40" x14ac:dyDescent="0.25">
      <c r="D865" s="52" t="s">
        <v>312</v>
      </c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</row>
    <row r="866" spans="4:40" x14ac:dyDescent="0.25">
      <c r="D866" s="52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</row>
    <row r="867" spans="4:40" x14ac:dyDescent="0.25">
      <c r="D867" s="52" t="s">
        <v>265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</row>
    <row r="868" spans="4:40" x14ac:dyDescent="0.25">
      <c r="D868" s="52" t="s">
        <v>280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</row>
    <row r="869" spans="4:40" x14ac:dyDescent="0.25">
      <c r="D869" s="52" t="s">
        <v>2288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</row>
    <row r="870" spans="4:40" x14ac:dyDescent="0.25">
      <c r="D870" s="52" t="s">
        <v>2285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</row>
    <row r="871" spans="4:40" x14ac:dyDescent="0.25">
      <c r="D871" s="52" t="s">
        <v>2287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</row>
    <row r="872" spans="4:40" x14ac:dyDescent="0.25">
      <c r="D872" s="52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</row>
    <row r="873" spans="4:40" x14ac:dyDescent="0.25">
      <c r="D873" s="52" t="s">
        <v>261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</row>
    <row r="874" spans="4:40" x14ac:dyDescent="0.25">
      <c r="D874" s="52" t="s">
        <v>262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</row>
    <row r="875" spans="4:40" x14ac:dyDescent="0.25">
      <c r="D875" s="52" t="s">
        <v>334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</row>
    <row r="877" spans="4:40" x14ac:dyDescent="0.25">
      <c r="D877" s="72" t="s">
        <v>2286</v>
      </c>
    </row>
    <row r="945" spans="4:4" x14ac:dyDescent="0.25">
      <c r="D945" s="46" t="s">
        <v>2427</v>
      </c>
    </row>
    <row r="947" spans="4:4" x14ac:dyDescent="0.25">
      <c r="D947" s="72" t="s">
        <v>2286</v>
      </c>
    </row>
    <row r="994" spans="2:4" x14ac:dyDescent="0.25">
      <c r="B994" s="43">
        <v>0</v>
      </c>
      <c r="D994" s="46" t="s">
        <v>495</v>
      </c>
    </row>
    <row r="995" spans="2:4" x14ac:dyDescent="0.25">
      <c r="D995" s="54" t="s">
        <v>303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12369-E5C6-4290-A593-36C1CC1E936E}">
  <dimension ref="A2:J20"/>
  <sheetViews>
    <sheetView topLeftCell="A10" workbookViewId="0">
      <selection activeCell="E29" sqref="E29"/>
    </sheetView>
  </sheetViews>
  <sheetFormatPr defaultColWidth="2.85546875" defaultRowHeight="15" x14ac:dyDescent="0.25"/>
  <cols>
    <col min="1" max="1" width="9" style="167" bestFit="1" customWidth="1"/>
    <col min="2" max="2" width="40" style="167" customWidth="1"/>
    <col min="3" max="3" width="15.85546875" style="167" bestFit="1" customWidth="1"/>
    <col min="4" max="4" width="17" style="167" bestFit="1" customWidth="1"/>
    <col min="5" max="5" width="17.5703125" style="167" bestFit="1" customWidth="1"/>
    <col min="6" max="6" width="10.42578125" style="167" bestFit="1" customWidth="1"/>
    <col min="7" max="7" width="10.5703125" style="167" bestFit="1" customWidth="1"/>
    <col min="8" max="8" width="8.28515625" style="167" bestFit="1" customWidth="1"/>
    <col min="9" max="9" width="7.5703125" style="167" bestFit="1" customWidth="1"/>
    <col min="10" max="10" width="10" style="167" bestFit="1" customWidth="1"/>
    <col min="11" max="16384" width="2.85546875" style="167"/>
  </cols>
  <sheetData>
    <row r="2" spans="1:10" ht="18.75" x14ac:dyDescent="0.25">
      <c r="A2" s="295" t="s">
        <v>611</v>
      </c>
      <c r="B2" s="296"/>
      <c r="C2" s="296"/>
      <c r="D2" s="296"/>
      <c r="E2" s="296"/>
      <c r="F2" s="296"/>
      <c r="G2" s="296"/>
      <c r="H2" s="296"/>
      <c r="I2" s="296"/>
      <c r="J2" s="296"/>
    </row>
    <row r="3" spans="1:10" x14ac:dyDescent="0.25">
      <c r="A3" s="296" t="s">
        <v>2184</v>
      </c>
      <c r="B3" s="296"/>
      <c r="C3" s="296"/>
      <c r="D3" s="296"/>
      <c r="E3" s="296"/>
      <c r="F3" s="296"/>
      <c r="G3" s="296"/>
      <c r="H3" s="296"/>
      <c r="I3" s="296"/>
    </row>
    <row r="4" spans="1:10" ht="45" x14ac:dyDescent="0.25">
      <c r="A4" s="168" t="s">
        <v>342</v>
      </c>
      <c r="B4" s="168" t="s">
        <v>32</v>
      </c>
      <c r="C4" s="168" t="s">
        <v>31</v>
      </c>
      <c r="D4" s="168" t="s">
        <v>316</v>
      </c>
      <c r="E4" s="168" t="s">
        <v>341</v>
      </c>
      <c r="F4" s="168" t="s">
        <v>371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3" t="s">
        <v>465</v>
      </c>
      <c r="B5" s="169" t="s">
        <v>464</v>
      </c>
      <c r="C5" s="169" t="s">
        <v>407</v>
      </c>
      <c r="D5" s="169" t="s">
        <v>315</v>
      </c>
      <c r="E5" s="169" t="s">
        <v>274</v>
      </c>
      <c r="F5" s="170">
        <v>44930.588194443997</v>
      </c>
      <c r="G5" s="170">
        <v>45366.546527778002</v>
      </c>
      <c r="H5" s="169" t="s">
        <v>23</v>
      </c>
      <c r="I5" s="169" t="s">
        <v>18</v>
      </c>
      <c r="J5" s="169" t="s">
        <v>547</v>
      </c>
    </row>
    <row r="6" spans="1:10" ht="45" x14ac:dyDescent="0.25">
      <c r="A6" s="184" t="s">
        <v>1749</v>
      </c>
      <c r="B6" s="184" t="s">
        <v>1751</v>
      </c>
      <c r="C6" s="184" t="s">
        <v>1796</v>
      </c>
      <c r="D6" s="184" t="s">
        <v>315</v>
      </c>
      <c r="E6" s="184" t="s">
        <v>274</v>
      </c>
      <c r="F6" s="188">
        <v>45062.543749999997</v>
      </c>
      <c r="G6" s="188">
        <v>45495.335416667003</v>
      </c>
      <c r="H6" s="184" t="s">
        <v>23</v>
      </c>
      <c r="I6" s="184" t="s">
        <v>18</v>
      </c>
      <c r="J6" s="184" t="s">
        <v>260</v>
      </c>
    </row>
    <row r="7" spans="1:10" ht="45" x14ac:dyDescent="0.25">
      <c r="A7" s="186" t="s">
        <v>1817</v>
      </c>
      <c r="B7" s="186" t="s">
        <v>1816</v>
      </c>
      <c r="C7" s="186" t="s">
        <v>320</v>
      </c>
      <c r="D7" s="186" t="s">
        <v>315</v>
      </c>
      <c r="E7" s="186" t="s">
        <v>274</v>
      </c>
      <c r="F7" s="187">
        <v>45063.473611111003</v>
      </c>
      <c r="G7" s="187">
        <v>45495.431944443997</v>
      </c>
      <c r="H7" s="186" t="s">
        <v>23</v>
      </c>
      <c r="I7" s="186" t="s">
        <v>18</v>
      </c>
      <c r="J7" s="186" t="s">
        <v>260</v>
      </c>
    </row>
    <row r="8" spans="1:10" ht="45" x14ac:dyDescent="0.25">
      <c r="A8" s="171" t="s">
        <v>1859</v>
      </c>
      <c r="B8" s="171" t="s">
        <v>1867</v>
      </c>
      <c r="C8" s="171" t="s">
        <v>1866</v>
      </c>
      <c r="D8" s="171" t="s">
        <v>315</v>
      </c>
      <c r="E8" s="171" t="s">
        <v>274</v>
      </c>
      <c r="F8" s="172">
        <v>45068.331250000003</v>
      </c>
      <c r="G8" s="172">
        <v>45496.625</v>
      </c>
      <c r="H8" s="171" t="s">
        <v>23</v>
      </c>
      <c r="I8" s="171" t="s">
        <v>18</v>
      </c>
      <c r="J8" s="171" t="s">
        <v>260</v>
      </c>
    </row>
    <row r="9" spans="1:10" ht="45" x14ac:dyDescent="0.25">
      <c r="A9" s="169" t="s">
        <v>1889</v>
      </c>
      <c r="B9" s="169" t="s">
        <v>1890</v>
      </c>
      <c r="C9" s="169" t="s">
        <v>457</v>
      </c>
      <c r="D9" s="169" t="s">
        <v>315</v>
      </c>
      <c r="E9" s="169" t="s">
        <v>274</v>
      </c>
      <c r="F9" s="170">
        <v>45068.412499999999</v>
      </c>
      <c r="G9" s="170">
        <v>45497.370833333</v>
      </c>
      <c r="H9" s="169" t="s">
        <v>23</v>
      </c>
      <c r="I9" s="169" t="s">
        <v>18</v>
      </c>
      <c r="J9" s="169" t="s">
        <v>260</v>
      </c>
    </row>
    <row r="10" spans="1:10" ht="45" x14ac:dyDescent="0.25">
      <c r="A10" s="171" t="s">
        <v>1893</v>
      </c>
      <c r="B10" s="171" t="s">
        <v>1894</v>
      </c>
      <c r="C10" s="171" t="s">
        <v>332</v>
      </c>
      <c r="D10" s="171" t="s">
        <v>315</v>
      </c>
      <c r="E10" s="171" t="s">
        <v>274</v>
      </c>
      <c r="F10" s="172">
        <v>45068.4375</v>
      </c>
      <c r="G10" s="172">
        <v>45497.395833333001</v>
      </c>
      <c r="H10" s="171" t="s">
        <v>23</v>
      </c>
      <c r="I10" s="171" t="s">
        <v>18</v>
      </c>
      <c r="J10" s="171" t="s">
        <v>260</v>
      </c>
    </row>
    <row r="11" spans="1:10" ht="45" x14ac:dyDescent="0.25">
      <c r="A11" s="169" t="s">
        <v>1912</v>
      </c>
      <c r="B11" s="169" t="s">
        <v>1913</v>
      </c>
      <c r="C11" s="169" t="s">
        <v>2010</v>
      </c>
      <c r="D11" s="169" t="s">
        <v>315</v>
      </c>
      <c r="E11" s="169" t="s">
        <v>274</v>
      </c>
      <c r="F11" s="170">
        <v>45068.542361111002</v>
      </c>
      <c r="G11" s="170">
        <v>45497.542361111002</v>
      </c>
      <c r="H11" s="169" t="s">
        <v>23</v>
      </c>
      <c r="I11" s="169" t="s">
        <v>18</v>
      </c>
      <c r="J11" s="169" t="s">
        <v>260</v>
      </c>
    </row>
    <row r="12" spans="1:10" ht="45" x14ac:dyDescent="0.25">
      <c r="A12" s="171" t="s">
        <v>2009</v>
      </c>
      <c r="B12" s="171" t="s">
        <v>2013</v>
      </c>
      <c r="C12" s="171" t="s">
        <v>310</v>
      </c>
      <c r="D12" s="171" t="s">
        <v>315</v>
      </c>
      <c r="E12" s="171" t="s">
        <v>274</v>
      </c>
      <c r="F12" s="172">
        <v>45069.334027778001</v>
      </c>
      <c r="G12" s="172">
        <v>45497.625694444003</v>
      </c>
      <c r="H12" s="171" t="s">
        <v>23</v>
      </c>
      <c r="I12" s="171" t="s">
        <v>18</v>
      </c>
      <c r="J12" s="171" t="s">
        <v>260</v>
      </c>
    </row>
    <row r="13" spans="1:10" ht="45" x14ac:dyDescent="0.25">
      <c r="A13" s="186" t="s">
        <v>2016</v>
      </c>
      <c r="B13" s="186" t="s">
        <v>2017</v>
      </c>
      <c r="C13" s="186" t="s">
        <v>688</v>
      </c>
      <c r="D13" s="186" t="s">
        <v>315</v>
      </c>
      <c r="E13" s="186" t="s">
        <v>274</v>
      </c>
      <c r="F13" s="187">
        <v>45069.378472222001</v>
      </c>
      <c r="G13" s="187">
        <v>45498.336805555999</v>
      </c>
      <c r="H13" s="186" t="s">
        <v>23</v>
      </c>
      <c r="I13" s="186" t="s">
        <v>18</v>
      </c>
      <c r="J13" s="186" t="s">
        <v>260</v>
      </c>
    </row>
    <row r="14" spans="1:10" ht="45" x14ac:dyDescent="0.25">
      <c r="A14" s="184" t="s">
        <v>2160</v>
      </c>
      <c r="B14" s="184" t="s">
        <v>2161</v>
      </c>
      <c r="C14" s="184" t="s">
        <v>336</v>
      </c>
      <c r="D14" s="174" t="s">
        <v>315</v>
      </c>
      <c r="E14" s="174" t="s">
        <v>274</v>
      </c>
      <c r="F14" s="175">
        <v>45070.683333333</v>
      </c>
      <c r="G14" s="175">
        <v>45499.641666666997</v>
      </c>
      <c r="H14" s="174" t="s">
        <v>23</v>
      </c>
      <c r="I14" s="174" t="s">
        <v>18</v>
      </c>
      <c r="J14" s="174" t="s">
        <v>260</v>
      </c>
    </row>
    <row r="16" spans="1:10" x14ac:dyDescent="0.25">
      <c r="A16" s="182" t="s">
        <v>2202</v>
      </c>
      <c r="B16" s="182" t="s">
        <v>2199</v>
      </c>
      <c r="C16" s="182"/>
      <c r="D16" s="182"/>
      <c r="E16" s="182"/>
      <c r="F16" s="183"/>
      <c r="G16" s="183"/>
      <c r="H16" s="182"/>
      <c r="I16" s="182"/>
      <c r="J16" s="182" t="s">
        <v>324</v>
      </c>
    </row>
    <row r="17" spans="1:10" ht="30" x14ac:dyDescent="0.25">
      <c r="A17" s="184" t="s">
        <v>2208</v>
      </c>
      <c r="B17" s="185" t="s">
        <v>2209</v>
      </c>
      <c r="C17" s="184"/>
      <c r="D17" s="184"/>
      <c r="E17" s="184"/>
      <c r="F17" s="188"/>
      <c r="G17" s="188"/>
      <c r="H17" s="184"/>
      <c r="I17" s="184"/>
      <c r="J17" s="185" t="s">
        <v>324</v>
      </c>
    </row>
    <row r="18" spans="1:10" x14ac:dyDescent="0.25">
      <c r="A18" s="179" t="s">
        <v>2279</v>
      </c>
      <c r="B18" s="179" t="s">
        <v>2280</v>
      </c>
      <c r="C18" s="179"/>
      <c r="D18" s="179"/>
      <c r="E18" s="179"/>
      <c r="F18" s="181"/>
      <c r="G18" s="181"/>
      <c r="H18" s="179"/>
      <c r="I18" s="179"/>
      <c r="J18" s="180" t="s">
        <v>324</v>
      </c>
    </row>
    <row r="19" spans="1:10" x14ac:dyDescent="0.25">
      <c r="A19" s="176"/>
      <c r="B19" s="176"/>
      <c r="C19" s="176"/>
      <c r="D19" s="176"/>
      <c r="E19" s="176"/>
      <c r="F19" s="177"/>
      <c r="G19" s="177"/>
      <c r="H19" s="176"/>
      <c r="I19" s="176"/>
      <c r="J19" s="178" t="s">
        <v>324</v>
      </c>
    </row>
    <row r="20" spans="1:10" x14ac:dyDescent="0.25">
      <c r="A20" s="176"/>
      <c r="B20" s="176"/>
      <c r="C20" s="176"/>
      <c r="D20" s="176"/>
      <c r="E20" s="176"/>
      <c r="F20" s="177"/>
      <c r="G20" s="177"/>
      <c r="H20" s="176"/>
      <c r="I20" s="176"/>
      <c r="J20" s="178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D216D-3CDC-4C03-A516-D72CF39C151D}">
  <dimension ref="B2:AT22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2116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2117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2118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2082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2295</v>
      </c>
    </row>
    <row r="56" spans="2:4" x14ac:dyDescent="0.25">
      <c r="D56" s="54" t="s">
        <v>300</v>
      </c>
    </row>
    <row r="58" spans="2:4" x14ac:dyDescent="0.25">
      <c r="D58" s="72" t="s">
        <v>2292</v>
      </c>
    </row>
    <row r="98" spans="4:39" x14ac:dyDescent="0.25">
      <c r="AM98" s="72" t="s">
        <v>307</v>
      </c>
    </row>
    <row r="99" spans="4:39" x14ac:dyDescent="0.25">
      <c r="AM99" s="46" t="s">
        <v>2297</v>
      </c>
    </row>
    <row r="101" spans="4:39" x14ac:dyDescent="0.25">
      <c r="D101" s="72" t="s">
        <v>2296</v>
      </c>
    </row>
    <row r="126" spans="4:4" x14ac:dyDescent="0.25">
      <c r="D126" s="72" t="s">
        <v>2296</v>
      </c>
    </row>
    <row r="162" spans="4:4" x14ac:dyDescent="0.25">
      <c r="D162" s="72" t="s">
        <v>2298</v>
      </c>
    </row>
    <row r="184" spans="2:4" x14ac:dyDescent="0.25">
      <c r="B184" s="45">
        <v>0</v>
      </c>
      <c r="D184" s="62" t="s">
        <v>2300</v>
      </c>
    </row>
    <row r="185" spans="2:4" x14ac:dyDescent="0.25">
      <c r="D185" s="54" t="s">
        <v>302</v>
      </c>
    </row>
    <row r="187" spans="2:4" x14ac:dyDescent="0.25">
      <c r="D187" s="72" t="s">
        <v>2299</v>
      </c>
    </row>
    <row r="223" spans="2:4" x14ac:dyDescent="0.25">
      <c r="B223" s="43">
        <v>0</v>
      </c>
      <c r="D223" s="46" t="s">
        <v>495</v>
      </c>
    </row>
    <row r="224" spans="2:4" x14ac:dyDescent="0.25">
      <c r="D224" s="54" t="s">
        <v>303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0AB0B-D606-4FDE-B05A-1AF1A6520DDB}">
  <dimension ref="A2:J13"/>
  <sheetViews>
    <sheetView workbookViewId="0">
      <selection activeCell="B11" sqref="B11"/>
    </sheetView>
  </sheetViews>
  <sheetFormatPr defaultColWidth="2.85546875" defaultRowHeight="15" x14ac:dyDescent="0.25"/>
  <cols>
    <col min="1" max="1" width="9" style="166" bestFit="1" customWidth="1"/>
    <col min="2" max="2" width="40" style="166" customWidth="1"/>
    <col min="3" max="3" width="15.42578125" style="166" bestFit="1" customWidth="1"/>
    <col min="4" max="4" width="17" style="166" bestFit="1" customWidth="1"/>
    <col min="5" max="5" width="17.5703125" style="166" bestFit="1" customWidth="1"/>
    <col min="6" max="6" width="10.42578125" style="166" bestFit="1" customWidth="1"/>
    <col min="7" max="7" width="10.5703125" style="166" bestFit="1" customWidth="1"/>
    <col min="8" max="8" width="8.28515625" style="166" bestFit="1" customWidth="1"/>
    <col min="9" max="9" width="7.5703125" style="166" bestFit="1" customWidth="1"/>
    <col min="10" max="10" width="10" style="166" bestFit="1" customWidth="1"/>
    <col min="11" max="16384" width="2.85546875" style="166"/>
  </cols>
  <sheetData>
    <row r="2" spans="1:10" ht="18.75" x14ac:dyDescent="0.25">
      <c r="A2" s="289" t="s">
        <v>861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2291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68" t="s">
        <v>1859</v>
      </c>
      <c r="B6" s="68" t="s">
        <v>1867</v>
      </c>
      <c r="C6" s="68" t="s">
        <v>1866</v>
      </c>
      <c r="D6" s="68" t="s">
        <v>315</v>
      </c>
      <c r="E6" s="68" t="s">
        <v>274</v>
      </c>
      <c r="F6" s="83">
        <v>45068.331250000003</v>
      </c>
      <c r="G6" s="83">
        <v>45496.625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1889</v>
      </c>
      <c r="B7" s="67" t="s">
        <v>1890</v>
      </c>
      <c r="C7" s="67" t="s">
        <v>457</v>
      </c>
      <c r="D7" s="67" t="s">
        <v>315</v>
      </c>
      <c r="E7" s="67" t="s">
        <v>274</v>
      </c>
      <c r="F7" s="85">
        <v>45068.412499999999</v>
      </c>
      <c r="G7" s="85">
        <v>45497.370833333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8" t="s">
        <v>1893</v>
      </c>
      <c r="B8" s="68" t="s">
        <v>1894</v>
      </c>
      <c r="C8" s="68" t="s">
        <v>332</v>
      </c>
      <c r="D8" s="68" t="s">
        <v>315</v>
      </c>
      <c r="E8" s="68" t="s">
        <v>274</v>
      </c>
      <c r="F8" s="83">
        <v>45068.4375</v>
      </c>
      <c r="G8" s="83">
        <v>45497.395833333001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7" t="s">
        <v>1912</v>
      </c>
      <c r="B9" s="67" t="s">
        <v>1913</v>
      </c>
      <c r="C9" s="67" t="s">
        <v>2010</v>
      </c>
      <c r="D9" s="67" t="s">
        <v>315</v>
      </c>
      <c r="E9" s="67" t="s">
        <v>274</v>
      </c>
      <c r="F9" s="85">
        <v>45068.542361111002</v>
      </c>
      <c r="G9" s="85">
        <v>45497.542361111002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58" t="s">
        <v>2009</v>
      </c>
      <c r="B10" s="58" t="s">
        <v>2013</v>
      </c>
      <c r="C10" s="58" t="s">
        <v>310</v>
      </c>
      <c r="D10" s="58" t="s">
        <v>315</v>
      </c>
      <c r="E10" s="58" t="s">
        <v>274</v>
      </c>
      <c r="F10" s="80">
        <v>45069.334027778001</v>
      </c>
      <c r="G10" s="80">
        <v>45497.625694444003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2279</v>
      </c>
      <c r="B11" s="61" t="s">
        <v>2280</v>
      </c>
      <c r="C11" s="61" t="s">
        <v>332</v>
      </c>
      <c r="D11" s="61" t="s">
        <v>315</v>
      </c>
      <c r="E11" s="61" t="s">
        <v>274</v>
      </c>
      <c r="F11" s="79">
        <v>45071.584027778001</v>
      </c>
      <c r="G11" s="79">
        <v>45502.542361111002</v>
      </c>
      <c r="H11" s="61" t="s">
        <v>23</v>
      </c>
      <c r="I11" s="61" t="s">
        <v>18</v>
      </c>
      <c r="J11" s="61" t="s">
        <v>260</v>
      </c>
    </row>
    <row r="13" spans="1:10" ht="30" x14ac:dyDescent="0.25">
      <c r="A13" s="57" t="s">
        <v>2293</v>
      </c>
      <c r="B13" s="57" t="s">
        <v>2294</v>
      </c>
      <c r="C13" s="57"/>
      <c r="D13" s="57"/>
      <c r="E13" s="57"/>
      <c r="F13" s="84"/>
      <c r="G13" s="84"/>
      <c r="H13" s="57"/>
      <c r="I13" s="57"/>
      <c r="J13" s="57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63BDE-10A0-4D5F-AAAF-FE45DFB1200F}">
  <dimension ref="B2:BB504"/>
  <sheetViews>
    <sheetView topLeftCell="A423" workbookViewId="0">
      <selection activeCell="D450" sqref="D450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2119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304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2120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2121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2122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0" spans="4:54" x14ac:dyDescent="0.25">
      <c r="D50" s="72" t="s">
        <v>737</v>
      </c>
      <c r="M50" s="72" t="s">
        <v>2303</v>
      </c>
    </row>
    <row r="52" spans="4:54" x14ac:dyDescent="0.25">
      <c r="D52" s="51" t="s">
        <v>34</v>
      </c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U52" s="46" t="s">
        <v>406</v>
      </c>
      <c r="V52" s="46" t="s">
        <v>618</v>
      </c>
      <c r="W52" s="46" t="s">
        <v>619</v>
      </c>
      <c r="X52" s="46" t="s">
        <v>620</v>
      </c>
      <c r="Y52" s="46" t="s">
        <v>621</v>
      </c>
      <c r="Z52" s="46" t="s">
        <v>622</v>
      </c>
      <c r="AA52" s="46" t="s">
        <v>623</v>
      </c>
      <c r="AB52" s="46" t="s">
        <v>624</v>
      </c>
      <c r="AC52" s="46" t="s">
        <v>625</v>
      </c>
      <c r="AD52" s="46" t="s">
        <v>626</v>
      </c>
      <c r="AE52" s="46" t="s">
        <v>627</v>
      </c>
      <c r="AF52" s="46" t="s">
        <v>628</v>
      </c>
      <c r="AG52" s="46" t="s">
        <v>629</v>
      </c>
      <c r="AH52" s="46" t="s">
        <v>630</v>
      </c>
      <c r="AI52" s="46" t="s">
        <v>631</v>
      </c>
      <c r="AJ52" s="46" t="s">
        <v>632</v>
      </c>
      <c r="AK52" s="46" t="s">
        <v>431</v>
      </c>
      <c r="AL52" s="46" t="s">
        <v>432</v>
      </c>
      <c r="AM52" s="46" t="s">
        <v>633</v>
      </c>
      <c r="AN52" s="46" t="s">
        <v>634</v>
      </c>
      <c r="AO52" s="46" t="s">
        <v>635</v>
      </c>
      <c r="AP52" s="46" t="s">
        <v>636</v>
      </c>
      <c r="AQ52" s="46" t="s">
        <v>637</v>
      </c>
      <c r="AR52" s="46" t="s">
        <v>433</v>
      </c>
      <c r="AS52" s="46" t="s">
        <v>567</v>
      </c>
      <c r="AT52" s="46" t="s">
        <v>512</v>
      </c>
      <c r="AU52" s="46" t="s">
        <v>434</v>
      </c>
      <c r="AV52" s="46" t="s">
        <v>435</v>
      </c>
      <c r="AW52" s="46" t="s">
        <v>436</v>
      </c>
      <c r="AX52" s="46" t="s">
        <v>410</v>
      </c>
      <c r="AY52" s="46" t="s">
        <v>437</v>
      </c>
      <c r="AZ52" s="46" t="s">
        <v>638</v>
      </c>
      <c r="BA52" s="46" t="s">
        <v>639</v>
      </c>
      <c r="BB52" s="46" t="s">
        <v>438</v>
      </c>
    </row>
    <row r="53" spans="4:54" x14ac:dyDescent="0.25">
      <c r="D53" s="51" t="s">
        <v>641</v>
      </c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U53" s="72">
        <v>411491</v>
      </c>
      <c r="V53" s="72">
        <v>6110</v>
      </c>
      <c r="W53" s="70">
        <v>45074</v>
      </c>
      <c r="X53" s="72">
        <v>578920000</v>
      </c>
      <c r="Y53" s="72">
        <v>578920000</v>
      </c>
      <c r="Z53" s="72">
        <v>578920000</v>
      </c>
      <c r="AA53" s="72">
        <v>0</v>
      </c>
      <c r="AB53" s="72" t="s">
        <v>505</v>
      </c>
      <c r="AC53" s="72" t="s">
        <v>505</v>
      </c>
      <c r="AD53" s="72" t="s">
        <v>505</v>
      </c>
      <c r="AE53" s="72" t="s">
        <v>505</v>
      </c>
      <c r="AF53" s="72" t="s">
        <v>505</v>
      </c>
      <c r="AG53" s="72" t="s">
        <v>505</v>
      </c>
      <c r="AH53" s="72" t="s">
        <v>505</v>
      </c>
      <c r="AI53" s="72" t="s">
        <v>505</v>
      </c>
      <c r="AJ53" s="72">
        <v>0</v>
      </c>
      <c r="AK53" s="72" t="s">
        <v>505</v>
      </c>
      <c r="AL53" s="72" t="s">
        <v>505</v>
      </c>
      <c r="AM53" s="72">
        <v>0</v>
      </c>
      <c r="AN53" s="72" t="s">
        <v>505</v>
      </c>
      <c r="AO53" s="72">
        <v>0</v>
      </c>
      <c r="AP53" s="72" t="s">
        <v>505</v>
      </c>
      <c r="AQ53" s="72" t="s">
        <v>505</v>
      </c>
      <c r="AR53" s="72" t="s">
        <v>505</v>
      </c>
      <c r="AS53" s="70">
        <v>45044</v>
      </c>
      <c r="AT53" s="70">
        <v>45074</v>
      </c>
      <c r="AU53" s="72" t="s">
        <v>2308</v>
      </c>
      <c r="AV53" s="70">
        <v>45028.6702540162</v>
      </c>
      <c r="AW53" s="72" t="s">
        <v>2309</v>
      </c>
      <c r="AX53" s="72" t="s">
        <v>505</v>
      </c>
      <c r="AY53" s="72" t="s">
        <v>505</v>
      </c>
      <c r="AZ53" s="72" t="s">
        <v>505</v>
      </c>
      <c r="BA53" s="72" t="s">
        <v>505</v>
      </c>
      <c r="BB53" s="72" t="s">
        <v>505</v>
      </c>
    </row>
    <row r="54" spans="4:54" x14ac:dyDescent="0.25">
      <c r="D54" s="51" t="s">
        <v>642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U54" s="72">
        <v>411493</v>
      </c>
      <c r="V54" s="72">
        <v>6110</v>
      </c>
      <c r="W54" s="70">
        <v>45135</v>
      </c>
      <c r="X54" s="72">
        <v>578920000</v>
      </c>
      <c r="Y54" s="72">
        <v>578920000</v>
      </c>
      <c r="Z54" s="72">
        <v>578920000</v>
      </c>
      <c r="AA54" s="72">
        <v>0</v>
      </c>
      <c r="AB54" s="72" t="s">
        <v>505</v>
      </c>
      <c r="AC54" s="72" t="s">
        <v>505</v>
      </c>
      <c r="AD54" s="72" t="s">
        <v>505</v>
      </c>
      <c r="AE54" s="72" t="s">
        <v>505</v>
      </c>
      <c r="AF54" s="72" t="s">
        <v>505</v>
      </c>
      <c r="AG54" s="72" t="s">
        <v>505</v>
      </c>
      <c r="AH54" s="72" t="s">
        <v>505</v>
      </c>
      <c r="AI54" s="72" t="s">
        <v>505</v>
      </c>
      <c r="AJ54" s="72">
        <v>0</v>
      </c>
      <c r="AK54" s="72" t="s">
        <v>505</v>
      </c>
      <c r="AL54" s="72" t="s">
        <v>505</v>
      </c>
      <c r="AM54" s="72">
        <v>0</v>
      </c>
      <c r="AN54" s="72" t="s">
        <v>505</v>
      </c>
      <c r="AO54" s="72">
        <v>0</v>
      </c>
      <c r="AP54" s="72" t="s">
        <v>505</v>
      </c>
      <c r="AQ54" s="72" t="s">
        <v>505</v>
      </c>
      <c r="AR54" s="72" t="s">
        <v>505</v>
      </c>
      <c r="AS54" s="70">
        <v>45105</v>
      </c>
      <c r="AT54" s="70">
        <v>45135</v>
      </c>
      <c r="AU54" s="72" t="s">
        <v>2310</v>
      </c>
      <c r="AV54" s="70">
        <v>45028.6702540162</v>
      </c>
      <c r="AW54" s="72" t="s">
        <v>2309</v>
      </c>
      <c r="AX54" s="72" t="s">
        <v>505</v>
      </c>
      <c r="AY54" s="72" t="s">
        <v>505</v>
      </c>
      <c r="AZ54" s="72" t="s">
        <v>505</v>
      </c>
      <c r="BA54" s="72" t="s">
        <v>505</v>
      </c>
      <c r="BB54" s="72" t="s">
        <v>505</v>
      </c>
    </row>
    <row r="55" spans="4:54" x14ac:dyDescent="0.25">
      <c r="D55" s="51" t="s">
        <v>2304</v>
      </c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U55" s="72">
        <v>411496</v>
      </c>
      <c r="V55" s="72">
        <v>6110</v>
      </c>
      <c r="W55" s="70">
        <v>45227</v>
      </c>
      <c r="X55" s="72">
        <v>578920000</v>
      </c>
      <c r="Y55" s="72">
        <v>578920000</v>
      </c>
      <c r="Z55" s="72">
        <v>578920000</v>
      </c>
      <c r="AA55" s="72">
        <v>0</v>
      </c>
      <c r="AB55" s="72" t="s">
        <v>505</v>
      </c>
      <c r="AC55" s="72" t="s">
        <v>505</v>
      </c>
      <c r="AD55" s="72" t="s">
        <v>505</v>
      </c>
      <c r="AE55" s="72" t="s">
        <v>505</v>
      </c>
      <c r="AF55" s="72" t="s">
        <v>505</v>
      </c>
      <c r="AG55" s="72" t="s">
        <v>505</v>
      </c>
      <c r="AH55" s="72" t="s">
        <v>505</v>
      </c>
      <c r="AI55" s="72" t="s">
        <v>505</v>
      </c>
      <c r="AJ55" s="72">
        <v>0</v>
      </c>
      <c r="AK55" s="72" t="s">
        <v>505</v>
      </c>
      <c r="AL55" s="72" t="s">
        <v>505</v>
      </c>
      <c r="AM55" s="72">
        <v>0</v>
      </c>
      <c r="AN55" s="72" t="s">
        <v>505</v>
      </c>
      <c r="AO55" s="72">
        <v>0</v>
      </c>
      <c r="AP55" s="72" t="s">
        <v>505</v>
      </c>
      <c r="AQ55" s="72" t="s">
        <v>505</v>
      </c>
      <c r="AR55" s="72" t="s">
        <v>505</v>
      </c>
      <c r="AS55" s="70">
        <v>45197</v>
      </c>
      <c r="AT55" s="70">
        <v>45227</v>
      </c>
      <c r="AU55" s="72" t="s">
        <v>2311</v>
      </c>
      <c r="AV55" s="70">
        <v>45028.6702540162</v>
      </c>
      <c r="AW55" s="72" t="s">
        <v>2309</v>
      </c>
      <c r="AX55" s="72" t="s">
        <v>505</v>
      </c>
      <c r="AY55" s="72" t="s">
        <v>505</v>
      </c>
      <c r="AZ55" s="72" t="s">
        <v>505</v>
      </c>
      <c r="BA55" s="72" t="s">
        <v>505</v>
      </c>
      <c r="BB55" s="72" t="s">
        <v>505</v>
      </c>
    </row>
    <row r="56" spans="4:54" x14ac:dyDescent="0.25">
      <c r="D56" s="51" t="s">
        <v>2305</v>
      </c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U56" s="72">
        <v>411498</v>
      </c>
      <c r="V56" s="72">
        <v>6110</v>
      </c>
      <c r="W56" s="70">
        <v>45288</v>
      </c>
      <c r="X56" s="72">
        <v>578920000</v>
      </c>
      <c r="Y56" s="72">
        <v>578920000</v>
      </c>
      <c r="Z56" s="72">
        <v>578920000</v>
      </c>
      <c r="AA56" s="72">
        <v>0</v>
      </c>
      <c r="AB56" s="72" t="s">
        <v>505</v>
      </c>
      <c r="AC56" s="72" t="s">
        <v>505</v>
      </c>
      <c r="AD56" s="72" t="s">
        <v>505</v>
      </c>
      <c r="AE56" s="72" t="s">
        <v>505</v>
      </c>
      <c r="AF56" s="72" t="s">
        <v>505</v>
      </c>
      <c r="AG56" s="72" t="s">
        <v>505</v>
      </c>
      <c r="AH56" s="72" t="s">
        <v>505</v>
      </c>
      <c r="AI56" s="72" t="s">
        <v>505</v>
      </c>
      <c r="AJ56" s="72">
        <v>0</v>
      </c>
      <c r="AK56" s="72" t="s">
        <v>505</v>
      </c>
      <c r="AL56" s="72" t="s">
        <v>505</v>
      </c>
      <c r="AM56" s="72">
        <v>0</v>
      </c>
      <c r="AN56" s="72" t="s">
        <v>505</v>
      </c>
      <c r="AO56" s="72">
        <v>0</v>
      </c>
      <c r="AP56" s="72" t="s">
        <v>505</v>
      </c>
      <c r="AQ56" s="72" t="s">
        <v>505</v>
      </c>
      <c r="AR56" s="72" t="s">
        <v>505</v>
      </c>
      <c r="AS56" s="70">
        <v>45258</v>
      </c>
      <c r="AT56" s="70">
        <v>45288</v>
      </c>
      <c r="AU56" s="72" t="s">
        <v>2312</v>
      </c>
      <c r="AV56" s="70">
        <v>45028.6702540162</v>
      </c>
      <c r="AW56" s="72" t="s">
        <v>2309</v>
      </c>
      <c r="AX56" s="72" t="s">
        <v>505</v>
      </c>
      <c r="AY56" s="72" t="s">
        <v>505</v>
      </c>
      <c r="AZ56" s="72" t="s">
        <v>505</v>
      </c>
      <c r="BA56" s="72" t="s">
        <v>505</v>
      </c>
      <c r="BB56" s="72" t="s">
        <v>505</v>
      </c>
    </row>
    <row r="57" spans="4:54" x14ac:dyDescent="0.25">
      <c r="D57" s="51" t="s">
        <v>2306</v>
      </c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</row>
    <row r="58" spans="4:54" x14ac:dyDescent="0.25">
      <c r="D58" s="38" t="s">
        <v>2307</v>
      </c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</row>
    <row r="59" spans="4:54" x14ac:dyDescent="0.25">
      <c r="D59" s="51" t="s">
        <v>259</v>
      </c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</row>
    <row r="61" spans="4:54" x14ac:dyDescent="0.25">
      <c r="D61" s="52" t="s">
        <v>333</v>
      </c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</row>
    <row r="62" spans="4:54" x14ac:dyDescent="0.25">
      <c r="D62" s="52" t="s">
        <v>312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</row>
    <row r="63" spans="4:54" x14ac:dyDescent="0.25">
      <c r="D63" s="52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</row>
    <row r="64" spans="4:54" x14ac:dyDescent="0.25">
      <c r="D64" s="52" t="s">
        <v>643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</row>
    <row r="65" spans="2:17" x14ac:dyDescent="0.25">
      <c r="D65" s="52" t="s">
        <v>644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</row>
    <row r="66" spans="2:17" x14ac:dyDescent="0.25">
      <c r="D66" s="52" t="s">
        <v>2304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</row>
    <row r="67" spans="2:17" x14ac:dyDescent="0.25">
      <c r="D67" s="52" t="s">
        <v>2305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</row>
    <row r="68" spans="2:17" x14ac:dyDescent="0.25">
      <c r="D68" s="52" t="s">
        <v>2306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</row>
    <row r="69" spans="2:17" x14ac:dyDescent="0.25">
      <c r="D69" s="37" t="s">
        <v>2307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</row>
    <row r="70" spans="2:17" x14ac:dyDescent="0.25">
      <c r="D70" s="52" t="s">
        <v>259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</row>
    <row r="71" spans="2:17" x14ac:dyDescent="0.25">
      <c r="D71" s="52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</row>
    <row r="72" spans="2:17" x14ac:dyDescent="0.25">
      <c r="D72" s="52" t="s">
        <v>261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2:17" x14ac:dyDescent="0.25">
      <c r="D73" s="52" t="s">
        <v>262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</row>
    <row r="74" spans="2:17" x14ac:dyDescent="0.25">
      <c r="D74" s="52" t="s">
        <v>334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</row>
    <row r="80" spans="2:17" x14ac:dyDescent="0.25">
      <c r="B80" s="45">
        <v>0</v>
      </c>
      <c r="D80" s="46" t="s">
        <v>2444</v>
      </c>
    </row>
    <row r="81" spans="4:4" x14ac:dyDescent="0.25">
      <c r="D81" s="54" t="s">
        <v>304</v>
      </c>
    </row>
    <row r="82" spans="4:4" x14ac:dyDescent="0.25">
      <c r="D82" s="50" t="s">
        <v>35</v>
      </c>
    </row>
    <row r="183" spans="2:4" x14ac:dyDescent="0.25">
      <c r="B183" s="45">
        <v>0</v>
      </c>
      <c r="D183" s="46" t="s">
        <v>2322</v>
      </c>
    </row>
    <row r="184" spans="2:4" x14ac:dyDescent="0.25">
      <c r="D184" s="54" t="s">
        <v>304</v>
      </c>
    </row>
    <row r="186" spans="2:4" x14ac:dyDescent="0.25">
      <c r="D186" s="72" t="s">
        <v>36</v>
      </c>
    </row>
    <row r="187" spans="2:4" x14ac:dyDescent="0.25">
      <c r="D187" s="49" t="s">
        <v>2324</v>
      </c>
    </row>
    <row r="189" spans="2:4" x14ac:dyDescent="0.25">
      <c r="D189" s="72" t="s">
        <v>2313</v>
      </c>
    </row>
    <row r="213" spans="4:40" x14ac:dyDescent="0.25">
      <c r="D213" s="72" t="s">
        <v>307</v>
      </c>
    </row>
    <row r="214" spans="4:40" x14ac:dyDescent="0.25">
      <c r="D214" s="72" t="s">
        <v>2319</v>
      </c>
      <c r="N214" s="46" t="s">
        <v>2320</v>
      </c>
    </row>
    <row r="216" spans="4:40" x14ac:dyDescent="0.25">
      <c r="D216" s="51" t="s">
        <v>323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</row>
    <row r="217" spans="4:40" x14ac:dyDescent="0.25">
      <c r="D217" s="51" t="s">
        <v>368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</row>
    <row r="218" spans="4:40" x14ac:dyDescent="0.25">
      <c r="D218" s="51" t="s">
        <v>257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</row>
    <row r="219" spans="4:40" x14ac:dyDescent="0.25">
      <c r="D219" s="51" t="s">
        <v>2321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</row>
    <row r="221" spans="4:40" x14ac:dyDescent="0.25">
      <c r="D221" s="52" t="s">
        <v>333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</row>
    <row r="222" spans="4:40" x14ac:dyDescent="0.25">
      <c r="D222" s="52" t="s">
        <v>312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</row>
    <row r="223" spans="4:40" x14ac:dyDescent="0.25">
      <c r="D223" s="52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</row>
    <row r="224" spans="4:40" x14ac:dyDescent="0.25">
      <c r="D224" s="52" t="s">
        <v>278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</row>
    <row r="225" spans="4:40" x14ac:dyDescent="0.25">
      <c r="D225" s="52" t="s">
        <v>280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</row>
    <row r="226" spans="4:40" x14ac:dyDescent="0.25">
      <c r="D226" s="52" t="s">
        <v>2325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</row>
    <row r="227" spans="4:40" x14ac:dyDescent="0.25">
      <c r="D227" s="52" t="s">
        <v>2326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</row>
    <row r="228" spans="4:40" x14ac:dyDescent="0.25">
      <c r="D228" s="52" t="s">
        <v>2327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</row>
    <row r="229" spans="4:40" x14ac:dyDescent="0.25">
      <c r="D229" s="52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</row>
    <row r="230" spans="4:40" x14ac:dyDescent="0.25">
      <c r="D230" s="52" t="s">
        <v>261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</row>
    <row r="231" spans="4:40" x14ac:dyDescent="0.25">
      <c r="D231" s="52" t="s">
        <v>262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</row>
    <row r="232" spans="4:40" x14ac:dyDescent="0.25">
      <c r="D232" s="52" t="s">
        <v>334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</row>
    <row r="234" spans="4:40" x14ac:dyDescent="0.25">
      <c r="D234" s="72" t="s">
        <v>2328</v>
      </c>
    </row>
    <row r="265" spans="2:4" x14ac:dyDescent="0.25">
      <c r="B265" s="44">
        <v>0</v>
      </c>
      <c r="D265" s="46" t="s">
        <v>2329</v>
      </c>
    </row>
    <row r="266" spans="2:4" x14ac:dyDescent="0.25">
      <c r="D266" s="54" t="s">
        <v>303</v>
      </c>
    </row>
    <row r="274" spans="4:25" x14ac:dyDescent="0.25">
      <c r="D274" s="72" t="s">
        <v>2315</v>
      </c>
    </row>
    <row r="275" spans="4:25" x14ac:dyDescent="0.25">
      <c r="D275" s="46" t="s">
        <v>2316</v>
      </c>
    </row>
    <row r="277" spans="4:25" x14ac:dyDescent="0.25">
      <c r="D277" s="51" t="s">
        <v>322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</row>
    <row r="278" spans="4:25" x14ac:dyDescent="0.25">
      <c r="D278" s="51" t="s">
        <v>326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</row>
    <row r="279" spans="4:25" x14ac:dyDescent="0.25">
      <c r="D279" s="51" t="s">
        <v>418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</row>
    <row r="280" spans="4:25" x14ac:dyDescent="0.25">
      <c r="D280" s="51" t="s">
        <v>2317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</row>
    <row r="282" spans="4:25" x14ac:dyDescent="0.25">
      <c r="D282" s="52" t="s">
        <v>333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</row>
    <row r="283" spans="4:25" x14ac:dyDescent="0.25">
      <c r="D283" s="52" t="s">
        <v>312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</row>
    <row r="284" spans="4:25" x14ac:dyDescent="0.25">
      <c r="D284" s="52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</row>
    <row r="285" spans="4:25" x14ac:dyDescent="0.25">
      <c r="D285" s="52" t="s">
        <v>421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</row>
    <row r="286" spans="4:25" x14ac:dyDescent="0.25">
      <c r="D286" s="52" t="s">
        <v>280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</row>
    <row r="287" spans="4:25" x14ac:dyDescent="0.25">
      <c r="D287" s="52" t="s">
        <v>419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</row>
    <row r="288" spans="4:25" x14ac:dyDescent="0.25">
      <c r="D288" s="52" t="s">
        <v>420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</row>
    <row r="289" spans="4:19" x14ac:dyDescent="0.25">
      <c r="D289" s="52" t="s">
        <v>2318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</row>
    <row r="290" spans="4:19" x14ac:dyDescent="0.25">
      <c r="D290" s="52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</row>
    <row r="291" spans="4:19" x14ac:dyDescent="0.25">
      <c r="D291" s="52" t="s">
        <v>261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</row>
    <row r="292" spans="4:19" x14ac:dyDescent="0.25">
      <c r="D292" s="52" t="s">
        <v>262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</row>
    <row r="293" spans="4:19" x14ac:dyDescent="0.25">
      <c r="D293" s="52" t="s">
        <v>334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</row>
    <row r="308" spans="2:23" x14ac:dyDescent="0.25">
      <c r="B308" s="45">
        <v>0</v>
      </c>
      <c r="D308" s="46" t="s">
        <v>2336</v>
      </c>
    </row>
    <row r="309" spans="2:23" x14ac:dyDescent="0.25">
      <c r="D309" s="54" t="s">
        <v>302</v>
      </c>
    </row>
    <row r="311" spans="2:23" x14ac:dyDescent="0.25">
      <c r="D311" s="72" t="s">
        <v>36</v>
      </c>
      <c r="N311" s="62" t="s">
        <v>2273</v>
      </c>
    </row>
    <row r="312" spans="2:23" x14ac:dyDescent="0.25">
      <c r="W312" s="53" t="s">
        <v>2337</v>
      </c>
    </row>
    <row r="314" spans="2:23" x14ac:dyDescent="0.25">
      <c r="D314" s="72" t="s">
        <v>2330</v>
      </c>
    </row>
    <row r="358" spans="4:20" x14ac:dyDescent="0.25">
      <c r="D358" s="72" t="s">
        <v>307</v>
      </c>
      <c r="M358" s="72" t="s">
        <v>2331</v>
      </c>
    </row>
    <row r="359" spans="4:20" x14ac:dyDescent="0.25">
      <c r="D359" s="46" t="s">
        <v>2154</v>
      </c>
      <c r="M359" s="53" t="s">
        <v>2332</v>
      </c>
      <c r="T359" s="28" t="s">
        <v>2333</v>
      </c>
    </row>
    <row r="360" spans="4:20" x14ac:dyDescent="0.25">
      <c r="D360" s="46" t="s">
        <v>2153</v>
      </c>
    </row>
    <row r="362" spans="4:20" x14ac:dyDescent="0.25">
      <c r="D362" s="72" t="s">
        <v>2338</v>
      </c>
    </row>
    <row r="395" spans="2:4" x14ac:dyDescent="0.25">
      <c r="B395" s="45">
        <v>0</v>
      </c>
      <c r="D395" s="46" t="s">
        <v>2346</v>
      </c>
    </row>
    <row r="396" spans="2:4" x14ac:dyDescent="0.25">
      <c r="D396" s="54" t="s">
        <v>302</v>
      </c>
    </row>
    <row r="398" spans="2:4" x14ac:dyDescent="0.25">
      <c r="D398" s="72" t="s">
        <v>36</v>
      </c>
    </row>
    <row r="399" spans="2:4" x14ac:dyDescent="0.25">
      <c r="D399" s="49" t="s">
        <v>2347</v>
      </c>
    </row>
    <row r="401" spans="4:4" x14ac:dyDescent="0.25">
      <c r="D401" s="72" t="s">
        <v>2339</v>
      </c>
    </row>
    <row r="431" spans="39:39" x14ac:dyDescent="0.25">
      <c r="AM431" s="72" t="s">
        <v>365</v>
      </c>
    </row>
    <row r="432" spans="39:39" x14ac:dyDescent="0.25">
      <c r="AM432" s="28" t="s">
        <v>2341</v>
      </c>
    </row>
    <row r="434" spans="4:40" x14ac:dyDescent="0.25">
      <c r="D434" s="72" t="s">
        <v>267</v>
      </c>
    </row>
    <row r="435" spans="4:40" x14ac:dyDescent="0.25">
      <c r="D435" s="46" t="s">
        <v>2340</v>
      </c>
      <c r="N435" s="53" t="s">
        <v>2342</v>
      </c>
      <c r="R435" s="53" t="s">
        <v>2343</v>
      </c>
    </row>
    <row r="437" spans="4:40" x14ac:dyDescent="0.25">
      <c r="D437" s="51" t="s">
        <v>691</v>
      </c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</row>
    <row r="438" spans="4:40" x14ac:dyDescent="0.25">
      <c r="D438" s="51" t="s">
        <v>2348</v>
      </c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</row>
    <row r="439" spans="4:40" x14ac:dyDescent="0.25">
      <c r="D439" s="51" t="s">
        <v>346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</row>
    <row r="440" spans="4:40" x14ac:dyDescent="0.25">
      <c r="D440" s="51" t="s">
        <v>264</v>
      </c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</row>
    <row r="441" spans="4:40" x14ac:dyDescent="0.25">
      <c r="D441" s="51" t="s">
        <v>275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</row>
    <row r="442" spans="4:40" x14ac:dyDescent="0.25">
      <c r="D442" s="51" t="s">
        <v>271</v>
      </c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</row>
    <row r="443" spans="4:40" x14ac:dyDescent="0.25">
      <c r="D443" s="51" t="s">
        <v>2349</v>
      </c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</row>
    <row r="445" spans="4:40" x14ac:dyDescent="0.25">
      <c r="D445" s="52" t="s">
        <v>333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4:40" x14ac:dyDescent="0.25">
      <c r="D446" s="52" t="s">
        <v>312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4:40" x14ac:dyDescent="0.25">
      <c r="D447" s="52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4:40" x14ac:dyDescent="0.25">
      <c r="D448" s="52" t="s">
        <v>265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4:40" x14ac:dyDescent="0.25">
      <c r="D449" s="52" t="s">
        <v>280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4:40" x14ac:dyDescent="0.25">
      <c r="D450" s="52" t="s">
        <v>2350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4:40" x14ac:dyDescent="0.25">
      <c r="D451" s="52" t="s">
        <v>2351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4:40" x14ac:dyDescent="0.25">
      <c r="D452" s="52" t="s">
        <v>2352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4:40" x14ac:dyDescent="0.25">
      <c r="D453" s="52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4:40" x14ac:dyDescent="0.25">
      <c r="D454" s="52" t="s">
        <v>261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4:40" x14ac:dyDescent="0.25">
      <c r="D455" s="52" t="s">
        <v>262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4:40" x14ac:dyDescent="0.25">
      <c r="D456" s="52" t="s">
        <v>334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8" spans="4:40" x14ac:dyDescent="0.25">
      <c r="D458" s="72" t="s">
        <v>2353</v>
      </c>
    </row>
    <row r="503" spans="2:4" x14ac:dyDescent="0.25">
      <c r="B503" s="43">
        <v>0</v>
      </c>
      <c r="D503" s="46" t="s">
        <v>495</v>
      </c>
    </row>
    <row r="504" spans="2:4" x14ac:dyDescent="0.25">
      <c r="D504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99E27-48E8-4AAE-B001-2AFA64C850BC}">
  <dimension ref="A2:J14"/>
  <sheetViews>
    <sheetView workbookViewId="0">
      <selection activeCell="B8" sqref="B8"/>
    </sheetView>
  </sheetViews>
  <sheetFormatPr defaultColWidth="2.85546875" defaultRowHeight="15" x14ac:dyDescent="0.25"/>
  <cols>
    <col min="1" max="1" width="9" style="189" bestFit="1" customWidth="1"/>
    <col min="2" max="2" width="30.7109375" style="189" customWidth="1"/>
    <col min="3" max="3" width="15.28515625" style="189" bestFit="1" customWidth="1"/>
    <col min="4" max="4" width="17" style="189" bestFit="1" customWidth="1"/>
    <col min="5" max="5" width="17.5703125" style="189" bestFit="1" customWidth="1"/>
    <col min="6" max="6" width="10.42578125" style="189" bestFit="1" customWidth="1"/>
    <col min="7" max="7" width="10.5703125" style="189" bestFit="1" customWidth="1"/>
    <col min="8" max="8" width="8.28515625" style="189" bestFit="1" customWidth="1"/>
    <col min="9" max="9" width="7.5703125" style="189" bestFit="1" customWidth="1"/>
    <col min="10" max="10" width="10" style="189" bestFit="1" customWidth="1"/>
    <col min="11" max="16384" width="2.85546875" style="189"/>
  </cols>
  <sheetData>
    <row r="2" spans="1:10" ht="18.75" x14ac:dyDescent="0.25">
      <c r="A2" s="295" t="s">
        <v>821</v>
      </c>
      <c r="B2" s="296"/>
      <c r="C2" s="296"/>
      <c r="D2" s="296"/>
      <c r="E2" s="296"/>
      <c r="F2" s="296"/>
      <c r="G2" s="296"/>
      <c r="H2" s="296"/>
      <c r="I2" s="296"/>
      <c r="J2" s="296"/>
    </row>
    <row r="3" spans="1:10" x14ac:dyDescent="0.25">
      <c r="A3" s="296" t="s">
        <v>2302</v>
      </c>
      <c r="B3" s="296"/>
      <c r="C3" s="296"/>
      <c r="D3" s="296"/>
      <c r="E3" s="296"/>
      <c r="F3" s="296"/>
      <c r="G3" s="296"/>
      <c r="H3" s="296"/>
      <c r="I3" s="296"/>
    </row>
    <row r="4" spans="1:10" ht="45" x14ac:dyDescent="0.25">
      <c r="A4" s="168" t="s">
        <v>342</v>
      </c>
      <c r="B4" s="168" t="s">
        <v>32</v>
      </c>
      <c r="C4" s="168" t="s">
        <v>31</v>
      </c>
      <c r="D4" s="168" t="s">
        <v>316</v>
      </c>
      <c r="E4" s="168" t="s">
        <v>341</v>
      </c>
      <c r="F4" s="168" t="s">
        <v>371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3" t="s">
        <v>465</v>
      </c>
      <c r="B5" s="169" t="s">
        <v>464</v>
      </c>
      <c r="C5" s="169" t="s">
        <v>407</v>
      </c>
      <c r="D5" s="169" t="s">
        <v>315</v>
      </c>
      <c r="E5" s="169" t="s">
        <v>274</v>
      </c>
      <c r="F5" s="170">
        <v>44930.588194443997</v>
      </c>
      <c r="G5" s="170">
        <v>45366.546527778002</v>
      </c>
      <c r="H5" s="169" t="s">
        <v>23</v>
      </c>
      <c r="I5" s="169" t="s">
        <v>18</v>
      </c>
      <c r="J5" s="169" t="s">
        <v>547</v>
      </c>
    </row>
    <row r="6" spans="1:10" ht="45" x14ac:dyDescent="0.25">
      <c r="A6" s="171" t="s">
        <v>2009</v>
      </c>
      <c r="B6" s="171" t="s">
        <v>2013</v>
      </c>
      <c r="C6" s="171" t="s">
        <v>310</v>
      </c>
      <c r="D6" s="171" t="s">
        <v>315</v>
      </c>
      <c r="E6" s="171" t="s">
        <v>274</v>
      </c>
      <c r="F6" s="172">
        <v>45069.334027778001</v>
      </c>
      <c r="G6" s="172">
        <v>45497.625694444003</v>
      </c>
      <c r="H6" s="171" t="s">
        <v>23</v>
      </c>
      <c r="I6" s="171" t="s">
        <v>18</v>
      </c>
      <c r="J6" s="171" t="s">
        <v>260</v>
      </c>
    </row>
    <row r="7" spans="1:10" ht="45" x14ac:dyDescent="0.25">
      <c r="A7" s="169" t="s">
        <v>2279</v>
      </c>
      <c r="B7" s="169" t="s">
        <v>2280</v>
      </c>
      <c r="C7" s="169" t="s">
        <v>332</v>
      </c>
      <c r="D7" s="169" t="s">
        <v>315</v>
      </c>
      <c r="E7" s="169" t="s">
        <v>274</v>
      </c>
      <c r="F7" s="170">
        <v>45071.584027778001</v>
      </c>
      <c r="G7" s="170">
        <v>45502.542361111002</v>
      </c>
      <c r="H7" s="169" t="s">
        <v>23</v>
      </c>
      <c r="I7" s="169" t="s">
        <v>18</v>
      </c>
      <c r="J7" s="169" t="s">
        <v>260</v>
      </c>
    </row>
    <row r="8" spans="1:10" ht="45" x14ac:dyDescent="0.25">
      <c r="A8" s="171" t="s">
        <v>2293</v>
      </c>
      <c r="B8" s="171" t="s">
        <v>2294</v>
      </c>
      <c r="C8" s="171" t="s">
        <v>457</v>
      </c>
      <c r="D8" s="171" t="s">
        <v>315</v>
      </c>
      <c r="E8" s="171" t="s">
        <v>274</v>
      </c>
      <c r="F8" s="172">
        <v>45072.489583333001</v>
      </c>
      <c r="G8" s="172">
        <v>45503.364583333001</v>
      </c>
      <c r="H8" s="171" t="s">
        <v>23</v>
      </c>
      <c r="I8" s="171" t="s">
        <v>18</v>
      </c>
      <c r="J8" s="171" t="s">
        <v>260</v>
      </c>
    </row>
    <row r="10" spans="1:10" ht="30" x14ac:dyDescent="0.25">
      <c r="A10" s="184" t="s">
        <v>2314</v>
      </c>
      <c r="B10" s="184" t="s">
        <v>2323</v>
      </c>
      <c r="C10" s="184"/>
      <c r="D10" s="184"/>
      <c r="E10" s="184"/>
      <c r="F10" s="188"/>
      <c r="G10" s="188"/>
      <c r="H10" s="184"/>
      <c r="I10" s="184"/>
      <c r="J10" s="185" t="s">
        <v>324</v>
      </c>
    </row>
    <row r="11" spans="1:10" ht="45" x14ac:dyDescent="0.25">
      <c r="A11" s="184" t="s">
        <v>2334</v>
      </c>
      <c r="B11" s="184" t="s">
        <v>2335</v>
      </c>
      <c r="C11" s="184"/>
      <c r="D11" s="184"/>
      <c r="E11" s="184"/>
      <c r="F11" s="188"/>
      <c r="G11" s="188"/>
      <c r="H11" s="184"/>
      <c r="I11" s="184"/>
      <c r="J11" s="185" t="s">
        <v>324</v>
      </c>
    </row>
    <row r="12" spans="1:10" ht="30" x14ac:dyDescent="0.25">
      <c r="A12" s="184" t="s">
        <v>2344</v>
      </c>
      <c r="B12" s="184" t="s">
        <v>2345</v>
      </c>
      <c r="C12" s="184"/>
      <c r="D12" s="184"/>
      <c r="E12" s="184"/>
      <c r="F12" s="188"/>
      <c r="G12" s="188"/>
      <c r="H12" s="184"/>
      <c r="I12" s="184"/>
      <c r="J12" s="185" t="s">
        <v>324</v>
      </c>
    </row>
    <row r="13" spans="1:10" x14ac:dyDescent="0.25">
      <c r="A13" s="176"/>
      <c r="B13" s="176"/>
      <c r="C13" s="176"/>
      <c r="D13" s="176"/>
      <c r="E13" s="176"/>
      <c r="F13" s="177"/>
      <c r="G13" s="177"/>
      <c r="H13" s="176"/>
      <c r="I13" s="176"/>
      <c r="J13" s="178" t="s">
        <v>324</v>
      </c>
    </row>
    <row r="14" spans="1:10" x14ac:dyDescent="0.25">
      <c r="A14" s="176"/>
      <c r="B14" s="176"/>
      <c r="C14" s="176"/>
      <c r="D14" s="176"/>
      <c r="E14" s="176"/>
      <c r="F14" s="177"/>
      <c r="G14" s="177"/>
      <c r="H14" s="176"/>
      <c r="I14" s="176"/>
      <c r="J14" s="178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F80A9-991C-402F-978E-5DBF715553BA}">
  <dimension ref="B2:CS753"/>
  <sheetViews>
    <sheetView topLeftCell="A427" workbookViewId="0">
      <selection activeCell="A427" sqref="A427:XFD463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2123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304</v>
      </c>
    </row>
    <row r="18" spans="4:46" x14ac:dyDescent="0.25">
      <c r="D18" s="50" t="s">
        <v>2385</v>
      </c>
    </row>
    <row r="20" spans="4:46" x14ac:dyDescent="0.25">
      <c r="D20" s="72" t="s">
        <v>36</v>
      </c>
    </row>
    <row r="21" spans="4:46" x14ac:dyDescent="0.25">
      <c r="D21" s="49" t="s">
        <v>311</v>
      </c>
    </row>
    <row r="23" spans="4:46" x14ac:dyDescent="0.25">
      <c r="D23" s="51" t="s">
        <v>33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282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283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284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285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286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287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37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288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289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291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292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293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294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295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296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51" t="s">
        <v>263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</row>
    <row r="41" spans="4:46" x14ac:dyDescent="0.25">
      <c r="D41" s="71" t="s">
        <v>2124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71" t="s">
        <v>373</v>
      </c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</row>
    <row r="43" spans="4:46" x14ac:dyDescent="0.25">
      <c r="D43" s="51" t="s">
        <v>2125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</row>
    <row r="44" spans="4:46" x14ac:dyDescent="0.25">
      <c r="D44" s="52" t="s">
        <v>297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2" t="s">
        <v>2126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1" t="s">
        <v>281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7" spans="4:46" x14ac:dyDescent="0.25">
      <c r="D47" s="51" t="s">
        <v>298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</row>
    <row r="49" spans="4:22" x14ac:dyDescent="0.25">
      <c r="D49" s="72" t="s">
        <v>279</v>
      </c>
    </row>
    <row r="51" spans="4:22" x14ac:dyDescent="0.25">
      <c r="D51" s="46" t="s">
        <v>1029</v>
      </c>
      <c r="M51" s="46" t="s">
        <v>2380</v>
      </c>
    </row>
    <row r="53" spans="4:22" x14ac:dyDescent="0.25">
      <c r="D53" s="52" t="s">
        <v>333</v>
      </c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</row>
    <row r="54" spans="4:22" x14ac:dyDescent="0.25">
      <c r="D54" s="52" t="s">
        <v>312</v>
      </c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</row>
    <row r="55" spans="4:22" x14ac:dyDescent="0.25">
      <c r="D55" s="52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</row>
    <row r="56" spans="4:22" x14ac:dyDescent="0.25">
      <c r="D56" s="52" t="s">
        <v>581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</row>
    <row r="57" spans="4:22" x14ac:dyDescent="0.25">
      <c r="D57" s="52" t="s">
        <v>280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</row>
    <row r="58" spans="4:22" x14ac:dyDescent="0.25">
      <c r="D58" s="52" t="s">
        <v>2381</v>
      </c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</row>
    <row r="59" spans="4:22" x14ac:dyDescent="0.25">
      <c r="D59" s="52" t="s">
        <v>2382</v>
      </c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</row>
    <row r="60" spans="4:22" x14ac:dyDescent="0.25">
      <c r="D60" s="52" t="s">
        <v>2383</v>
      </c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</row>
    <row r="61" spans="4:22" x14ac:dyDescent="0.25">
      <c r="D61" s="52" t="s">
        <v>2384</v>
      </c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</row>
    <row r="62" spans="4:22" x14ac:dyDescent="0.25">
      <c r="D62" s="52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</row>
    <row r="63" spans="4:22" x14ac:dyDescent="0.25">
      <c r="D63" s="52" t="s">
        <v>261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</row>
    <row r="64" spans="4:22" x14ac:dyDescent="0.25">
      <c r="D64" s="52" t="s">
        <v>262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</row>
    <row r="65" spans="2:22" x14ac:dyDescent="0.25">
      <c r="D65" s="52" t="s">
        <v>334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</row>
    <row r="78" spans="2:22" x14ac:dyDescent="0.25">
      <c r="B78" s="45">
        <v>0</v>
      </c>
      <c r="D78" s="46" t="s">
        <v>2410</v>
      </c>
    </row>
    <row r="79" spans="2:22" x14ac:dyDescent="0.25">
      <c r="D79" s="54" t="s">
        <v>304</v>
      </c>
    </row>
    <row r="81" spans="4:4" x14ac:dyDescent="0.25">
      <c r="D81" s="72" t="s">
        <v>36</v>
      </c>
    </row>
    <row r="82" spans="4:4" x14ac:dyDescent="0.25">
      <c r="D82" s="49" t="s">
        <v>2412</v>
      </c>
    </row>
    <row r="84" spans="4:4" x14ac:dyDescent="0.25">
      <c r="D84" s="72" t="s">
        <v>2354</v>
      </c>
    </row>
    <row r="111" spans="39:39" x14ac:dyDescent="0.25">
      <c r="AM111" s="72" t="s">
        <v>2356</v>
      </c>
    </row>
    <row r="112" spans="39:39" x14ac:dyDescent="0.25">
      <c r="AM112" s="72" t="s">
        <v>2357</v>
      </c>
    </row>
    <row r="113" spans="39:39" x14ac:dyDescent="0.25">
      <c r="AM113" s="72" t="s">
        <v>2358</v>
      </c>
    </row>
    <row r="114" spans="39:39" x14ac:dyDescent="0.25">
      <c r="AM114" s="72" t="s">
        <v>2359</v>
      </c>
    </row>
    <row r="115" spans="39:39" x14ac:dyDescent="0.25">
      <c r="AM115" s="72" t="s">
        <v>2360</v>
      </c>
    </row>
    <row r="117" spans="39:39" x14ac:dyDescent="0.25">
      <c r="AM117" s="72" t="s">
        <v>2361</v>
      </c>
    </row>
    <row r="118" spans="39:39" x14ac:dyDescent="0.25">
      <c r="AM118" s="72" t="s">
        <v>2362</v>
      </c>
    </row>
    <row r="119" spans="39:39" x14ac:dyDescent="0.25">
      <c r="AM119" s="72" t="s">
        <v>2363</v>
      </c>
    </row>
    <row r="122" spans="39:39" x14ac:dyDescent="0.25">
      <c r="AM122" s="72" t="s">
        <v>2364</v>
      </c>
    </row>
    <row r="123" spans="39:39" x14ac:dyDescent="0.25">
      <c r="AM123" s="72" t="s">
        <v>2357</v>
      </c>
    </row>
    <row r="124" spans="39:39" x14ac:dyDescent="0.25">
      <c r="AM124" s="72" t="s">
        <v>2362</v>
      </c>
    </row>
    <row r="125" spans="39:39" x14ac:dyDescent="0.25">
      <c r="AM125" s="72" t="s">
        <v>2365</v>
      </c>
    </row>
    <row r="126" spans="39:39" x14ac:dyDescent="0.25">
      <c r="AM126" s="72" t="s">
        <v>2366</v>
      </c>
    </row>
    <row r="128" spans="39:39" x14ac:dyDescent="0.25">
      <c r="AM128" s="72" t="s">
        <v>2361</v>
      </c>
    </row>
    <row r="129" spans="4:39" x14ac:dyDescent="0.25">
      <c r="AM129" s="72" t="s">
        <v>2358</v>
      </c>
    </row>
    <row r="130" spans="4:39" x14ac:dyDescent="0.25">
      <c r="AM130" s="72" t="s">
        <v>2359</v>
      </c>
    </row>
    <row r="131" spans="4:39" x14ac:dyDescent="0.25">
      <c r="AM131" s="72" t="s">
        <v>2360</v>
      </c>
    </row>
    <row r="132" spans="4:39" x14ac:dyDescent="0.25">
      <c r="D132" s="51" t="s">
        <v>2413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</row>
    <row r="133" spans="4:39" x14ac:dyDescent="0.25">
      <c r="D133" s="51" t="s">
        <v>354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</row>
    <row r="134" spans="4:39" x14ac:dyDescent="0.25">
      <c r="D134" s="51" t="s">
        <v>356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</row>
    <row r="135" spans="4:39" x14ac:dyDescent="0.25">
      <c r="D135" s="51" t="s">
        <v>401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</row>
    <row r="136" spans="4:39" x14ac:dyDescent="0.25">
      <c r="D136" s="51" t="s">
        <v>553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</row>
    <row r="137" spans="4:39" x14ac:dyDescent="0.25">
      <c r="D137" s="51" t="s">
        <v>2414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</row>
    <row r="138" spans="4:39" x14ac:dyDescent="0.25">
      <c r="D138" s="51" t="s">
        <v>355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</row>
    <row r="139" spans="4:39" x14ac:dyDescent="0.25">
      <c r="D139" s="51" t="s">
        <v>319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</row>
    <row r="140" spans="4:39" x14ac:dyDescent="0.25">
      <c r="D140" s="51" t="s">
        <v>780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</row>
    <row r="141" spans="4:39" x14ac:dyDescent="0.25">
      <c r="D141" s="51" t="s">
        <v>2421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</row>
    <row r="142" spans="4:39" x14ac:dyDescent="0.25">
      <c r="D142" s="51" t="s">
        <v>781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</row>
    <row r="143" spans="4:39" x14ac:dyDescent="0.25">
      <c r="D143" s="51" t="s">
        <v>782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</row>
    <row r="144" spans="4:39" x14ac:dyDescent="0.25">
      <c r="D144" s="51" t="s">
        <v>372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</row>
    <row r="145" spans="4:97" x14ac:dyDescent="0.25">
      <c r="D145" s="51" t="s">
        <v>257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</row>
    <row r="146" spans="4:97" x14ac:dyDescent="0.25">
      <c r="D146" s="51" t="s">
        <v>314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</row>
    <row r="147" spans="4:97" x14ac:dyDescent="0.25">
      <c r="D147" s="51" t="s">
        <v>277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</row>
    <row r="148" spans="4:97" x14ac:dyDescent="0.25">
      <c r="D148" s="51" t="s">
        <v>317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</row>
    <row r="149" spans="4:97" x14ac:dyDescent="0.25">
      <c r="D149" s="51" t="s">
        <v>318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D149" s="52" t="s">
        <v>333</v>
      </c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</row>
    <row r="150" spans="4:97" x14ac:dyDescent="0.25">
      <c r="D150" s="51" t="s">
        <v>362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D150" s="52" t="s">
        <v>312</v>
      </c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</row>
    <row r="151" spans="4:97" x14ac:dyDescent="0.25">
      <c r="D151" s="51" t="s">
        <v>363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D151" s="52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</row>
    <row r="152" spans="4:97" x14ac:dyDescent="0.25">
      <c r="D152" s="51" t="s">
        <v>556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D152" s="52" t="s">
        <v>2415</v>
      </c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</row>
    <row r="153" spans="4:97" x14ac:dyDescent="0.25">
      <c r="D153" s="51" t="s">
        <v>557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D153" s="52" t="s">
        <v>2416</v>
      </c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</row>
    <row r="154" spans="4:97" x14ac:dyDescent="0.25">
      <c r="D154" s="51" t="s">
        <v>258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D154" s="52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</row>
    <row r="155" spans="4:97" x14ac:dyDescent="0.25">
      <c r="D155" s="51" t="s">
        <v>2408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D155" s="52" t="s">
        <v>261</v>
      </c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</row>
    <row r="156" spans="4:97" x14ac:dyDescent="0.25">
      <c r="D156" s="51" t="s">
        <v>2409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D156" s="52" t="s">
        <v>262</v>
      </c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</row>
    <row r="157" spans="4:97" x14ac:dyDescent="0.25">
      <c r="D157" s="51" t="s">
        <v>259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D157" s="52" t="s">
        <v>334</v>
      </c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8"/>
      <c r="CK157" s="48"/>
      <c r="CL157" s="48"/>
      <c r="CM157" s="48"/>
      <c r="CN157" s="48"/>
      <c r="CO157" s="48"/>
      <c r="CP157" s="48"/>
      <c r="CQ157" s="48"/>
      <c r="CR157" s="48"/>
      <c r="CS157" s="48"/>
    </row>
    <row r="159" spans="4:97" x14ac:dyDescent="0.25">
      <c r="D159" s="72" t="s">
        <v>2417</v>
      </c>
    </row>
    <row r="215" spans="4:34" x14ac:dyDescent="0.25">
      <c r="D215" s="52" t="s">
        <v>333</v>
      </c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</row>
    <row r="216" spans="4:34" x14ac:dyDescent="0.25">
      <c r="D216" s="52" t="s">
        <v>312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</row>
    <row r="217" spans="4:34" x14ac:dyDescent="0.25">
      <c r="D217" s="52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</row>
    <row r="218" spans="4:34" x14ac:dyDescent="0.25">
      <c r="D218" s="52" t="s">
        <v>2422</v>
      </c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</row>
    <row r="219" spans="4:34" x14ac:dyDescent="0.25">
      <c r="D219" s="52" t="s">
        <v>2423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</row>
    <row r="220" spans="4:34" x14ac:dyDescent="0.25">
      <c r="D220" s="52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</row>
    <row r="221" spans="4:34" x14ac:dyDescent="0.25">
      <c r="D221" s="52" t="s">
        <v>261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</row>
    <row r="222" spans="4:34" x14ac:dyDescent="0.25">
      <c r="D222" s="52" t="s">
        <v>262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</row>
    <row r="223" spans="4:34" x14ac:dyDescent="0.25">
      <c r="D223" s="52" t="s">
        <v>334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</row>
    <row r="225" spans="4:4" x14ac:dyDescent="0.25">
      <c r="D225" s="72" t="s">
        <v>2417</v>
      </c>
    </row>
    <row r="248" spans="4:4" x14ac:dyDescent="0.25">
      <c r="D248" s="46" t="s">
        <v>2757</v>
      </c>
    </row>
    <row r="250" spans="4:4" x14ac:dyDescent="0.25">
      <c r="D250" s="72" t="s">
        <v>2417</v>
      </c>
    </row>
    <row r="295" spans="2:4" x14ac:dyDescent="0.25">
      <c r="B295" s="45">
        <v>0</v>
      </c>
      <c r="D295" s="62" t="s">
        <v>2512</v>
      </c>
    </row>
    <row r="296" spans="2:4" x14ac:dyDescent="0.25">
      <c r="D296" s="54" t="s">
        <v>302</v>
      </c>
    </row>
    <row r="298" spans="2:4" x14ac:dyDescent="0.25">
      <c r="D298" s="72" t="s">
        <v>36</v>
      </c>
    </row>
    <row r="301" spans="2:4" x14ac:dyDescent="0.25">
      <c r="D301" s="72" t="s">
        <v>2355</v>
      </c>
    </row>
    <row r="327" spans="39:39" x14ac:dyDescent="0.25">
      <c r="AM327" s="72" t="s">
        <v>2367</v>
      </c>
    </row>
    <row r="329" spans="39:39" x14ac:dyDescent="0.25">
      <c r="AM329" s="72" t="s">
        <v>2368</v>
      </c>
    </row>
    <row r="330" spans="39:39" x14ac:dyDescent="0.25">
      <c r="AM330" s="72" t="s">
        <v>2369</v>
      </c>
    </row>
    <row r="332" spans="39:39" x14ac:dyDescent="0.25">
      <c r="AM332" s="72" t="s">
        <v>2370</v>
      </c>
    </row>
    <row r="333" spans="39:39" x14ac:dyDescent="0.25">
      <c r="AM333" s="72" t="s">
        <v>2371</v>
      </c>
    </row>
    <row r="381" spans="2:4" x14ac:dyDescent="0.25">
      <c r="B381" s="45">
        <v>0</v>
      </c>
      <c r="D381" s="46" t="s">
        <v>2403</v>
      </c>
    </row>
    <row r="382" spans="2:4" x14ac:dyDescent="0.25">
      <c r="D382" s="54" t="s">
        <v>302</v>
      </c>
    </row>
    <row r="384" spans="2:4" x14ac:dyDescent="0.25">
      <c r="D384" s="72" t="s">
        <v>36</v>
      </c>
    </row>
    <row r="385" spans="4:4" x14ac:dyDescent="0.25">
      <c r="D385" s="49" t="s">
        <v>2405</v>
      </c>
    </row>
    <row r="387" spans="4:4" x14ac:dyDescent="0.25">
      <c r="D387" s="72" t="s">
        <v>2372</v>
      </c>
    </row>
    <row r="411" spans="39:39" x14ac:dyDescent="0.25">
      <c r="AM411" s="72" t="s">
        <v>307</v>
      </c>
    </row>
    <row r="412" spans="39:39" x14ac:dyDescent="0.25">
      <c r="AM412" s="46" t="s">
        <v>2373</v>
      </c>
    </row>
    <row r="424" spans="4:39" x14ac:dyDescent="0.25">
      <c r="AM424" s="72" t="s">
        <v>365</v>
      </c>
    </row>
    <row r="425" spans="4:39" x14ac:dyDescent="0.25">
      <c r="AM425" s="28" t="s">
        <v>2374</v>
      </c>
    </row>
    <row r="427" spans="4:39" x14ac:dyDescent="0.25">
      <c r="D427" s="51" t="s">
        <v>33</v>
      </c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</row>
    <row r="428" spans="4:39" x14ac:dyDescent="0.25">
      <c r="D428" s="51" t="s">
        <v>344</v>
      </c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</row>
    <row r="429" spans="4:39" x14ac:dyDescent="0.25">
      <c r="D429" s="51" t="s">
        <v>422</v>
      </c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</row>
    <row r="430" spans="4:39" x14ac:dyDescent="0.25">
      <c r="D430" s="51" t="s">
        <v>513</v>
      </c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</row>
    <row r="431" spans="4:39" x14ac:dyDescent="0.25">
      <c r="D431" s="51" t="s">
        <v>521</v>
      </c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</row>
    <row r="432" spans="4:39" x14ac:dyDescent="0.25">
      <c r="D432" s="51" t="s">
        <v>522</v>
      </c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</row>
    <row r="433" spans="4:40" x14ac:dyDescent="0.25">
      <c r="D433" s="51" t="s">
        <v>523</v>
      </c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</row>
    <row r="434" spans="4:40" x14ac:dyDescent="0.25">
      <c r="D434" s="51" t="s">
        <v>524</v>
      </c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</row>
    <row r="435" spans="4:40" x14ac:dyDescent="0.25">
      <c r="D435" s="51" t="s">
        <v>372</v>
      </c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</row>
    <row r="436" spans="4:40" x14ac:dyDescent="0.25">
      <c r="D436" s="51" t="s">
        <v>480</v>
      </c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</row>
    <row r="437" spans="4:40" x14ac:dyDescent="0.25">
      <c r="D437" s="51" t="s">
        <v>531</v>
      </c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</row>
    <row r="438" spans="4:40" x14ac:dyDescent="0.25">
      <c r="D438" s="51" t="s">
        <v>277</v>
      </c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</row>
    <row r="439" spans="4:40" x14ac:dyDescent="0.25">
      <c r="D439" s="51" t="s">
        <v>258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</row>
    <row r="440" spans="4:40" x14ac:dyDescent="0.25">
      <c r="D440" s="38" t="s">
        <v>2395</v>
      </c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</row>
    <row r="441" spans="4:40" x14ac:dyDescent="0.25">
      <c r="D441" s="51" t="s">
        <v>259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</row>
    <row r="443" spans="4:40" x14ac:dyDescent="0.25">
      <c r="D443" s="52" t="s">
        <v>333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4:40" x14ac:dyDescent="0.25">
      <c r="D444" s="52" t="s">
        <v>312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4:40" x14ac:dyDescent="0.25">
      <c r="D445" s="52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4:40" x14ac:dyDescent="0.25">
      <c r="D446" s="52" t="s">
        <v>500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4:40" x14ac:dyDescent="0.25">
      <c r="D447" s="52" t="s">
        <v>280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4:40" x14ac:dyDescent="0.25">
      <c r="D448" s="52" t="s">
        <v>2399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4:40" x14ac:dyDescent="0.25">
      <c r="D449" s="37" t="s">
        <v>2400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4:40" x14ac:dyDescent="0.25">
      <c r="D450" s="52" t="s">
        <v>2401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4:40" x14ac:dyDescent="0.25">
      <c r="D451" s="52" t="s">
        <v>2398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4:40" x14ac:dyDescent="0.25">
      <c r="D452" s="52" t="s">
        <v>2396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4:40" x14ac:dyDescent="0.25">
      <c r="D453" s="52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4:40" x14ac:dyDescent="0.25">
      <c r="D454" s="52" t="s">
        <v>530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4:40" x14ac:dyDescent="0.25">
      <c r="D455" s="52" t="s">
        <v>280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4:40" x14ac:dyDescent="0.25">
      <c r="D456" s="52" t="s">
        <v>2402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7" spans="4:40" x14ac:dyDescent="0.25">
      <c r="D457" s="52" t="s">
        <v>2398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</row>
    <row r="458" spans="4:40" x14ac:dyDescent="0.25">
      <c r="D458" s="52" t="s">
        <v>2397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</row>
    <row r="459" spans="4:40" x14ac:dyDescent="0.25">
      <c r="D459" s="52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</row>
    <row r="460" spans="4:40" x14ac:dyDescent="0.25">
      <c r="D460" s="52" t="s">
        <v>261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</row>
    <row r="461" spans="4:40" x14ac:dyDescent="0.25">
      <c r="D461" s="52" t="s">
        <v>262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</row>
    <row r="462" spans="4:40" x14ac:dyDescent="0.25">
      <c r="D462" s="52" t="s">
        <v>334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</row>
    <row r="464" spans="4:40" x14ac:dyDescent="0.25">
      <c r="D464" s="72" t="s">
        <v>2406</v>
      </c>
    </row>
    <row r="503" spans="2:4" x14ac:dyDescent="0.25">
      <c r="B503" s="45">
        <v>0</v>
      </c>
      <c r="D503" s="46" t="s">
        <v>2386</v>
      </c>
    </row>
    <row r="504" spans="2:4" x14ac:dyDescent="0.25">
      <c r="D504" s="54" t="s">
        <v>304</v>
      </c>
    </row>
    <row r="506" spans="2:4" x14ac:dyDescent="0.25">
      <c r="D506" s="72" t="s">
        <v>2376</v>
      </c>
    </row>
    <row r="554" spans="4:4" x14ac:dyDescent="0.25">
      <c r="D554" s="72" t="s">
        <v>307</v>
      </c>
    </row>
    <row r="555" spans="4:4" x14ac:dyDescent="0.25">
      <c r="D555" s="46" t="s">
        <v>1897</v>
      </c>
    </row>
    <row r="557" spans="4:4" x14ac:dyDescent="0.25">
      <c r="D557" s="36" t="s">
        <v>1898</v>
      </c>
    </row>
    <row r="559" spans="4:4" x14ac:dyDescent="0.25">
      <c r="D559" s="72" t="s">
        <v>2394</v>
      </c>
    </row>
    <row r="682" spans="2:4" x14ac:dyDescent="0.25">
      <c r="B682" s="43">
        <v>0</v>
      </c>
      <c r="D682" s="46" t="s">
        <v>2419</v>
      </c>
    </row>
    <row r="683" spans="2:4" x14ac:dyDescent="0.25">
      <c r="D683" s="54" t="s">
        <v>303</v>
      </c>
    </row>
    <row r="685" spans="2:4" x14ac:dyDescent="0.25">
      <c r="D685" s="72" t="s">
        <v>36</v>
      </c>
    </row>
    <row r="688" spans="2:4" x14ac:dyDescent="0.25">
      <c r="D688" s="72" t="s">
        <v>2387</v>
      </c>
    </row>
    <row r="725" spans="2:4" x14ac:dyDescent="0.25">
      <c r="B725" s="45">
        <v>0</v>
      </c>
      <c r="D725" s="46" t="s">
        <v>2393</v>
      </c>
    </row>
    <row r="726" spans="2:4" x14ac:dyDescent="0.25">
      <c r="D726" s="54" t="s">
        <v>302</v>
      </c>
    </row>
    <row r="727" spans="2:4" x14ac:dyDescent="0.25">
      <c r="D727" s="50" t="s">
        <v>35</v>
      </c>
    </row>
    <row r="752" spans="2:4" x14ac:dyDescent="0.25">
      <c r="B752" s="43">
        <v>0</v>
      </c>
      <c r="D752" s="46" t="s">
        <v>495</v>
      </c>
    </row>
    <row r="753" spans="4:4" x14ac:dyDescent="0.25">
      <c r="D753" s="54" t="s">
        <v>303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E112C-2938-42AE-A4D6-AE6BB3C3F2AA}">
  <dimension ref="A2:J16"/>
  <sheetViews>
    <sheetView workbookViewId="0">
      <selection activeCell="A15" sqref="A15"/>
    </sheetView>
  </sheetViews>
  <sheetFormatPr defaultColWidth="2.85546875" defaultRowHeight="15" x14ac:dyDescent="0.25"/>
  <cols>
    <col min="1" max="1" width="10.140625" style="190" customWidth="1"/>
    <col min="2" max="2" width="33.7109375" style="190" customWidth="1"/>
    <col min="3" max="3" width="16.85546875" style="190" customWidth="1"/>
    <col min="4" max="5" width="20" style="190" customWidth="1"/>
    <col min="6" max="6" width="11" style="190" customWidth="1"/>
    <col min="7" max="7" width="12.5703125" style="190" customWidth="1"/>
    <col min="8" max="8" width="12.140625" style="190" customWidth="1"/>
    <col min="9" max="9" width="7.5703125" style="190" bestFit="1" customWidth="1"/>
    <col min="10" max="10" width="10.5703125" style="190" customWidth="1"/>
    <col min="11" max="16384" width="2.85546875" style="190"/>
  </cols>
  <sheetData>
    <row r="2" spans="1:10" ht="18.75" x14ac:dyDescent="0.25">
      <c r="A2" s="289" t="s">
        <v>821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2379</v>
      </c>
      <c r="B3" s="290"/>
      <c r="C3" s="290"/>
      <c r="D3" s="290"/>
      <c r="E3" s="290"/>
      <c r="F3" s="290"/>
      <c r="G3" s="290"/>
      <c r="H3" s="290"/>
      <c r="I3" s="290"/>
    </row>
    <row r="4" spans="1:10" ht="30" customHeight="1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30" customHeight="1" x14ac:dyDescent="0.25">
      <c r="A5" s="192" t="s">
        <v>465</v>
      </c>
      <c r="B5" s="58" t="s">
        <v>464</v>
      </c>
      <c r="C5" s="58" t="s">
        <v>407</v>
      </c>
      <c r="D5" s="58" t="s">
        <v>315</v>
      </c>
      <c r="E5" s="58" t="s">
        <v>274</v>
      </c>
      <c r="F5" s="80">
        <v>44930.588194443997</v>
      </c>
      <c r="G5" s="80">
        <v>45366.546527778002</v>
      </c>
      <c r="H5" s="58" t="s">
        <v>23</v>
      </c>
      <c r="I5" s="58" t="s">
        <v>18</v>
      </c>
      <c r="J5" s="58" t="s">
        <v>547</v>
      </c>
    </row>
    <row r="6" spans="1:10" ht="30" customHeight="1" x14ac:dyDescent="0.25">
      <c r="A6" s="61" t="s">
        <v>2009</v>
      </c>
      <c r="B6" s="61" t="s">
        <v>2013</v>
      </c>
      <c r="C6" s="61" t="s">
        <v>310</v>
      </c>
      <c r="D6" s="61" t="s">
        <v>315</v>
      </c>
      <c r="E6" s="61" t="s">
        <v>274</v>
      </c>
      <c r="F6" s="79">
        <v>45069.334027778001</v>
      </c>
      <c r="G6" s="79">
        <v>45497.625694444003</v>
      </c>
      <c r="H6" s="61" t="s">
        <v>23</v>
      </c>
      <c r="I6" s="61" t="s">
        <v>18</v>
      </c>
      <c r="J6" s="61" t="s">
        <v>260</v>
      </c>
    </row>
    <row r="7" spans="1:10" ht="30" customHeight="1" x14ac:dyDescent="0.25">
      <c r="A7" s="58" t="s">
        <v>2279</v>
      </c>
      <c r="B7" s="58" t="s">
        <v>2280</v>
      </c>
      <c r="C7" s="58" t="s">
        <v>332</v>
      </c>
      <c r="D7" s="58" t="s">
        <v>315</v>
      </c>
      <c r="E7" s="58" t="s">
        <v>274</v>
      </c>
      <c r="F7" s="80">
        <v>45071.584027778001</v>
      </c>
      <c r="G7" s="80">
        <v>45502.542361111002</v>
      </c>
      <c r="H7" s="58" t="s">
        <v>23</v>
      </c>
      <c r="I7" s="58" t="s">
        <v>18</v>
      </c>
      <c r="J7" s="58" t="s">
        <v>260</v>
      </c>
    </row>
    <row r="8" spans="1:10" ht="30" customHeight="1" x14ac:dyDescent="0.25">
      <c r="A8" s="61" t="s">
        <v>2293</v>
      </c>
      <c r="B8" s="61" t="s">
        <v>2294</v>
      </c>
      <c r="C8" s="61" t="s">
        <v>457</v>
      </c>
      <c r="D8" s="61" t="s">
        <v>315</v>
      </c>
      <c r="E8" s="61" t="s">
        <v>274</v>
      </c>
      <c r="F8" s="79">
        <v>45072.489583333001</v>
      </c>
      <c r="G8" s="79">
        <v>45503.364583333001</v>
      </c>
      <c r="H8" s="61" t="s">
        <v>23</v>
      </c>
      <c r="I8" s="61" t="s">
        <v>18</v>
      </c>
      <c r="J8" s="61" t="s">
        <v>260</v>
      </c>
    </row>
    <row r="10" spans="1:10" x14ac:dyDescent="0.25">
      <c r="A10" s="179" t="s">
        <v>2375</v>
      </c>
      <c r="B10" s="179" t="s">
        <v>2411</v>
      </c>
      <c r="C10" s="179"/>
      <c r="D10" s="179"/>
      <c r="E10" s="179"/>
      <c r="F10" s="181"/>
      <c r="G10" s="181"/>
      <c r="H10" s="179"/>
      <c r="I10" s="179"/>
      <c r="J10" s="180" t="s">
        <v>324</v>
      </c>
    </row>
    <row r="11" spans="1:10" x14ac:dyDescent="0.25">
      <c r="A11" s="184" t="s">
        <v>2377</v>
      </c>
      <c r="B11" s="184" t="s">
        <v>2404</v>
      </c>
      <c r="C11" s="184"/>
      <c r="D11" s="184"/>
      <c r="E11" s="184"/>
      <c r="F11" s="188"/>
      <c r="G11" s="188"/>
      <c r="H11" s="184"/>
      <c r="I11" s="184"/>
      <c r="J11" s="185" t="s">
        <v>324</v>
      </c>
    </row>
    <row r="12" spans="1:10" ht="30" x14ac:dyDescent="0.25">
      <c r="A12" s="184" t="s">
        <v>2378</v>
      </c>
      <c r="B12" s="184" t="s">
        <v>2418</v>
      </c>
      <c r="C12" s="184"/>
      <c r="D12" s="184"/>
      <c r="E12" s="184"/>
      <c r="F12" s="188"/>
      <c r="G12" s="188"/>
      <c r="H12" s="184"/>
      <c r="I12" s="184"/>
      <c r="J12" s="185" t="s">
        <v>324</v>
      </c>
    </row>
    <row r="13" spans="1:10" x14ac:dyDescent="0.25">
      <c r="A13" s="176" t="s">
        <v>2388</v>
      </c>
      <c r="B13" s="176" t="s">
        <v>2387</v>
      </c>
      <c r="C13" s="176"/>
      <c r="D13" s="176"/>
      <c r="E13" s="176"/>
      <c r="F13" s="177"/>
      <c r="G13" s="177"/>
      <c r="H13" s="176"/>
      <c r="I13" s="176"/>
      <c r="J13" s="178" t="s">
        <v>324</v>
      </c>
    </row>
    <row r="14" spans="1:10" ht="30" x14ac:dyDescent="0.25">
      <c r="A14" s="176" t="s">
        <v>2392</v>
      </c>
      <c r="B14" s="176" t="s">
        <v>2420</v>
      </c>
      <c r="C14" s="176"/>
      <c r="D14" s="176"/>
      <c r="E14" s="176"/>
      <c r="F14" s="177"/>
      <c r="G14" s="177"/>
      <c r="H14" s="176"/>
      <c r="I14" s="176"/>
      <c r="J14" s="178" t="s">
        <v>324</v>
      </c>
    </row>
    <row r="15" spans="1:10" x14ac:dyDescent="0.25">
      <c r="A15" s="176"/>
      <c r="B15" s="176"/>
      <c r="C15" s="176"/>
      <c r="D15" s="176"/>
      <c r="E15" s="176"/>
      <c r="F15" s="177"/>
      <c r="G15" s="177"/>
      <c r="H15" s="176"/>
      <c r="I15" s="176"/>
      <c r="J15" s="178" t="s">
        <v>324</v>
      </c>
    </row>
    <row r="16" spans="1:10" x14ac:dyDescent="0.25">
      <c r="A16" s="176"/>
      <c r="B16" s="176"/>
      <c r="C16" s="176"/>
      <c r="D16" s="176"/>
      <c r="E16" s="176"/>
      <c r="F16" s="177"/>
      <c r="G16" s="177"/>
      <c r="H16" s="176"/>
      <c r="I16" s="176"/>
      <c r="J16" s="178" t="s">
        <v>324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8">
    <sortCondition ref="A5:A8"/>
  </sortState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321EC-D218-4D35-89B9-891F7F63C872}">
  <dimension ref="B2:CI1317"/>
  <sheetViews>
    <sheetView topLeftCell="A1027" workbookViewId="0">
      <selection activeCell="D1048" sqref="D1048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2127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2128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2129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2130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2393</v>
      </c>
    </row>
    <row r="56" spans="2:4" x14ac:dyDescent="0.25">
      <c r="D56" s="54" t="s">
        <v>302</v>
      </c>
    </row>
    <row r="58" spans="2:4" x14ac:dyDescent="0.25">
      <c r="D58" s="72" t="s">
        <v>36</v>
      </c>
    </row>
    <row r="59" spans="2:4" x14ac:dyDescent="0.25">
      <c r="D59" s="49" t="s">
        <v>2438</v>
      </c>
    </row>
    <row r="61" spans="2:4" x14ac:dyDescent="0.25">
      <c r="D61" s="72" t="s">
        <v>2389</v>
      </c>
    </row>
    <row r="85" spans="4:23" x14ac:dyDescent="0.25">
      <c r="D85" s="72" t="s">
        <v>2390</v>
      </c>
    </row>
    <row r="86" spans="4:23" x14ac:dyDescent="0.25">
      <c r="D86" s="72" t="s">
        <v>2391</v>
      </c>
    </row>
    <row r="88" spans="4:23" x14ac:dyDescent="0.25">
      <c r="D88" s="72" t="s">
        <v>307</v>
      </c>
    </row>
    <row r="89" spans="4:23" x14ac:dyDescent="0.25">
      <c r="D89" s="46" t="s">
        <v>2407</v>
      </c>
    </row>
    <row r="91" spans="4:23" x14ac:dyDescent="0.25">
      <c r="D91" s="46" t="s">
        <v>2127</v>
      </c>
    </row>
    <row r="93" spans="4:23" x14ac:dyDescent="0.25">
      <c r="D93" s="51" t="s">
        <v>2433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</row>
    <row r="94" spans="4:23" x14ac:dyDescent="0.25">
      <c r="D94" s="51" t="s">
        <v>2434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</row>
    <row r="95" spans="4:23" x14ac:dyDescent="0.25">
      <c r="D95" s="51" t="s">
        <v>646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</row>
    <row r="96" spans="4:23" x14ac:dyDescent="0.25">
      <c r="D96" s="51" t="s">
        <v>257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</row>
    <row r="97" spans="4:87" x14ac:dyDescent="0.25">
      <c r="D97" s="51" t="s">
        <v>412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</row>
    <row r="98" spans="4:87" x14ac:dyDescent="0.25">
      <c r="D98" s="51" t="s">
        <v>277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</row>
    <row r="99" spans="4:87" x14ac:dyDescent="0.25">
      <c r="D99" s="51" t="s">
        <v>2435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</row>
    <row r="100" spans="4:87" x14ac:dyDescent="0.25">
      <c r="D100" s="51" t="s">
        <v>2436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</row>
    <row r="101" spans="4:87" x14ac:dyDescent="0.25">
      <c r="D101" s="51" t="s">
        <v>2437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</row>
    <row r="103" spans="4:87" x14ac:dyDescent="0.25">
      <c r="D103" s="52" t="s">
        <v>333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</row>
    <row r="104" spans="4:87" x14ac:dyDescent="0.25">
      <c r="D104" s="52" t="s">
        <v>312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</row>
    <row r="105" spans="4:87" x14ac:dyDescent="0.25">
      <c r="D105" s="52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</row>
    <row r="106" spans="4:87" x14ac:dyDescent="0.25">
      <c r="D106" s="52" t="s">
        <v>265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</row>
    <row r="107" spans="4:87" x14ac:dyDescent="0.25">
      <c r="D107" s="52" t="s">
        <v>280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</row>
    <row r="108" spans="4:87" x14ac:dyDescent="0.25">
      <c r="D108" s="52" t="s">
        <v>2439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</row>
    <row r="109" spans="4:87" x14ac:dyDescent="0.25">
      <c r="D109" s="52" t="s">
        <v>2441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</row>
    <row r="110" spans="4:87" x14ac:dyDescent="0.25">
      <c r="D110" s="52" t="s">
        <v>2440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</row>
    <row r="111" spans="4:87" x14ac:dyDescent="0.25">
      <c r="D111" s="52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</row>
    <row r="112" spans="4:87" x14ac:dyDescent="0.25">
      <c r="D112" s="52" t="s">
        <v>261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</row>
    <row r="113" spans="4:87" x14ac:dyDescent="0.25">
      <c r="D113" s="52" t="s">
        <v>262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</row>
    <row r="114" spans="4:87" x14ac:dyDescent="0.25">
      <c r="D114" s="52" t="s">
        <v>334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</row>
    <row r="116" spans="4:87" x14ac:dyDescent="0.25">
      <c r="D116" s="72" t="s">
        <v>2442</v>
      </c>
    </row>
    <row r="151" spans="4:64" x14ac:dyDescent="0.25">
      <c r="D151" s="52" t="s">
        <v>333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</row>
    <row r="152" spans="4:64" x14ac:dyDescent="0.25">
      <c r="D152" s="52" t="s">
        <v>312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</row>
    <row r="153" spans="4:64" x14ac:dyDescent="0.25">
      <c r="D153" s="52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</row>
    <row r="154" spans="4:64" x14ac:dyDescent="0.25">
      <c r="D154" s="52" t="s">
        <v>265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</row>
    <row r="155" spans="4:64" x14ac:dyDescent="0.25">
      <c r="D155" s="52" t="s">
        <v>280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</row>
    <row r="156" spans="4:64" x14ac:dyDescent="0.25">
      <c r="D156" s="52" t="s">
        <v>2487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</row>
    <row r="157" spans="4:64" x14ac:dyDescent="0.25">
      <c r="D157" s="52" t="s">
        <v>2440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</row>
    <row r="158" spans="4:64" x14ac:dyDescent="0.25">
      <c r="D158" s="52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</row>
    <row r="159" spans="4:64" x14ac:dyDescent="0.25">
      <c r="D159" s="52" t="s">
        <v>261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</row>
    <row r="160" spans="4:64" x14ac:dyDescent="0.25">
      <c r="D160" s="52" t="s">
        <v>262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</row>
    <row r="161" spans="4:64" x14ac:dyDescent="0.25">
      <c r="D161" s="52" t="s">
        <v>334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</row>
    <row r="163" spans="4:64" x14ac:dyDescent="0.25">
      <c r="D163" s="72" t="s">
        <v>2442</v>
      </c>
    </row>
    <row r="200" spans="2:4" x14ac:dyDescent="0.25">
      <c r="B200" s="45">
        <v>0</v>
      </c>
      <c r="D200" s="62" t="s">
        <v>2516</v>
      </c>
    </row>
    <row r="201" spans="2:4" x14ac:dyDescent="0.25">
      <c r="D201" s="54" t="s">
        <v>302</v>
      </c>
    </row>
    <row r="203" spans="2:4" x14ac:dyDescent="0.25">
      <c r="D203" s="72" t="s">
        <v>2431</v>
      </c>
    </row>
    <row r="243" spans="2:4" x14ac:dyDescent="0.25">
      <c r="B243" s="45">
        <v>0</v>
      </c>
      <c r="D243" s="62" t="s">
        <v>2517</v>
      </c>
    </row>
    <row r="244" spans="2:4" x14ac:dyDescent="0.25">
      <c r="D244" s="54" t="s">
        <v>302</v>
      </c>
    </row>
    <row r="246" spans="2:4" x14ac:dyDescent="0.25">
      <c r="D246" s="72" t="s">
        <v>2432</v>
      </c>
    </row>
    <row r="286" spans="2:4" x14ac:dyDescent="0.25">
      <c r="B286" s="43">
        <v>0</v>
      </c>
      <c r="D286" s="46" t="s">
        <v>2444</v>
      </c>
    </row>
    <row r="287" spans="2:4" x14ac:dyDescent="0.25">
      <c r="D287" s="54" t="s">
        <v>302</v>
      </c>
    </row>
    <row r="288" spans="2:4" x14ac:dyDescent="0.25">
      <c r="D288" s="50" t="s">
        <v>35</v>
      </c>
    </row>
    <row r="436" spans="2:4" x14ac:dyDescent="0.25">
      <c r="B436" s="43">
        <v>0</v>
      </c>
      <c r="D436" s="72" t="s">
        <v>2462</v>
      </c>
    </row>
    <row r="437" spans="2:4" x14ac:dyDescent="0.25">
      <c r="D437" s="54" t="s">
        <v>303</v>
      </c>
    </row>
    <row r="439" spans="2:4" x14ac:dyDescent="0.25">
      <c r="D439" s="72" t="s">
        <v>36</v>
      </c>
    </row>
    <row r="442" spans="2:4" x14ac:dyDescent="0.25">
      <c r="D442" s="72" t="s">
        <v>2462</v>
      </c>
    </row>
    <row r="467" spans="4:4" x14ac:dyDescent="0.25">
      <c r="D467" s="72" t="s">
        <v>2486</v>
      </c>
    </row>
    <row r="535" spans="2:61" x14ac:dyDescent="0.25">
      <c r="B535" s="45">
        <v>0</v>
      </c>
      <c r="D535" s="46" t="s">
        <v>2481</v>
      </c>
    </row>
    <row r="536" spans="2:61" x14ac:dyDescent="0.25">
      <c r="D536" s="54" t="s">
        <v>304</v>
      </c>
    </row>
    <row r="538" spans="2:61" x14ac:dyDescent="0.25">
      <c r="D538" s="72" t="s">
        <v>2463</v>
      </c>
    </row>
    <row r="540" spans="2:61" x14ac:dyDescent="0.25">
      <c r="AM540" s="141" t="s">
        <v>2464</v>
      </c>
      <c r="BI540" s="72" t="s">
        <v>2482</v>
      </c>
    </row>
    <row r="541" spans="2:61" x14ac:dyDescent="0.25">
      <c r="AM541" s="142" t="s">
        <v>2465</v>
      </c>
    </row>
    <row r="542" spans="2:61" x14ac:dyDescent="0.25">
      <c r="AM542" s="142" t="s">
        <v>1950</v>
      </c>
    </row>
    <row r="543" spans="2:61" x14ac:dyDescent="0.25">
      <c r="AM543" s="142" t="s">
        <v>1951</v>
      </c>
    </row>
    <row r="544" spans="2:61" x14ac:dyDescent="0.25">
      <c r="AM544" s="142" t="s">
        <v>1952</v>
      </c>
    </row>
    <row r="545" spans="39:61" x14ac:dyDescent="0.25">
      <c r="AM545" s="142" t="s">
        <v>1953</v>
      </c>
    </row>
    <row r="546" spans="39:61" x14ac:dyDescent="0.25">
      <c r="AM546" s="88" t="s">
        <v>1954</v>
      </c>
    </row>
    <row r="547" spans="39:61" x14ac:dyDescent="0.25">
      <c r="AM547" s="88"/>
    </row>
    <row r="548" spans="39:61" x14ac:dyDescent="0.25">
      <c r="AM548" s="141" t="s">
        <v>2466</v>
      </c>
      <c r="BI548" s="72" t="s">
        <v>2482</v>
      </c>
    </row>
    <row r="549" spans="39:61" x14ac:dyDescent="0.25">
      <c r="AM549" s="142" t="s">
        <v>2467</v>
      </c>
    </row>
    <row r="550" spans="39:61" x14ac:dyDescent="0.25">
      <c r="AM550" s="142" t="s">
        <v>1950</v>
      </c>
    </row>
    <row r="551" spans="39:61" x14ac:dyDescent="0.25">
      <c r="AM551" s="142" t="s">
        <v>2468</v>
      </c>
    </row>
    <row r="552" spans="39:61" x14ac:dyDescent="0.25">
      <c r="AM552" s="142" t="s">
        <v>2469</v>
      </c>
    </row>
    <row r="553" spans="39:61" x14ac:dyDescent="0.25">
      <c r="AM553" s="142" t="s">
        <v>2470</v>
      </c>
    </row>
    <row r="554" spans="39:61" x14ac:dyDescent="0.25">
      <c r="AM554" s="142" t="s">
        <v>2471</v>
      </c>
    </row>
    <row r="555" spans="39:61" x14ac:dyDescent="0.25">
      <c r="AM555" s="88"/>
    </row>
    <row r="556" spans="39:61" x14ac:dyDescent="0.25">
      <c r="AM556" s="141" t="s">
        <v>2472</v>
      </c>
      <c r="BI556" s="72" t="s">
        <v>2483</v>
      </c>
    </row>
    <row r="557" spans="39:61" x14ac:dyDescent="0.25">
      <c r="AM557" s="142" t="s">
        <v>2473</v>
      </c>
    </row>
    <row r="558" spans="39:61" x14ac:dyDescent="0.25">
      <c r="AM558" s="142" t="s">
        <v>1950</v>
      </c>
    </row>
    <row r="559" spans="39:61" x14ac:dyDescent="0.25">
      <c r="AM559" s="142" t="s">
        <v>1957</v>
      </c>
    </row>
    <row r="560" spans="39:61" x14ac:dyDescent="0.25">
      <c r="AM560" s="142" t="s">
        <v>1958</v>
      </c>
    </row>
    <row r="561" spans="39:61" x14ac:dyDescent="0.25">
      <c r="AM561" s="142" t="s">
        <v>1959</v>
      </c>
    </row>
    <row r="562" spans="39:61" x14ac:dyDescent="0.25">
      <c r="AM562" s="142" t="s">
        <v>1960</v>
      </c>
    </row>
    <row r="563" spans="39:61" x14ac:dyDescent="0.25">
      <c r="AM563" s="88"/>
    </row>
    <row r="564" spans="39:61" x14ac:dyDescent="0.25">
      <c r="AM564" s="141" t="s">
        <v>2474</v>
      </c>
      <c r="BI564" s="72" t="s">
        <v>2483</v>
      </c>
    </row>
    <row r="565" spans="39:61" x14ac:dyDescent="0.25">
      <c r="AM565" s="142" t="s">
        <v>2475</v>
      </c>
    </row>
    <row r="566" spans="39:61" x14ac:dyDescent="0.25">
      <c r="AM566" s="142" t="s">
        <v>1950</v>
      </c>
    </row>
    <row r="567" spans="39:61" x14ac:dyDescent="0.25">
      <c r="AM567" s="142" t="s">
        <v>2476</v>
      </c>
    </row>
    <row r="568" spans="39:61" x14ac:dyDescent="0.25">
      <c r="AM568" s="142" t="s">
        <v>2477</v>
      </c>
    </row>
    <row r="569" spans="39:61" x14ac:dyDescent="0.25">
      <c r="AM569" s="142" t="s">
        <v>2478</v>
      </c>
    </row>
    <row r="570" spans="39:61" x14ac:dyDescent="0.25">
      <c r="AM570" s="142" t="s">
        <v>2479</v>
      </c>
    </row>
    <row r="604" spans="4:13" x14ac:dyDescent="0.25">
      <c r="D604" s="72" t="s">
        <v>2482</v>
      </c>
      <c r="M604" s="72" t="s">
        <v>2490</v>
      </c>
    </row>
    <row r="605" spans="4:13" x14ac:dyDescent="0.25">
      <c r="M605" s="72" t="s">
        <v>2491</v>
      </c>
    </row>
    <row r="606" spans="4:13" x14ac:dyDescent="0.25">
      <c r="D606" s="72" t="s">
        <v>2483</v>
      </c>
      <c r="M606" s="72" t="s">
        <v>2492</v>
      </c>
    </row>
    <row r="607" spans="4:13" x14ac:dyDescent="0.25">
      <c r="M607" s="72" t="s">
        <v>2493</v>
      </c>
    </row>
    <row r="609" spans="4:45" x14ac:dyDescent="0.25">
      <c r="D609" s="52" t="s">
        <v>333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</row>
    <row r="610" spans="4:45" x14ac:dyDescent="0.25">
      <c r="D610" s="52" t="s">
        <v>312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</row>
    <row r="611" spans="4:45" x14ac:dyDescent="0.25">
      <c r="D611" s="52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</row>
    <row r="612" spans="4:45" x14ac:dyDescent="0.25">
      <c r="D612" s="52" t="s">
        <v>2494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</row>
    <row r="613" spans="4:45" x14ac:dyDescent="0.25">
      <c r="D613" s="52" t="s">
        <v>280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</row>
    <row r="614" spans="4:45" x14ac:dyDescent="0.25">
      <c r="D614" s="52" t="s">
        <v>2495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</row>
    <row r="615" spans="4:45" x14ac:dyDescent="0.25">
      <c r="D615" s="52" t="s">
        <v>2496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</row>
    <row r="616" spans="4:45" x14ac:dyDescent="0.25">
      <c r="D616" s="52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</row>
    <row r="617" spans="4:45" x14ac:dyDescent="0.25">
      <c r="D617" s="52" t="s">
        <v>261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</row>
    <row r="618" spans="4:45" x14ac:dyDescent="0.25">
      <c r="D618" s="52" t="s">
        <v>262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</row>
    <row r="619" spans="4:45" x14ac:dyDescent="0.25">
      <c r="D619" s="52" t="s">
        <v>334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</row>
    <row r="621" spans="4:45" x14ac:dyDescent="0.25">
      <c r="D621" s="51" t="s">
        <v>34</v>
      </c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V621" s="46" t="s">
        <v>405</v>
      </c>
      <c r="W621" s="46" t="s">
        <v>406</v>
      </c>
      <c r="X621" s="46" t="s">
        <v>442</v>
      </c>
      <c r="Y621" s="46" t="s">
        <v>338</v>
      </c>
      <c r="Z621" s="46" t="s">
        <v>443</v>
      </c>
      <c r="AA621" s="46" t="s">
        <v>444</v>
      </c>
      <c r="AB621" s="46" t="s">
        <v>445</v>
      </c>
      <c r="AC621" s="46" t="s">
        <v>446</v>
      </c>
      <c r="AD621" s="46" t="s">
        <v>433</v>
      </c>
      <c r="AE621" s="46" t="s">
        <v>447</v>
      </c>
      <c r="AF621" s="46" t="s">
        <v>448</v>
      </c>
      <c r="AG621" s="46" t="s">
        <v>449</v>
      </c>
      <c r="AH621" s="46" t="s">
        <v>450</v>
      </c>
      <c r="AI621" s="46" t="s">
        <v>451</v>
      </c>
      <c r="AJ621" s="46" t="s">
        <v>452</v>
      </c>
      <c r="AK621" s="46" t="s">
        <v>432</v>
      </c>
      <c r="AL621" s="46" t="s">
        <v>431</v>
      </c>
      <c r="AM621" s="46" t="s">
        <v>434</v>
      </c>
      <c r="AN621" s="46" t="s">
        <v>435</v>
      </c>
      <c r="AO621" s="46" t="s">
        <v>436</v>
      </c>
      <c r="AP621" s="46" t="s">
        <v>410</v>
      </c>
      <c r="AQ621" s="46" t="s">
        <v>437</v>
      </c>
      <c r="AR621" s="46" t="s">
        <v>453</v>
      </c>
      <c r="AS621" s="46" t="s">
        <v>438</v>
      </c>
    </row>
    <row r="622" spans="4:45" x14ac:dyDescent="0.25">
      <c r="D622" s="51" t="s">
        <v>404</v>
      </c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V622" s="72">
        <v>74518</v>
      </c>
      <c r="W622" s="72">
        <v>413953</v>
      </c>
      <c r="X622" s="72" t="s">
        <v>2498</v>
      </c>
      <c r="Y622" s="72" t="s">
        <v>2490</v>
      </c>
      <c r="Z622" s="72" t="s">
        <v>2499</v>
      </c>
      <c r="AA622" s="72" t="s">
        <v>505</v>
      </c>
      <c r="AB622" s="72" t="s">
        <v>505</v>
      </c>
      <c r="AC622" s="72" t="s">
        <v>2500</v>
      </c>
      <c r="AD622" s="70">
        <v>45060.003619293981</v>
      </c>
      <c r="AE622" s="72">
        <v>33</v>
      </c>
      <c r="AF622" s="72">
        <v>2</v>
      </c>
      <c r="AG622" s="72">
        <v>186</v>
      </c>
      <c r="AH622" s="72" t="s">
        <v>505</v>
      </c>
      <c r="AI622" s="72" t="s">
        <v>505</v>
      </c>
      <c r="AJ622" s="72" t="s">
        <v>505</v>
      </c>
      <c r="AK622" s="72" t="s">
        <v>505</v>
      </c>
      <c r="AL622" s="72" t="s">
        <v>505</v>
      </c>
      <c r="AM622" s="72" t="s">
        <v>2501</v>
      </c>
      <c r="AN622" s="70">
        <v>45060.003619293981</v>
      </c>
      <c r="AO622" s="72" t="s">
        <v>454</v>
      </c>
      <c r="AP622" s="72" t="s">
        <v>505</v>
      </c>
      <c r="AQ622" s="72" t="s">
        <v>505</v>
      </c>
      <c r="AR622" s="72">
        <v>2</v>
      </c>
      <c r="AS622" s="72" t="s">
        <v>505</v>
      </c>
    </row>
    <row r="623" spans="4:45" x14ac:dyDescent="0.25">
      <c r="D623" s="51" t="s">
        <v>2497</v>
      </c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</row>
    <row r="625" spans="4:4" x14ac:dyDescent="0.25">
      <c r="D625" s="72" t="s">
        <v>2502</v>
      </c>
    </row>
    <row r="742" spans="2:4" x14ac:dyDescent="0.25">
      <c r="B742" s="45">
        <v>0</v>
      </c>
      <c r="D742" s="46" t="s">
        <v>2509</v>
      </c>
    </row>
    <row r="743" spans="2:4" x14ac:dyDescent="0.25">
      <c r="D743" s="54" t="s">
        <v>301</v>
      </c>
    </row>
    <row r="744" spans="2:4" x14ac:dyDescent="0.25">
      <c r="D744" s="50" t="s">
        <v>35</v>
      </c>
    </row>
    <row r="887" spans="2:4" x14ac:dyDescent="0.25">
      <c r="B887" s="45">
        <v>0</v>
      </c>
      <c r="D887" s="46" t="s">
        <v>2510</v>
      </c>
    </row>
    <row r="888" spans="2:4" x14ac:dyDescent="0.25">
      <c r="D888" s="54" t="s">
        <v>301</v>
      </c>
    </row>
    <row r="890" spans="2:4" x14ac:dyDescent="0.25">
      <c r="D890" s="72" t="s">
        <v>36</v>
      </c>
    </row>
    <row r="891" spans="2:4" x14ac:dyDescent="0.25">
      <c r="D891" s="49" t="s">
        <v>2522</v>
      </c>
    </row>
    <row r="893" spans="2:4" x14ac:dyDescent="0.25">
      <c r="D893" s="72" t="s">
        <v>2503</v>
      </c>
    </row>
    <row r="917" spans="4:19" x14ac:dyDescent="0.25">
      <c r="D917" s="72" t="s">
        <v>267</v>
      </c>
    </row>
    <row r="918" spans="4:19" x14ac:dyDescent="0.25">
      <c r="D918" s="46" t="s">
        <v>2504</v>
      </c>
    </row>
    <row r="920" spans="4:19" x14ac:dyDescent="0.25">
      <c r="D920" s="72" t="s">
        <v>2505</v>
      </c>
    </row>
    <row r="921" spans="4:19" x14ac:dyDescent="0.25">
      <c r="D921" s="72" t="s">
        <v>2506</v>
      </c>
    </row>
    <row r="923" spans="4:19" x14ac:dyDescent="0.25">
      <c r="D923" s="51" t="s">
        <v>2513</v>
      </c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</row>
    <row r="924" spans="4:19" x14ac:dyDescent="0.25">
      <c r="D924" s="51" t="s">
        <v>2514</v>
      </c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</row>
    <row r="925" spans="4:19" x14ac:dyDescent="0.25">
      <c r="D925" s="51" t="s">
        <v>346</v>
      </c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</row>
    <row r="926" spans="4:19" x14ac:dyDescent="0.25">
      <c r="D926" s="51" t="s">
        <v>264</v>
      </c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</row>
    <row r="927" spans="4:19" x14ac:dyDescent="0.25">
      <c r="D927" s="51" t="s">
        <v>275</v>
      </c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</row>
    <row r="928" spans="4:19" x14ac:dyDescent="0.25">
      <c r="D928" s="51" t="s">
        <v>271</v>
      </c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</row>
    <row r="929" spans="4:40" x14ac:dyDescent="0.25">
      <c r="D929" s="51" t="s">
        <v>2515</v>
      </c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</row>
    <row r="931" spans="4:40" x14ac:dyDescent="0.25">
      <c r="D931" s="52" t="s">
        <v>333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</row>
    <row r="932" spans="4:40" x14ac:dyDescent="0.25">
      <c r="D932" s="52" t="s">
        <v>312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</row>
    <row r="933" spans="4:40" x14ac:dyDescent="0.25">
      <c r="D933" s="52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</row>
    <row r="934" spans="4:40" x14ac:dyDescent="0.25">
      <c r="D934" s="52" t="s">
        <v>265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</row>
    <row r="935" spans="4:40" x14ac:dyDescent="0.25">
      <c r="D935" s="52" t="s">
        <v>280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</row>
    <row r="936" spans="4:40" x14ac:dyDescent="0.25">
      <c r="D936" s="52" t="s">
        <v>2529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</row>
    <row r="937" spans="4:40" x14ac:dyDescent="0.25">
      <c r="D937" s="52" t="s">
        <v>2530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</row>
    <row r="938" spans="4:40" x14ac:dyDescent="0.25">
      <c r="D938" s="52" t="s">
        <v>2531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</row>
    <row r="939" spans="4:40" x14ac:dyDescent="0.25">
      <c r="D939" s="52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</row>
    <row r="940" spans="4:40" x14ac:dyDescent="0.25">
      <c r="D940" s="52" t="s">
        <v>265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</row>
    <row r="941" spans="4:40" x14ac:dyDescent="0.25">
      <c r="D941" s="52" t="s">
        <v>280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</row>
    <row r="942" spans="4:40" x14ac:dyDescent="0.25">
      <c r="D942" s="52" t="s">
        <v>2532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</row>
    <row r="943" spans="4:40" x14ac:dyDescent="0.25">
      <c r="D943" s="52" t="s">
        <v>2530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</row>
    <row r="944" spans="4:40" x14ac:dyDescent="0.25">
      <c r="D944" s="52" t="s">
        <v>2533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</row>
    <row r="945" spans="4:40" x14ac:dyDescent="0.25">
      <c r="D945" s="52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</row>
    <row r="946" spans="4:40" x14ac:dyDescent="0.25">
      <c r="D946" s="52" t="s">
        <v>261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</row>
    <row r="947" spans="4:40" x14ac:dyDescent="0.25">
      <c r="D947" s="52" t="s">
        <v>262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</row>
    <row r="948" spans="4:40" x14ac:dyDescent="0.25">
      <c r="D948" s="52" t="s">
        <v>334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</row>
    <row r="950" spans="4:40" x14ac:dyDescent="0.25">
      <c r="D950" s="72" t="s">
        <v>2534</v>
      </c>
    </row>
    <row r="994" spans="2:25" x14ac:dyDescent="0.25">
      <c r="B994" s="43">
        <v>0</v>
      </c>
      <c r="D994" s="46" t="s">
        <v>2518</v>
      </c>
    </row>
    <row r="995" spans="2:25" x14ac:dyDescent="0.25">
      <c r="D995" s="54" t="s">
        <v>303</v>
      </c>
    </row>
    <row r="1001" spans="2:25" x14ac:dyDescent="0.25">
      <c r="D1001" s="72" t="s">
        <v>2315</v>
      </c>
    </row>
    <row r="1002" spans="2:25" x14ac:dyDescent="0.25">
      <c r="D1002" s="46" t="s">
        <v>2519</v>
      </c>
    </row>
    <row r="1004" spans="2:25" x14ac:dyDescent="0.25">
      <c r="D1004" s="51" t="s">
        <v>322</v>
      </c>
      <c r="E1004" s="47"/>
      <c r="F1004" s="47"/>
      <c r="G1004" s="47"/>
      <c r="H1004" s="47"/>
      <c r="I1004" s="47"/>
      <c r="J1004" s="47"/>
      <c r="K1004" s="47"/>
      <c r="L1004" s="47"/>
      <c r="M1004" s="47"/>
      <c r="N1004" s="47"/>
      <c r="O1004" s="47"/>
      <c r="P1004" s="47"/>
      <c r="Q1004" s="47"/>
      <c r="R1004" s="47"/>
      <c r="S1004" s="47"/>
      <c r="T1004" s="47"/>
      <c r="U1004" s="47"/>
      <c r="V1004" s="47"/>
      <c r="W1004" s="47"/>
      <c r="X1004" s="47"/>
      <c r="Y1004" s="47"/>
    </row>
    <row r="1005" spans="2:25" x14ac:dyDescent="0.25">
      <c r="D1005" s="51" t="s">
        <v>326</v>
      </c>
      <c r="E1005" s="47"/>
      <c r="F1005" s="47"/>
      <c r="G1005" s="47"/>
      <c r="H1005" s="47"/>
      <c r="I1005" s="47"/>
      <c r="J1005" s="47"/>
      <c r="K1005" s="47"/>
      <c r="L1005" s="47"/>
      <c r="M1005" s="47"/>
      <c r="N1005" s="47"/>
      <c r="O1005" s="47"/>
      <c r="P1005" s="47"/>
      <c r="Q1005" s="47"/>
      <c r="R1005" s="47"/>
      <c r="S1005" s="47"/>
      <c r="T1005" s="47"/>
      <c r="U1005" s="47"/>
      <c r="V1005" s="47"/>
      <c r="W1005" s="47"/>
      <c r="X1005" s="47"/>
      <c r="Y1005" s="47"/>
    </row>
    <row r="1006" spans="2:25" x14ac:dyDescent="0.25">
      <c r="D1006" s="51" t="s">
        <v>418</v>
      </c>
      <c r="E1006" s="47"/>
      <c r="F1006" s="47"/>
      <c r="G1006" s="47"/>
      <c r="H1006" s="47"/>
      <c r="I1006" s="47"/>
      <c r="J1006" s="47"/>
      <c r="K1006" s="47"/>
      <c r="L1006" s="47"/>
      <c r="M1006" s="47"/>
      <c r="N1006" s="47"/>
      <c r="O1006" s="47"/>
      <c r="P1006" s="47"/>
      <c r="Q1006" s="47"/>
      <c r="R1006" s="47"/>
      <c r="S1006" s="47"/>
      <c r="T1006" s="47"/>
      <c r="U1006" s="47"/>
      <c r="V1006" s="47"/>
      <c r="W1006" s="47"/>
      <c r="X1006" s="47"/>
      <c r="Y1006" s="47"/>
    </row>
    <row r="1007" spans="2:25" x14ac:dyDescent="0.25">
      <c r="D1007" s="51" t="s">
        <v>2520</v>
      </c>
      <c r="E1007" s="47"/>
      <c r="F1007" s="47"/>
      <c r="G1007" s="47"/>
      <c r="H1007" s="47"/>
      <c r="I1007" s="47"/>
      <c r="J1007" s="47"/>
      <c r="K1007" s="47"/>
      <c r="L1007" s="47"/>
      <c r="M1007" s="47"/>
      <c r="N1007" s="47"/>
      <c r="O1007" s="47"/>
      <c r="P1007" s="47"/>
      <c r="Q1007" s="47"/>
      <c r="R1007" s="47"/>
      <c r="S1007" s="47"/>
      <c r="T1007" s="47"/>
      <c r="U1007" s="47"/>
      <c r="V1007" s="47"/>
      <c r="W1007" s="47"/>
      <c r="X1007" s="47"/>
      <c r="Y1007" s="47"/>
    </row>
    <row r="1009" spans="4:19" x14ac:dyDescent="0.25">
      <c r="D1009" s="52" t="s">
        <v>333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</row>
    <row r="1010" spans="4:19" x14ac:dyDescent="0.25">
      <c r="D1010" s="52" t="s">
        <v>312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</row>
    <row r="1011" spans="4:19" x14ac:dyDescent="0.25">
      <c r="D1011" s="52"/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</row>
    <row r="1012" spans="4:19" x14ac:dyDescent="0.25">
      <c r="D1012" s="52" t="s">
        <v>421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</row>
    <row r="1013" spans="4:19" x14ac:dyDescent="0.25">
      <c r="D1013" s="52" t="s">
        <v>280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</row>
    <row r="1014" spans="4:19" x14ac:dyDescent="0.25">
      <c r="D1014" s="52" t="s">
        <v>419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</row>
    <row r="1015" spans="4:19" x14ac:dyDescent="0.25">
      <c r="D1015" s="52" t="s">
        <v>420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</row>
    <row r="1016" spans="4:19" x14ac:dyDescent="0.25">
      <c r="D1016" s="52" t="s">
        <v>2521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</row>
    <row r="1017" spans="4:19" x14ac:dyDescent="0.25">
      <c r="D1017" s="52"/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</row>
    <row r="1018" spans="4:19" x14ac:dyDescent="0.25">
      <c r="D1018" s="52" t="s">
        <v>261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</row>
    <row r="1019" spans="4:19" x14ac:dyDescent="0.25">
      <c r="D1019" s="52" t="s">
        <v>262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</row>
    <row r="1020" spans="4:19" x14ac:dyDescent="0.25">
      <c r="D1020" s="52" t="s">
        <v>334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</row>
    <row r="1048" spans="2:4" x14ac:dyDescent="0.25">
      <c r="B1048" s="45">
        <v>0</v>
      </c>
      <c r="D1048" s="46" t="s">
        <v>2540</v>
      </c>
    </row>
    <row r="1049" spans="2:4" x14ac:dyDescent="0.25">
      <c r="D1049" s="54" t="s">
        <v>301</v>
      </c>
    </row>
    <row r="1050" spans="2:4" x14ac:dyDescent="0.25">
      <c r="D1050" s="50" t="s">
        <v>35</v>
      </c>
    </row>
    <row r="1123" spans="2:4" x14ac:dyDescent="0.25">
      <c r="B1123" s="45">
        <v>0</v>
      </c>
      <c r="D1123" s="46" t="s">
        <v>2541</v>
      </c>
    </row>
    <row r="1124" spans="2:4" x14ac:dyDescent="0.25">
      <c r="D1124" s="54" t="s">
        <v>304</v>
      </c>
    </row>
    <row r="1126" spans="2:4" x14ac:dyDescent="0.25">
      <c r="D1126" s="72" t="s">
        <v>2528</v>
      </c>
    </row>
    <row r="1127" spans="2:4" x14ac:dyDescent="0.25">
      <c r="D1127" s="46" t="s">
        <v>2527</v>
      </c>
    </row>
    <row r="1130" spans="2:4" x14ac:dyDescent="0.25">
      <c r="D1130" s="72" t="s">
        <v>2524</v>
      </c>
    </row>
    <row r="1155" spans="4:48" x14ac:dyDescent="0.25">
      <c r="AM1155" s="46" t="s">
        <v>2525</v>
      </c>
      <c r="AV1155" s="72" t="s">
        <v>2535</v>
      </c>
    </row>
    <row r="1156" spans="4:48" x14ac:dyDescent="0.25">
      <c r="AM1156" s="46" t="s">
        <v>2526</v>
      </c>
    </row>
    <row r="1158" spans="4:48" x14ac:dyDescent="0.25">
      <c r="D1158" s="72" t="s">
        <v>2536</v>
      </c>
    </row>
    <row r="1175" spans="4:4" x14ac:dyDescent="0.25">
      <c r="D1175" s="72" t="s">
        <v>2537</v>
      </c>
    </row>
    <row r="1200" spans="4:4" x14ac:dyDescent="0.25">
      <c r="D1200" s="72" t="s">
        <v>2538</v>
      </c>
    </row>
    <row r="1228" spans="40:49" x14ac:dyDescent="0.25">
      <c r="AN1228" s="46" t="s">
        <v>2525</v>
      </c>
      <c r="AW1228" s="72" t="s">
        <v>2539</v>
      </c>
    </row>
    <row r="1229" spans="40:49" x14ac:dyDescent="0.25">
      <c r="AN1229" s="46" t="s">
        <v>2526</v>
      </c>
    </row>
    <row r="1316" spans="2:4" x14ac:dyDescent="0.25">
      <c r="B1316" s="43" t="s">
        <v>2582</v>
      </c>
      <c r="D1316" s="46" t="s">
        <v>495</v>
      </c>
    </row>
    <row r="1317" spans="2:4" x14ac:dyDescent="0.25">
      <c r="D1317" s="54" t="s">
        <v>303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873A8-0D60-4D36-B4A6-C6597C124CD1}">
  <dimension ref="A2:J16"/>
  <sheetViews>
    <sheetView workbookViewId="0"/>
  </sheetViews>
  <sheetFormatPr defaultColWidth="2.85546875" defaultRowHeight="15" x14ac:dyDescent="0.25"/>
  <cols>
    <col min="1" max="1" width="9" style="191" bestFit="1" customWidth="1"/>
    <col min="2" max="2" width="30" style="191" bestFit="1" customWidth="1"/>
    <col min="3" max="3" width="15.28515625" style="191" bestFit="1" customWidth="1"/>
    <col min="4" max="4" width="17" style="191" bestFit="1" customWidth="1"/>
    <col min="5" max="5" width="17.5703125" style="191" bestFit="1" customWidth="1"/>
    <col min="6" max="6" width="10.42578125" style="191" bestFit="1" customWidth="1"/>
    <col min="7" max="7" width="10.5703125" style="191" bestFit="1" customWidth="1"/>
    <col min="8" max="8" width="8.28515625" style="191" bestFit="1" customWidth="1"/>
    <col min="9" max="9" width="7.5703125" style="191" bestFit="1" customWidth="1"/>
    <col min="10" max="10" width="10" style="191" bestFit="1" customWidth="1"/>
    <col min="11" max="16384" width="2.85546875" style="191"/>
  </cols>
  <sheetData>
    <row r="2" spans="1:10" ht="18.75" x14ac:dyDescent="0.25">
      <c r="A2" s="295" t="s">
        <v>2426</v>
      </c>
      <c r="B2" s="296"/>
      <c r="C2" s="296"/>
      <c r="D2" s="296"/>
      <c r="E2" s="296"/>
      <c r="F2" s="296"/>
      <c r="G2" s="296"/>
      <c r="H2" s="296"/>
      <c r="I2" s="296"/>
      <c r="J2" s="296"/>
    </row>
    <row r="3" spans="1:10" x14ac:dyDescent="0.25">
      <c r="A3" s="296" t="s">
        <v>2425</v>
      </c>
      <c r="B3" s="296"/>
      <c r="C3" s="296"/>
      <c r="D3" s="296"/>
      <c r="E3" s="296"/>
      <c r="F3" s="296"/>
      <c r="G3" s="296"/>
      <c r="H3" s="296"/>
      <c r="I3" s="296"/>
    </row>
    <row r="4" spans="1:10" ht="45" x14ac:dyDescent="0.25">
      <c r="A4" s="168" t="s">
        <v>342</v>
      </c>
      <c r="B4" s="168" t="s">
        <v>32</v>
      </c>
      <c r="C4" s="168" t="s">
        <v>31</v>
      </c>
      <c r="D4" s="168" t="s">
        <v>316</v>
      </c>
      <c r="E4" s="168" t="s">
        <v>341</v>
      </c>
      <c r="F4" s="168" t="s">
        <v>371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3" t="s">
        <v>465</v>
      </c>
      <c r="B5" s="169" t="s">
        <v>464</v>
      </c>
      <c r="C5" s="169" t="s">
        <v>407</v>
      </c>
      <c r="D5" s="169" t="s">
        <v>315</v>
      </c>
      <c r="E5" s="169" t="s">
        <v>274</v>
      </c>
      <c r="F5" s="170">
        <v>44930.588194443997</v>
      </c>
      <c r="G5" s="170">
        <v>45366.546527778002</v>
      </c>
      <c r="H5" s="169" t="s">
        <v>23</v>
      </c>
      <c r="I5" s="169" t="s">
        <v>18</v>
      </c>
      <c r="J5" s="169" t="s">
        <v>547</v>
      </c>
    </row>
    <row r="6" spans="1:10" ht="45" x14ac:dyDescent="0.25">
      <c r="A6" s="171" t="s">
        <v>2009</v>
      </c>
      <c r="B6" s="171" t="s">
        <v>2013</v>
      </c>
      <c r="C6" s="171" t="s">
        <v>310</v>
      </c>
      <c r="D6" s="171" t="s">
        <v>315</v>
      </c>
      <c r="E6" s="171" t="s">
        <v>274</v>
      </c>
      <c r="F6" s="172">
        <v>45069.334027778001</v>
      </c>
      <c r="G6" s="172">
        <v>45497.625694444003</v>
      </c>
      <c r="H6" s="171" t="s">
        <v>23</v>
      </c>
      <c r="I6" s="171" t="s">
        <v>18</v>
      </c>
      <c r="J6" s="171" t="s">
        <v>260</v>
      </c>
    </row>
    <row r="7" spans="1:10" ht="45" x14ac:dyDescent="0.25">
      <c r="A7" s="169" t="s">
        <v>2279</v>
      </c>
      <c r="B7" s="169" t="s">
        <v>2280</v>
      </c>
      <c r="C7" s="169" t="s">
        <v>332</v>
      </c>
      <c r="D7" s="169" t="s">
        <v>315</v>
      </c>
      <c r="E7" s="169" t="s">
        <v>274</v>
      </c>
      <c r="F7" s="170">
        <v>45071.584027778001</v>
      </c>
      <c r="G7" s="170">
        <v>45502.542361111002</v>
      </c>
      <c r="H7" s="169" t="s">
        <v>23</v>
      </c>
      <c r="I7" s="169" t="s">
        <v>18</v>
      </c>
      <c r="J7" s="169" t="s">
        <v>260</v>
      </c>
    </row>
    <row r="8" spans="1:10" ht="45" x14ac:dyDescent="0.25">
      <c r="A8" s="171" t="s">
        <v>2293</v>
      </c>
      <c r="B8" s="171" t="s">
        <v>2294</v>
      </c>
      <c r="C8" s="171" t="s">
        <v>457</v>
      </c>
      <c r="D8" s="171" t="s">
        <v>315</v>
      </c>
      <c r="E8" s="171" t="s">
        <v>274</v>
      </c>
      <c r="F8" s="172">
        <v>45072.489583333001</v>
      </c>
      <c r="G8" s="172">
        <v>45503.364583333001</v>
      </c>
      <c r="H8" s="171" t="s">
        <v>23</v>
      </c>
      <c r="I8" s="171" t="s">
        <v>18</v>
      </c>
      <c r="J8" s="171" t="s">
        <v>260</v>
      </c>
    </row>
    <row r="9" spans="1:10" ht="45" x14ac:dyDescent="0.25">
      <c r="A9" s="169" t="s">
        <v>2375</v>
      </c>
      <c r="B9" s="169" t="s">
        <v>2411</v>
      </c>
      <c r="C9" s="169" t="s">
        <v>2424</v>
      </c>
      <c r="D9" s="169" t="s">
        <v>315</v>
      </c>
      <c r="E9" s="169" t="s">
        <v>274</v>
      </c>
      <c r="F9" s="170">
        <v>45076.379166667</v>
      </c>
      <c r="G9" s="170">
        <v>45504.337500000001</v>
      </c>
      <c r="H9" s="169" t="s">
        <v>23</v>
      </c>
      <c r="I9" s="169" t="s">
        <v>18</v>
      </c>
      <c r="J9" s="169" t="s">
        <v>260</v>
      </c>
    </row>
    <row r="10" spans="1:10" ht="45" x14ac:dyDescent="0.25">
      <c r="A10" s="184" t="s">
        <v>2392</v>
      </c>
      <c r="B10" s="184" t="s">
        <v>2420</v>
      </c>
      <c r="C10" s="184" t="s">
        <v>332</v>
      </c>
      <c r="D10" s="184" t="s">
        <v>315</v>
      </c>
      <c r="E10" s="184" t="s">
        <v>274</v>
      </c>
      <c r="F10" s="188">
        <v>45076.547222221998</v>
      </c>
      <c r="G10" s="188">
        <v>45504.547222221998</v>
      </c>
      <c r="H10" s="184" t="s">
        <v>23</v>
      </c>
      <c r="I10" s="184" t="s">
        <v>18</v>
      </c>
      <c r="J10" s="184" t="s">
        <v>255</v>
      </c>
    </row>
    <row r="12" spans="1:10" ht="45" x14ac:dyDescent="0.25">
      <c r="A12" s="179" t="s">
        <v>2480</v>
      </c>
      <c r="B12" s="179" t="s">
        <v>2463</v>
      </c>
      <c r="C12" s="179"/>
      <c r="D12" s="179"/>
      <c r="E12" s="179"/>
      <c r="F12" s="181"/>
      <c r="G12" s="181"/>
      <c r="H12" s="179"/>
      <c r="I12" s="179"/>
      <c r="J12" s="180" t="s">
        <v>324</v>
      </c>
    </row>
    <row r="13" spans="1:10" x14ac:dyDescent="0.25">
      <c r="A13" s="176" t="s">
        <v>2508</v>
      </c>
      <c r="B13" s="176" t="s">
        <v>2484</v>
      </c>
      <c r="C13" s="176"/>
      <c r="D13" s="176"/>
      <c r="E13" s="176"/>
      <c r="F13" s="177"/>
      <c r="G13" s="177"/>
      <c r="H13" s="176"/>
      <c r="I13" s="176"/>
      <c r="J13" s="178" t="s">
        <v>324</v>
      </c>
    </row>
    <row r="14" spans="1:10" x14ac:dyDescent="0.25">
      <c r="A14" s="184" t="s">
        <v>2507</v>
      </c>
      <c r="B14" s="184" t="s">
        <v>2511</v>
      </c>
      <c r="C14" s="184"/>
      <c r="D14" s="184"/>
      <c r="E14" s="184"/>
      <c r="F14" s="188"/>
      <c r="G14" s="188"/>
      <c r="H14" s="184"/>
      <c r="I14" s="184"/>
      <c r="J14" s="185" t="s">
        <v>324</v>
      </c>
    </row>
    <row r="15" spans="1:10" x14ac:dyDescent="0.25">
      <c r="A15" s="176"/>
      <c r="B15" s="176"/>
      <c r="C15" s="176"/>
      <c r="D15" s="176"/>
      <c r="E15" s="176"/>
      <c r="F15" s="177"/>
      <c r="G15" s="177"/>
      <c r="H15" s="176"/>
      <c r="I15" s="176"/>
      <c r="J15" s="178" t="s">
        <v>324</v>
      </c>
    </row>
    <row r="16" spans="1:10" x14ac:dyDescent="0.25">
      <c r="A16" s="176"/>
      <c r="B16" s="176"/>
      <c r="C16" s="176"/>
      <c r="D16" s="176"/>
      <c r="E16" s="176"/>
      <c r="F16" s="177"/>
      <c r="G16" s="177"/>
      <c r="H16" s="176"/>
      <c r="I16" s="176"/>
      <c r="J16" s="178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36321-13AC-44D3-8BD7-D8B3A3A901E0}">
  <dimension ref="B2:BF750"/>
  <sheetViews>
    <sheetView topLeftCell="A577" workbookViewId="0">
      <selection activeCell="D577" sqref="D577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2427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3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3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2428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2429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2430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3">
        <v>0</v>
      </c>
      <c r="D55" s="46" t="s">
        <v>2545</v>
      </c>
    </row>
    <row r="56" spans="2:4" x14ac:dyDescent="0.25">
      <c r="D56" s="54" t="s">
        <v>303</v>
      </c>
    </row>
    <row r="58" spans="2:4" x14ac:dyDescent="0.25">
      <c r="D58" s="72" t="s">
        <v>2542</v>
      </c>
    </row>
    <row r="98" spans="2:4" x14ac:dyDescent="0.25">
      <c r="B98" s="43">
        <v>0</v>
      </c>
      <c r="D98" s="46" t="s">
        <v>2544</v>
      </c>
    </row>
    <row r="99" spans="2:4" x14ac:dyDescent="0.25">
      <c r="D99" s="54" t="s">
        <v>303</v>
      </c>
    </row>
    <row r="101" spans="2:4" x14ac:dyDescent="0.25">
      <c r="D101" s="72" t="s">
        <v>2543</v>
      </c>
    </row>
    <row r="149" spans="4:4" x14ac:dyDescent="0.25">
      <c r="D149" s="72" t="s">
        <v>2553</v>
      </c>
    </row>
    <row r="171" spans="4:13" x14ac:dyDescent="0.25">
      <c r="D171" s="72" t="s">
        <v>2551</v>
      </c>
      <c r="M171" s="72" t="s">
        <v>2552</v>
      </c>
    </row>
    <row r="205" spans="2:4" x14ac:dyDescent="0.25">
      <c r="B205" s="43">
        <v>0</v>
      </c>
      <c r="D205" s="46" t="s">
        <v>2547</v>
      </c>
    </row>
    <row r="206" spans="2:4" x14ac:dyDescent="0.25">
      <c r="D206" s="54" t="s">
        <v>303</v>
      </c>
    </row>
    <row r="208" spans="2:4" x14ac:dyDescent="0.25">
      <c r="D208" s="72" t="s">
        <v>2546</v>
      </c>
    </row>
    <row r="256" spans="4:4" x14ac:dyDescent="0.25">
      <c r="D256" s="72" t="s">
        <v>2548</v>
      </c>
    </row>
    <row r="304" spans="4:4" x14ac:dyDescent="0.25">
      <c r="D304" s="72" t="s">
        <v>2554</v>
      </c>
    </row>
    <row r="311" spans="40:58" x14ac:dyDescent="0.25">
      <c r="AN311" s="72" t="s">
        <v>695</v>
      </c>
      <c r="AW311" s="72" t="s">
        <v>2555</v>
      </c>
      <c r="BF311" s="72" t="s">
        <v>2557</v>
      </c>
    </row>
    <row r="312" spans="40:58" x14ac:dyDescent="0.25">
      <c r="AN312" s="72" t="s">
        <v>1353</v>
      </c>
      <c r="AW312" s="72" t="s">
        <v>2556</v>
      </c>
      <c r="BF312" s="72" t="s">
        <v>2558</v>
      </c>
    </row>
    <row r="352" spans="2:4" x14ac:dyDescent="0.25">
      <c r="B352" s="43">
        <v>0</v>
      </c>
      <c r="D352" s="46" t="s">
        <v>2550</v>
      </c>
    </row>
    <row r="353" spans="4:4" x14ac:dyDescent="0.25">
      <c r="D353" s="54" t="s">
        <v>303</v>
      </c>
    </row>
    <row r="355" spans="4:4" x14ac:dyDescent="0.25">
      <c r="D355" s="72" t="s">
        <v>2549</v>
      </c>
    </row>
    <row r="395" spans="2:4" x14ac:dyDescent="0.25">
      <c r="B395" s="43">
        <v>0</v>
      </c>
      <c r="D395" s="46" t="s">
        <v>2560</v>
      </c>
    </row>
    <row r="396" spans="2:4" x14ac:dyDescent="0.25">
      <c r="D396" s="54" t="s">
        <v>303</v>
      </c>
    </row>
    <row r="398" spans="2:4" x14ac:dyDescent="0.25">
      <c r="D398" s="72" t="s">
        <v>2559</v>
      </c>
    </row>
    <row r="436" spans="4:13" x14ac:dyDescent="0.25">
      <c r="D436" s="72" t="s">
        <v>1704</v>
      </c>
      <c r="M436" s="72" t="s">
        <v>2567</v>
      </c>
    </row>
    <row r="437" spans="4:13" x14ac:dyDescent="0.25">
      <c r="D437" s="72" t="s">
        <v>1706</v>
      </c>
    </row>
    <row r="438" spans="4:13" x14ac:dyDescent="0.25">
      <c r="D438" s="72" t="s">
        <v>2561</v>
      </c>
    </row>
    <row r="439" spans="4:13" x14ac:dyDescent="0.25">
      <c r="D439" s="72" t="s">
        <v>2562</v>
      </c>
    </row>
    <row r="440" spans="4:13" x14ac:dyDescent="0.25">
      <c r="D440" s="72" t="s">
        <v>2563</v>
      </c>
    </row>
    <row r="441" spans="4:13" x14ac:dyDescent="0.25">
      <c r="D441" s="72" t="s">
        <v>2564</v>
      </c>
    </row>
    <row r="442" spans="4:13" x14ac:dyDescent="0.25">
      <c r="D442" s="72" t="s">
        <v>2565</v>
      </c>
    </row>
    <row r="443" spans="4:13" x14ac:dyDescent="0.25">
      <c r="D443" s="72" t="s">
        <v>2566</v>
      </c>
    </row>
    <row r="445" spans="4:13" x14ac:dyDescent="0.25">
      <c r="D445" s="72" t="s">
        <v>2568</v>
      </c>
    </row>
    <row r="481" spans="2:4" x14ac:dyDescent="0.25">
      <c r="B481" s="43">
        <v>0</v>
      </c>
      <c r="D481" s="46" t="s">
        <v>2570</v>
      </c>
    </row>
    <row r="482" spans="2:4" x14ac:dyDescent="0.25">
      <c r="D482" s="54" t="s">
        <v>303</v>
      </c>
    </row>
    <row r="484" spans="2:4" x14ac:dyDescent="0.25">
      <c r="D484" s="72" t="s">
        <v>2569</v>
      </c>
    </row>
    <row r="528" spans="2:4" x14ac:dyDescent="0.25">
      <c r="B528" s="43">
        <v>0</v>
      </c>
      <c r="D528" s="46" t="s">
        <v>2572</v>
      </c>
    </row>
    <row r="529" spans="4:4" x14ac:dyDescent="0.25">
      <c r="D529" s="54" t="s">
        <v>303</v>
      </c>
    </row>
    <row r="531" spans="4:4" x14ac:dyDescent="0.25">
      <c r="D531" s="72" t="s">
        <v>2571</v>
      </c>
    </row>
    <row r="577" spans="2:4" x14ac:dyDescent="0.25">
      <c r="B577" s="43">
        <v>0</v>
      </c>
      <c r="D577" s="46" t="s">
        <v>2594</v>
      </c>
    </row>
    <row r="578" spans="2:4" x14ac:dyDescent="0.25">
      <c r="D578" s="54" t="s">
        <v>303</v>
      </c>
    </row>
    <row r="620" spans="2:4" x14ac:dyDescent="0.25">
      <c r="B620" s="43">
        <v>0</v>
      </c>
      <c r="D620" s="46" t="s">
        <v>2575</v>
      </c>
    </row>
    <row r="621" spans="2:4" x14ac:dyDescent="0.25">
      <c r="D621" s="54" t="s">
        <v>303</v>
      </c>
    </row>
    <row r="623" spans="2:4" x14ac:dyDescent="0.25">
      <c r="D623" s="72" t="s">
        <v>2574</v>
      </c>
    </row>
    <row r="663" spans="2:4" x14ac:dyDescent="0.25">
      <c r="B663" s="43">
        <v>0</v>
      </c>
      <c r="D663" s="46" t="s">
        <v>2580</v>
      </c>
    </row>
    <row r="664" spans="2:4" x14ac:dyDescent="0.25">
      <c r="D664" s="54" t="s">
        <v>303</v>
      </c>
    </row>
    <row r="666" spans="2:4" x14ac:dyDescent="0.25">
      <c r="D666" s="72" t="s">
        <v>2576</v>
      </c>
    </row>
    <row r="686" spans="40:40" x14ac:dyDescent="0.25">
      <c r="AN686" s="72" t="s">
        <v>2577</v>
      </c>
    </row>
    <row r="687" spans="40:40" x14ac:dyDescent="0.25">
      <c r="AN687" s="72" t="s">
        <v>2578</v>
      </c>
    </row>
    <row r="688" spans="40:40" x14ac:dyDescent="0.25">
      <c r="AN688" s="72" t="s">
        <v>1190</v>
      </c>
    </row>
    <row r="689" spans="40:40" x14ac:dyDescent="0.25">
      <c r="AN689" s="72" t="s">
        <v>696</v>
      </c>
    </row>
    <row r="690" spans="40:40" x14ac:dyDescent="0.25">
      <c r="AN690" s="72" t="s">
        <v>1189</v>
      </c>
    </row>
    <row r="691" spans="40:40" x14ac:dyDescent="0.25">
      <c r="AN691" s="72" t="s">
        <v>846</v>
      </c>
    </row>
    <row r="692" spans="40:40" x14ac:dyDescent="0.25">
      <c r="AN692" s="72" t="s">
        <v>1188</v>
      </c>
    </row>
    <row r="693" spans="40:40" x14ac:dyDescent="0.25">
      <c r="AN693" s="72" t="s">
        <v>1187</v>
      </c>
    </row>
    <row r="694" spans="40:40" x14ac:dyDescent="0.25">
      <c r="AN694" s="72" t="s">
        <v>1186</v>
      </c>
    </row>
    <row r="695" spans="40:40" x14ac:dyDescent="0.25">
      <c r="AN695" s="72" t="s">
        <v>1185</v>
      </c>
    </row>
    <row r="714" spans="4:4" x14ac:dyDescent="0.25">
      <c r="D714" s="72" t="s">
        <v>2579</v>
      </c>
    </row>
    <row r="738" spans="2:13" x14ac:dyDescent="0.25">
      <c r="D738" s="72" t="s">
        <v>1185</v>
      </c>
      <c r="M738" s="72" t="s">
        <v>2581</v>
      </c>
    </row>
    <row r="739" spans="2:13" x14ac:dyDescent="0.25">
      <c r="D739" s="72" t="s">
        <v>1186</v>
      </c>
    </row>
    <row r="740" spans="2:13" x14ac:dyDescent="0.25">
      <c r="D740" s="72" t="s">
        <v>1187</v>
      </c>
    </row>
    <row r="741" spans="2:13" x14ac:dyDescent="0.25">
      <c r="D741" s="72" t="s">
        <v>1188</v>
      </c>
    </row>
    <row r="742" spans="2:13" x14ac:dyDescent="0.25">
      <c r="D742" s="72" t="s">
        <v>1189</v>
      </c>
    </row>
    <row r="743" spans="2:13" x14ac:dyDescent="0.25">
      <c r="D743" s="72" t="s">
        <v>2577</v>
      </c>
    </row>
    <row r="744" spans="2:13" x14ac:dyDescent="0.25">
      <c r="D744" s="72" t="s">
        <v>846</v>
      </c>
    </row>
    <row r="745" spans="2:13" x14ac:dyDescent="0.25">
      <c r="D745" s="72" t="s">
        <v>2578</v>
      </c>
    </row>
    <row r="746" spans="2:13" x14ac:dyDescent="0.25">
      <c r="D746" s="72" t="s">
        <v>1190</v>
      </c>
    </row>
    <row r="747" spans="2:13" x14ac:dyDescent="0.25">
      <c r="D747" s="72" t="s">
        <v>696</v>
      </c>
    </row>
    <row r="749" spans="2:13" x14ac:dyDescent="0.25">
      <c r="B749" s="43">
        <v>0</v>
      </c>
      <c r="D749" s="46" t="s">
        <v>2455</v>
      </c>
    </row>
    <row r="750" spans="2:13" x14ac:dyDescent="0.25">
      <c r="D750" s="54" t="s">
        <v>303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53DDA-47DB-4A08-B033-7FEE459024B3}">
  <dimension ref="B2:AT795"/>
  <sheetViews>
    <sheetView topLeftCell="A314" zoomScaleNormal="100" workbookViewId="0">
      <selection activeCell="D318" sqref="D318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2427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2428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2429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2430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2444</v>
      </c>
    </row>
    <row r="56" spans="2:4" x14ac:dyDescent="0.25">
      <c r="D56" s="54" t="s">
        <v>300</v>
      </c>
    </row>
    <row r="58" spans="2:4" x14ac:dyDescent="0.25">
      <c r="D58" s="72" t="s">
        <v>36</v>
      </c>
    </row>
    <row r="59" spans="2:4" x14ac:dyDescent="0.25">
      <c r="D59" s="49" t="s">
        <v>2445</v>
      </c>
    </row>
    <row r="61" spans="2:4" x14ac:dyDescent="0.25">
      <c r="D61" s="72" t="s">
        <v>2301</v>
      </c>
    </row>
    <row r="85" spans="4:4" x14ac:dyDescent="0.25">
      <c r="D85" s="46" t="s">
        <v>2127</v>
      </c>
    </row>
    <row r="87" spans="4:4" x14ac:dyDescent="0.25">
      <c r="D87" s="72" t="s">
        <v>2443</v>
      </c>
    </row>
    <row r="127" spans="4:28" x14ac:dyDescent="0.25">
      <c r="D127" s="51" t="s">
        <v>2446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</row>
    <row r="128" spans="4:28" x14ac:dyDescent="0.25">
      <c r="D128" s="51" t="s">
        <v>2447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</row>
    <row r="129" spans="4:28" x14ac:dyDescent="0.25">
      <c r="D129" s="51" t="s">
        <v>2448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</row>
    <row r="130" spans="4:28" x14ac:dyDescent="0.25">
      <c r="D130" s="51" t="s">
        <v>2449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</row>
    <row r="131" spans="4:28" x14ac:dyDescent="0.25">
      <c r="D131" s="51" t="s">
        <v>2450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</row>
    <row r="132" spans="4:28" x14ac:dyDescent="0.25">
      <c r="D132" s="51" t="s">
        <v>2451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</row>
    <row r="133" spans="4:28" x14ac:dyDescent="0.25">
      <c r="D133" s="51" t="s">
        <v>2452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</row>
    <row r="134" spans="4:28" x14ac:dyDescent="0.25">
      <c r="D134" s="51" t="s">
        <v>2453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</row>
    <row r="135" spans="4:28" x14ac:dyDescent="0.25">
      <c r="D135" s="51" t="s">
        <v>2489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</row>
    <row r="136" spans="4:28" x14ac:dyDescent="0.25">
      <c r="D136" s="51" t="s">
        <v>2454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</row>
    <row r="137" spans="4:28" x14ac:dyDescent="0.25">
      <c r="D137" s="51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</row>
    <row r="138" spans="4:28" x14ac:dyDescent="0.25">
      <c r="D138" s="51" t="s">
        <v>37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</row>
    <row r="139" spans="4:28" x14ac:dyDescent="0.25">
      <c r="D139" s="51" t="s">
        <v>337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</row>
    <row r="140" spans="4:28" x14ac:dyDescent="0.25">
      <c r="D140" s="37" t="s">
        <v>2461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</row>
    <row r="141" spans="4:28" x14ac:dyDescent="0.25">
      <c r="D141" s="52" t="s">
        <v>2455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</row>
    <row r="142" spans="4:28" x14ac:dyDescent="0.25">
      <c r="D142" s="52" t="s">
        <v>2455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</row>
    <row r="143" spans="4:28" x14ac:dyDescent="0.25">
      <c r="D143" s="52" t="s">
        <v>2455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</row>
    <row r="144" spans="4:28" x14ac:dyDescent="0.25">
      <c r="D144" s="51" t="s">
        <v>328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</row>
    <row r="145" spans="4:28" x14ac:dyDescent="0.25">
      <c r="D145" s="51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</row>
    <row r="146" spans="4:28" x14ac:dyDescent="0.25">
      <c r="D146" s="51" t="s">
        <v>357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</row>
    <row r="147" spans="4:28" x14ac:dyDescent="0.25">
      <c r="D147" s="51" t="s">
        <v>337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</row>
    <row r="148" spans="4:28" x14ac:dyDescent="0.25">
      <c r="D148" s="51" t="s">
        <v>2413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</row>
    <row r="149" spans="4:28" x14ac:dyDescent="0.25">
      <c r="D149" s="51" t="s">
        <v>354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</row>
    <row r="150" spans="4:28" x14ac:dyDescent="0.25">
      <c r="D150" s="51" t="s">
        <v>356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</row>
    <row r="151" spans="4:28" x14ac:dyDescent="0.25">
      <c r="D151" s="51" t="s">
        <v>401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</row>
    <row r="152" spans="4:28" x14ac:dyDescent="0.25">
      <c r="D152" s="51" t="s">
        <v>553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</row>
    <row r="153" spans="4:28" x14ac:dyDescent="0.25">
      <c r="D153" s="51" t="s">
        <v>329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</row>
    <row r="154" spans="4:28" x14ac:dyDescent="0.25">
      <c r="D154" s="51" t="s">
        <v>355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</row>
    <row r="155" spans="4:28" x14ac:dyDescent="0.25">
      <c r="D155" s="51" t="s">
        <v>319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</row>
    <row r="156" spans="4:28" x14ac:dyDescent="0.25">
      <c r="D156" s="51" t="s">
        <v>2488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</row>
    <row r="157" spans="4:28" x14ac:dyDescent="0.25">
      <c r="D157" s="51" t="s">
        <v>780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</row>
    <row r="158" spans="4:28" x14ac:dyDescent="0.25">
      <c r="D158" s="51" t="s">
        <v>503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</row>
    <row r="159" spans="4:28" x14ac:dyDescent="0.25">
      <c r="D159" s="51" t="s">
        <v>781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</row>
    <row r="160" spans="4:28" x14ac:dyDescent="0.25">
      <c r="D160" s="51" t="s">
        <v>782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</row>
    <row r="161" spans="4:28" x14ac:dyDescent="0.25">
      <c r="D161" s="51" t="s">
        <v>372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</row>
    <row r="162" spans="4:28" x14ac:dyDescent="0.25">
      <c r="D162" s="51" t="s">
        <v>257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</row>
    <row r="163" spans="4:28" x14ac:dyDescent="0.25">
      <c r="D163" s="51" t="s">
        <v>314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</row>
    <row r="164" spans="4:28" x14ac:dyDescent="0.25">
      <c r="D164" s="51" t="s">
        <v>277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</row>
    <row r="165" spans="4:28" x14ac:dyDescent="0.25">
      <c r="D165" s="51" t="s">
        <v>317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</row>
    <row r="166" spans="4:28" x14ac:dyDescent="0.25">
      <c r="D166" s="51" t="s">
        <v>318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</row>
    <row r="167" spans="4:28" x14ac:dyDescent="0.25">
      <c r="D167" s="51" t="s">
        <v>362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</row>
    <row r="168" spans="4:28" x14ac:dyDescent="0.25">
      <c r="D168" s="51" t="s">
        <v>363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</row>
    <row r="169" spans="4:28" x14ac:dyDescent="0.25">
      <c r="D169" s="51" t="s">
        <v>556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</row>
    <row r="170" spans="4:28" x14ac:dyDescent="0.25">
      <c r="D170" s="51" t="s">
        <v>557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</row>
    <row r="171" spans="4:28" x14ac:dyDescent="0.25">
      <c r="D171" s="51" t="s">
        <v>340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</row>
    <row r="172" spans="4:28" x14ac:dyDescent="0.25">
      <c r="D172" s="51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</row>
    <row r="173" spans="4:28" x14ac:dyDescent="0.25">
      <c r="D173" s="51" t="s">
        <v>369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</row>
    <row r="174" spans="4:28" x14ac:dyDescent="0.25">
      <c r="D174" s="51" t="s">
        <v>2456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</row>
    <row r="175" spans="4:28" x14ac:dyDescent="0.25">
      <c r="D175" s="51" t="s">
        <v>2457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</row>
    <row r="176" spans="4:28" x14ac:dyDescent="0.25">
      <c r="D176" s="51" t="s">
        <v>2458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</row>
    <row r="177" spans="4:28" x14ac:dyDescent="0.25">
      <c r="D177" s="51" t="s">
        <v>2459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</row>
    <row r="178" spans="4:28" x14ac:dyDescent="0.25">
      <c r="D178" s="51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</row>
    <row r="179" spans="4:28" x14ac:dyDescent="0.25">
      <c r="D179" s="51" t="s">
        <v>2460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</row>
    <row r="181" spans="4:28" x14ac:dyDescent="0.25">
      <c r="D181" s="72" t="s">
        <v>2603</v>
      </c>
    </row>
    <row r="197" spans="4:4" x14ac:dyDescent="0.25">
      <c r="D197" s="46" t="s">
        <v>2625</v>
      </c>
    </row>
    <row r="199" spans="4:4" x14ac:dyDescent="0.25">
      <c r="D199" s="72" t="s">
        <v>2603</v>
      </c>
    </row>
    <row r="247" spans="2:4" x14ac:dyDescent="0.25">
      <c r="B247" s="45">
        <v>0</v>
      </c>
      <c r="D247" s="46" t="s">
        <v>2509</v>
      </c>
    </row>
    <row r="248" spans="2:4" x14ac:dyDescent="0.25">
      <c r="D248" s="54" t="s">
        <v>304</v>
      </c>
    </row>
    <row r="250" spans="2:4" x14ac:dyDescent="0.25">
      <c r="D250" s="72" t="s">
        <v>894</v>
      </c>
    </row>
    <row r="251" spans="2:4" x14ac:dyDescent="0.25">
      <c r="D251" s="49" t="s">
        <v>2595</v>
      </c>
    </row>
    <row r="253" spans="2:4" x14ac:dyDescent="0.25">
      <c r="D253" s="72" t="s">
        <v>2485</v>
      </c>
    </row>
    <row r="274" spans="4:4" x14ac:dyDescent="0.25">
      <c r="D274" s="46" t="s">
        <v>872</v>
      </c>
    </row>
    <row r="275" spans="4:4" x14ac:dyDescent="0.25">
      <c r="D275" s="46" t="s">
        <v>871</v>
      </c>
    </row>
    <row r="277" spans="4:4" x14ac:dyDescent="0.25">
      <c r="D277" s="72" t="s">
        <v>2601</v>
      </c>
    </row>
    <row r="314" spans="2:4" x14ac:dyDescent="0.25">
      <c r="B314" s="45">
        <v>0</v>
      </c>
      <c r="D314" s="46" t="s">
        <v>2594</v>
      </c>
    </row>
    <row r="315" spans="2:4" x14ac:dyDescent="0.25">
      <c r="D315" s="54" t="s">
        <v>304</v>
      </c>
    </row>
    <row r="317" spans="2:4" x14ac:dyDescent="0.25">
      <c r="D317" s="72" t="s">
        <v>36</v>
      </c>
    </row>
    <row r="318" spans="2:4" x14ac:dyDescent="0.25">
      <c r="D318" s="49" t="s">
        <v>2599</v>
      </c>
    </row>
    <row r="320" spans="2:4" x14ac:dyDescent="0.25">
      <c r="D320" s="72" t="s">
        <v>2573</v>
      </c>
    </row>
    <row r="337" spans="4:4" x14ac:dyDescent="0.25">
      <c r="D337" s="46" t="s">
        <v>2427</v>
      </c>
    </row>
    <row r="339" spans="4:4" x14ac:dyDescent="0.25">
      <c r="D339" t="s">
        <v>2600</v>
      </c>
    </row>
    <row r="422" spans="4:4" x14ac:dyDescent="0.25">
      <c r="D422" s="46" t="s">
        <v>2645</v>
      </c>
    </row>
    <row r="424" spans="4:4" x14ac:dyDescent="0.25">
      <c r="D424" s="72" t="s">
        <v>2600</v>
      </c>
    </row>
    <row r="482" spans="2:4" x14ac:dyDescent="0.25">
      <c r="B482" s="45">
        <v>0</v>
      </c>
      <c r="D482" s="62" t="s">
        <v>2598</v>
      </c>
    </row>
    <row r="483" spans="2:4" x14ac:dyDescent="0.25">
      <c r="D483" s="54" t="s">
        <v>301</v>
      </c>
    </row>
    <row r="485" spans="2:4" x14ac:dyDescent="0.25">
      <c r="D485" s="72" t="s">
        <v>36</v>
      </c>
    </row>
    <row r="488" spans="2:4" x14ac:dyDescent="0.25">
      <c r="D488" s="72" t="s">
        <v>2596</v>
      </c>
    </row>
    <row r="512" spans="4:4" x14ac:dyDescent="0.25">
      <c r="D512" s="72" t="s">
        <v>307</v>
      </c>
    </row>
    <row r="513" spans="2:17" x14ac:dyDescent="0.25">
      <c r="D513" s="46" t="s">
        <v>2597</v>
      </c>
      <c r="M513" s="53" t="s">
        <v>820</v>
      </c>
      <c r="O513" s="42" t="s">
        <v>361</v>
      </c>
      <c r="Q513" s="28" t="s">
        <v>302</v>
      </c>
    </row>
    <row r="524" spans="2:17" x14ac:dyDescent="0.25">
      <c r="B524" s="45">
        <v>0</v>
      </c>
      <c r="D524" s="46" t="s">
        <v>2540</v>
      </c>
    </row>
    <row r="525" spans="2:17" x14ac:dyDescent="0.25">
      <c r="D525" s="54" t="s">
        <v>301</v>
      </c>
    </row>
    <row r="526" spans="2:17" x14ac:dyDescent="0.25">
      <c r="D526" s="50" t="s">
        <v>2602</v>
      </c>
    </row>
    <row r="527" spans="2:17" x14ac:dyDescent="0.25">
      <c r="D527" s="62" t="s">
        <v>2541</v>
      </c>
    </row>
    <row r="528" spans="2:17" x14ac:dyDescent="0.25">
      <c r="D528" s="50" t="s">
        <v>35</v>
      </c>
    </row>
    <row r="601" spans="2:4" x14ac:dyDescent="0.25">
      <c r="B601" s="45">
        <v>0</v>
      </c>
      <c r="D601" s="46" t="s">
        <v>2609</v>
      </c>
    </row>
    <row r="602" spans="2:4" x14ac:dyDescent="0.25">
      <c r="D602" s="54" t="s">
        <v>304</v>
      </c>
    </row>
    <row r="603" spans="2:4" x14ac:dyDescent="0.25">
      <c r="D603" s="50" t="s">
        <v>35</v>
      </c>
    </row>
    <row r="792" spans="2:4" x14ac:dyDescent="0.25">
      <c r="B792" s="43">
        <v>0</v>
      </c>
      <c r="D792" s="46" t="s">
        <v>2611</v>
      </c>
    </row>
    <row r="793" spans="2:4" x14ac:dyDescent="0.25">
      <c r="D793" s="54" t="s">
        <v>303</v>
      </c>
    </row>
    <row r="795" spans="2:4" x14ac:dyDescent="0.25">
      <c r="D795" s="72" t="s">
        <v>2605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35134-D0FE-4F91-A73D-AD7E4DA149CD}">
  <dimension ref="A2:J21"/>
  <sheetViews>
    <sheetView workbookViewId="0">
      <selection activeCell="A4" sqref="A4"/>
    </sheetView>
  </sheetViews>
  <sheetFormatPr defaultColWidth="2.85546875" defaultRowHeight="15" x14ac:dyDescent="0.25"/>
  <cols>
    <col min="1" max="1" width="9" style="193" bestFit="1" customWidth="1"/>
    <col min="2" max="2" width="39.85546875" style="193" bestFit="1" customWidth="1"/>
    <col min="3" max="3" width="15.28515625" style="193" bestFit="1" customWidth="1"/>
    <col min="4" max="4" width="17" style="193" bestFit="1" customWidth="1"/>
    <col min="5" max="5" width="17.5703125" style="193" bestFit="1" customWidth="1"/>
    <col min="6" max="6" width="10.42578125" style="193" bestFit="1" customWidth="1"/>
    <col min="7" max="7" width="10.5703125" style="193" bestFit="1" customWidth="1"/>
    <col min="8" max="8" width="7.5703125" style="193" bestFit="1" customWidth="1"/>
    <col min="9" max="9" width="8.28515625" style="193" bestFit="1" customWidth="1"/>
    <col min="10" max="10" width="10" style="193" bestFit="1" customWidth="1"/>
    <col min="11" max="16384" width="2.85546875" style="193"/>
  </cols>
  <sheetData>
    <row r="2" spans="1:10" ht="18.75" x14ac:dyDescent="0.25">
      <c r="A2" s="295" t="s">
        <v>611</v>
      </c>
      <c r="B2" s="296"/>
      <c r="C2" s="296"/>
      <c r="D2" s="296"/>
      <c r="E2" s="296"/>
      <c r="F2" s="296"/>
      <c r="G2" s="296"/>
      <c r="H2" s="296"/>
      <c r="I2" s="296"/>
      <c r="J2" s="296"/>
    </row>
    <row r="3" spans="1:10" x14ac:dyDescent="0.25">
      <c r="A3" s="296" t="s">
        <v>2588</v>
      </c>
      <c r="B3" s="296"/>
      <c r="C3" s="296"/>
      <c r="D3" s="296"/>
      <c r="E3" s="296"/>
      <c r="F3" s="296"/>
      <c r="G3" s="296"/>
      <c r="H3" s="296"/>
      <c r="I3" s="296"/>
    </row>
    <row r="4" spans="1:10" ht="45" x14ac:dyDescent="0.25">
      <c r="A4" s="168" t="s">
        <v>342</v>
      </c>
      <c r="B4" s="168" t="s">
        <v>32</v>
      </c>
      <c r="C4" s="168" t="s">
        <v>31</v>
      </c>
      <c r="D4" s="168" t="s">
        <v>316</v>
      </c>
      <c r="E4" s="168" t="s">
        <v>341</v>
      </c>
      <c r="F4" s="168" t="s">
        <v>371</v>
      </c>
      <c r="G4" s="168" t="s">
        <v>254</v>
      </c>
      <c r="H4" s="168" t="s">
        <v>29</v>
      </c>
      <c r="I4" s="168" t="s">
        <v>30</v>
      </c>
      <c r="J4" s="168" t="s">
        <v>28</v>
      </c>
    </row>
    <row r="5" spans="1:10" ht="45" x14ac:dyDescent="0.25">
      <c r="A5" s="173" t="s">
        <v>465</v>
      </c>
      <c r="B5" s="169" t="s">
        <v>464</v>
      </c>
      <c r="C5" s="169" t="s">
        <v>407</v>
      </c>
      <c r="D5" s="169" t="s">
        <v>315</v>
      </c>
      <c r="E5" s="169" t="s">
        <v>274</v>
      </c>
      <c r="F5" s="170">
        <v>44930.588194443997</v>
      </c>
      <c r="G5" s="170">
        <v>45366.546527778002</v>
      </c>
      <c r="H5" s="169" t="s">
        <v>18</v>
      </c>
      <c r="I5" s="169" t="s">
        <v>23</v>
      </c>
      <c r="J5" s="169" t="s">
        <v>547</v>
      </c>
    </row>
    <row r="6" spans="1:10" ht="45" x14ac:dyDescent="0.25">
      <c r="A6" s="184" t="s">
        <v>2009</v>
      </c>
      <c r="B6" s="184" t="s">
        <v>2013</v>
      </c>
      <c r="C6" s="184" t="s">
        <v>310</v>
      </c>
      <c r="D6" s="184" t="s">
        <v>315</v>
      </c>
      <c r="E6" s="184" t="s">
        <v>274</v>
      </c>
      <c r="F6" s="188">
        <v>45069.334027778001</v>
      </c>
      <c r="G6" s="188">
        <v>45497.625694444003</v>
      </c>
      <c r="H6" s="184" t="s">
        <v>18</v>
      </c>
      <c r="I6" s="184" t="s">
        <v>23</v>
      </c>
      <c r="J6" s="184" t="s">
        <v>260</v>
      </c>
    </row>
    <row r="7" spans="1:10" ht="45" x14ac:dyDescent="0.25">
      <c r="A7" s="186" t="s">
        <v>2279</v>
      </c>
      <c r="B7" s="186" t="s">
        <v>2280</v>
      </c>
      <c r="C7" s="186" t="s">
        <v>332</v>
      </c>
      <c r="D7" s="186" t="s">
        <v>315</v>
      </c>
      <c r="E7" s="186" t="s">
        <v>274</v>
      </c>
      <c r="F7" s="187">
        <v>45071.584027778001</v>
      </c>
      <c r="G7" s="187">
        <v>45502.542361111002</v>
      </c>
      <c r="H7" s="186" t="s">
        <v>18</v>
      </c>
      <c r="I7" s="186" t="s">
        <v>23</v>
      </c>
      <c r="J7" s="186" t="s">
        <v>260</v>
      </c>
    </row>
    <row r="8" spans="1:10" ht="45" x14ac:dyDescent="0.25">
      <c r="A8" s="184" t="s">
        <v>2293</v>
      </c>
      <c r="B8" s="184" t="s">
        <v>2294</v>
      </c>
      <c r="C8" s="184" t="s">
        <v>457</v>
      </c>
      <c r="D8" s="184" t="s">
        <v>315</v>
      </c>
      <c r="E8" s="184" t="s">
        <v>274</v>
      </c>
      <c r="F8" s="188">
        <v>45072.489583333001</v>
      </c>
      <c r="G8" s="188">
        <v>45503.364583333001</v>
      </c>
      <c r="H8" s="184" t="s">
        <v>18</v>
      </c>
      <c r="I8" s="184" t="s">
        <v>23</v>
      </c>
      <c r="J8" s="184" t="s">
        <v>260</v>
      </c>
    </row>
    <row r="9" spans="1:10" ht="45" x14ac:dyDescent="0.25">
      <c r="A9" s="169" t="s">
        <v>2375</v>
      </c>
      <c r="B9" s="169" t="s">
        <v>2411</v>
      </c>
      <c r="C9" s="169" t="s">
        <v>2424</v>
      </c>
      <c r="D9" s="169" t="s">
        <v>315</v>
      </c>
      <c r="E9" s="169" t="s">
        <v>274</v>
      </c>
      <c r="F9" s="170">
        <v>45076.379166667</v>
      </c>
      <c r="G9" s="170">
        <v>45504.337500000001</v>
      </c>
      <c r="H9" s="169" t="s">
        <v>18</v>
      </c>
      <c r="I9" s="169" t="s">
        <v>23</v>
      </c>
      <c r="J9" s="169" t="s">
        <v>260</v>
      </c>
    </row>
    <row r="10" spans="1:10" ht="45" x14ac:dyDescent="0.25">
      <c r="A10" s="179" t="s">
        <v>2587</v>
      </c>
      <c r="B10" s="179" t="s">
        <v>2586</v>
      </c>
      <c r="C10" s="179" t="s">
        <v>332</v>
      </c>
      <c r="D10" s="179" t="s">
        <v>315</v>
      </c>
      <c r="E10" s="179" t="s">
        <v>274</v>
      </c>
      <c r="F10" s="181">
        <v>45077.394444443999</v>
      </c>
      <c r="G10" s="181">
        <v>45505.352777777996</v>
      </c>
      <c r="H10" s="179" t="s">
        <v>18</v>
      </c>
      <c r="I10" s="179" t="s">
        <v>23</v>
      </c>
      <c r="J10" s="179" t="s">
        <v>255</v>
      </c>
    </row>
    <row r="11" spans="1:10" ht="45" x14ac:dyDescent="0.25">
      <c r="A11" s="169" t="s">
        <v>2480</v>
      </c>
      <c r="B11" s="169" t="s">
        <v>2463</v>
      </c>
      <c r="C11" s="169" t="s">
        <v>439</v>
      </c>
      <c r="D11" s="169" t="s">
        <v>315</v>
      </c>
      <c r="E11" s="169" t="s">
        <v>274</v>
      </c>
      <c r="F11" s="170">
        <v>45077.409027777998</v>
      </c>
      <c r="G11" s="170">
        <v>45505.367361110999</v>
      </c>
      <c r="H11" s="169" t="s">
        <v>18</v>
      </c>
      <c r="I11" s="169" t="s">
        <v>23</v>
      </c>
      <c r="J11" s="169" t="s">
        <v>260</v>
      </c>
    </row>
    <row r="12" spans="1:10" ht="45" x14ac:dyDescent="0.25">
      <c r="A12" s="179" t="s">
        <v>2508</v>
      </c>
      <c r="B12" s="179" t="s">
        <v>2484</v>
      </c>
      <c r="C12" s="179" t="s">
        <v>912</v>
      </c>
      <c r="D12" s="179" t="s">
        <v>315</v>
      </c>
      <c r="E12" s="179" t="s">
        <v>274</v>
      </c>
      <c r="F12" s="181">
        <v>45077.423611111</v>
      </c>
      <c r="G12" s="181">
        <v>45505.381944444001</v>
      </c>
      <c r="H12" s="179" t="s">
        <v>18</v>
      </c>
      <c r="I12" s="179" t="s">
        <v>23</v>
      </c>
      <c r="J12" s="179" t="s">
        <v>255</v>
      </c>
    </row>
    <row r="13" spans="1:10" ht="60" x14ac:dyDescent="0.25">
      <c r="A13" s="198" t="s">
        <v>2527</v>
      </c>
      <c r="B13" s="198" t="s">
        <v>2585</v>
      </c>
      <c r="C13" s="198" t="s">
        <v>463</v>
      </c>
      <c r="D13" s="198" t="s">
        <v>315</v>
      </c>
      <c r="E13" s="198" t="s">
        <v>274</v>
      </c>
      <c r="F13" s="199">
        <v>45077.659722222001</v>
      </c>
      <c r="G13" s="199">
        <v>45505.618055555999</v>
      </c>
      <c r="H13" s="198" t="s">
        <v>18</v>
      </c>
      <c r="I13" s="198" t="s">
        <v>23</v>
      </c>
      <c r="J13" s="198" t="s">
        <v>255</v>
      </c>
    </row>
    <row r="14" spans="1:10" ht="135" x14ac:dyDescent="0.25">
      <c r="A14" s="176"/>
      <c r="B14" s="176"/>
      <c r="C14" s="198" t="s">
        <v>2584</v>
      </c>
      <c r="D14" s="198" t="s">
        <v>2524</v>
      </c>
      <c r="E14" s="176"/>
      <c r="F14" s="177"/>
      <c r="G14" s="177"/>
      <c r="H14" s="176"/>
      <c r="I14" s="176"/>
      <c r="J14" s="176"/>
    </row>
    <row r="15" spans="1:10" ht="60" x14ac:dyDescent="0.25">
      <c r="A15" s="171" t="s">
        <v>2584</v>
      </c>
      <c r="B15" s="171" t="s">
        <v>2524</v>
      </c>
      <c r="C15" s="171" t="s">
        <v>463</v>
      </c>
      <c r="D15" s="171" t="s">
        <v>315</v>
      </c>
      <c r="E15" s="171" t="s">
        <v>274</v>
      </c>
      <c r="F15" s="172">
        <v>45077.660416667</v>
      </c>
      <c r="G15" s="172">
        <v>45505.618750000001</v>
      </c>
      <c r="H15" s="171" t="s">
        <v>18</v>
      </c>
      <c r="I15" s="171" t="s">
        <v>23</v>
      </c>
      <c r="J15" s="171" t="s">
        <v>255</v>
      </c>
    </row>
    <row r="17" spans="1:10" x14ac:dyDescent="0.25">
      <c r="A17" s="179" t="s">
        <v>2583</v>
      </c>
      <c r="B17" s="179" t="s">
        <v>2593</v>
      </c>
      <c r="C17" s="179"/>
      <c r="D17" s="179"/>
      <c r="E17" s="179"/>
      <c r="F17" s="181"/>
      <c r="G17" s="181"/>
      <c r="H17" s="179"/>
      <c r="I17" s="179"/>
      <c r="J17" s="180" t="s">
        <v>324</v>
      </c>
    </row>
    <row r="18" spans="1:10" ht="90" x14ac:dyDescent="0.25">
      <c r="A18" s="195" t="s">
        <v>2607</v>
      </c>
      <c r="B18" s="197" t="s">
        <v>2608</v>
      </c>
      <c r="C18" s="195"/>
      <c r="D18" s="195"/>
      <c r="E18" s="195"/>
      <c r="F18" s="196"/>
      <c r="G18" s="196"/>
      <c r="H18" s="195"/>
      <c r="I18" s="195"/>
      <c r="J18" s="197" t="s">
        <v>324</v>
      </c>
    </row>
    <row r="19" spans="1:10" ht="45" x14ac:dyDescent="0.25">
      <c r="A19" s="195" t="s">
        <v>2606</v>
      </c>
      <c r="B19" s="195" t="s">
        <v>2610</v>
      </c>
      <c r="C19" s="195"/>
      <c r="D19" s="195"/>
      <c r="E19" s="195"/>
      <c r="F19" s="196"/>
      <c r="G19" s="196"/>
      <c r="H19" s="195"/>
      <c r="I19" s="195"/>
      <c r="J19" s="197" t="s">
        <v>324</v>
      </c>
    </row>
    <row r="20" spans="1:10" x14ac:dyDescent="0.25">
      <c r="A20" s="195"/>
      <c r="B20" s="195"/>
      <c r="C20" s="195"/>
      <c r="D20" s="195"/>
      <c r="E20" s="195"/>
      <c r="F20" s="196"/>
      <c r="G20" s="196"/>
      <c r="H20" s="195"/>
      <c r="I20" s="195"/>
      <c r="J20" s="197" t="s">
        <v>324</v>
      </c>
    </row>
    <row r="21" spans="1:10" x14ac:dyDescent="0.25">
      <c r="A21" s="195"/>
      <c r="B21" s="195"/>
      <c r="C21" s="195"/>
      <c r="D21" s="195"/>
      <c r="E21" s="195"/>
      <c r="F21" s="196"/>
      <c r="G21" s="196"/>
      <c r="H21" s="195"/>
      <c r="I21" s="195"/>
      <c r="J21" s="197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6F8A2-4F15-4CF8-BD17-3CFD4982433C}">
  <dimension ref="B2:BX940"/>
  <sheetViews>
    <sheetView topLeftCell="A789" workbookViewId="0">
      <selection activeCell="D802" sqref="D802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2589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2590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2591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2592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2540</v>
      </c>
    </row>
    <row r="56" spans="2:4" x14ac:dyDescent="0.25">
      <c r="D56" s="54" t="s">
        <v>301</v>
      </c>
    </row>
    <row r="57" spans="2:4" x14ac:dyDescent="0.25">
      <c r="D57" s="50" t="s">
        <v>2602</v>
      </c>
    </row>
    <row r="58" spans="2:4" x14ac:dyDescent="0.25">
      <c r="D58" s="62" t="s">
        <v>2541</v>
      </c>
    </row>
    <row r="60" spans="2:4" x14ac:dyDescent="0.25">
      <c r="D60" s="72" t="s">
        <v>2523</v>
      </c>
    </row>
    <row r="101" spans="4:65" x14ac:dyDescent="0.25">
      <c r="BM101" s="46" t="s">
        <v>2525</v>
      </c>
    </row>
    <row r="102" spans="4:65" x14ac:dyDescent="0.25">
      <c r="BM102" s="46" t="s">
        <v>2526</v>
      </c>
    </row>
    <row r="105" spans="4:65" x14ac:dyDescent="0.25">
      <c r="D105" s="46" t="s">
        <v>2589</v>
      </c>
    </row>
    <row r="107" spans="4:65" x14ac:dyDescent="0.25">
      <c r="D107" s="72" t="s">
        <v>2657</v>
      </c>
    </row>
    <row r="154" spans="2:4" x14ac:dyDescent="0.25">
      <c r="B154" s="45">
        <v>0</v>
      </c>
      <c r="D154" s="46" t="s">
        <v>2609</v>
      </c>
    </row>
    <row r="155" spans="2:4" x14ac:dyDescent="0.25">
      <c r="D155" s="54" t="s">
        <v>300</v>
      </c>
    </row>
    <row r="156" spans="2:4" x14ac:dyDescent="0.25">
      <c r="D156" s="50" t="s">
        <v>35</v>
      </c>
    </row>
    <row r="378" spans="2:4" x14ac:dyDescent="0.25">
      <c r="B378" s="45">
        <v>0</v>
      </c>
      <c r="D378" s="46" t="s">
        <v>2658</v>
      </c>
    </row>
    <row r="379" spans="2:4" x14ac:dyDescent="0.25">
      <c r="D379" s="54" t="s">
        <v>304</v>
      </c>
    </row>
    <row r="392" spans="4:41" x14ac:dyDescent="0.25">
      <c r="AO392" t="s">
        <v>2659</v>
      </c>
    </row>
    <row r="393" spans="4:41" x14ac:dyDescent="0.25">
      <c r="AO393" t="s">
        <v>2660</v>
      </c>
    </row>
    <row r="396" spans="4:41" x14ac:dyDescent="0.25">
      <c r="D396" s="51" t="s">
        <v>2667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T396" s="46" t="s">
        <v>267</v>
      </c>
      <c r="U396" s="46" t="s">
        <v>2673</v>
      </c>
      <c r="V396" s="46" t="s">
        <v>2147</v>
      </c>
      <c r="W396" s="46" t="s">
        <v>2674</v>
      </c>
      <c r="X396" s="46" t="s">
        <v>2675</v>
      </c>
      <c r="Y396" s="46" t="s">
        <v>2676</v>
      </c>
      <c r="Z396" s="46" t="s">
        <v>2677</v>
      </c>
      <c r="AA396" s="46" t="s">
        <v>2678</v>
      </c>
      <c r="AB396" s="46" t="s">
        <v>841</v>
      </c>
      <c r="AC396" s="46" t="s">
        <v>431</v>
      </c>
      <c r="AD396" s="46" t="s">
        <v>436</v>
      </c>
      <c r="AE396" s="46" t="s">
        <v>435</v>
      </c>
      <c r="AF396" s="46" t="s">
        <v>437</v>
      </c>
      <c r="AG396" s="46" t="s">
        <v>410</v>
      </c>
    </row>
    <row r="397" spans="4:41" x14ac:dyDescent="0.25">
      <c r="D397" s="51" t="s">
        <v>264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T397" s="72" t="s">
        <v>2679</v>
      </c>
      <c r="U397" s="72">
        <v>5363</v>
      </c>
      <c r="V397" s="72">
        <v>5571</v>
      </c>
      <c r="W397" s="72" t="s">
        <v>2680</v>
      </c>
      <c r="X397" s="72" t="s">
        <v>2681</v>
      </c>
      <c r="Y397" s="72">
        <v>237980000</v>
      </c>
      <c r="Z397" s="72">
        <v>228200000</v>
      </c>
      <c r="AA397" s="72">
        <v>9780000</v>
      </c>
      <c r="AB397" s="72">
        <v>0</v>
      </c>
      <c r="AC397" s="72" t="s">
        <v>2682</v>
      </c>
      <c r="AD397" s="72" t="s">
        <v>2683</v>
      </c>
      <c r="AE397" s="70">
        <v>44881.715895254631</v>
      </c>
      <c r="AF397" s="72" t="s">
        <v>2683</v>
      </c>
      <c r="AG397" s="70">
        <v>44883.388986574071</v>
      </c>
    </row>
    <row r="398" spans="4:41" x14ac:dyDescent="0.25">
      <c r="D398" s="51" t="s">
        <v>2668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T398" s="72" t="s">
        <v>2659</v>
      </c>
      <c r="U398" s="72">
        <v>5789</v>
      </c>
      <c r="V398" s="72">
        <v>6000</v>
      </c>
      <c r="W398" s="72" t="s">
        <v>2684</v>
      </c>
      <c r="X398" s="72" t="s">
        <v>2681</v>
      </c>
      <c r="Y398" s="72">
        <v>96000000</v>
      </c>
      <c r="Z398" s="72">
        <v>99633600</v>
      </c>
      <c r="AA398" s="72">
        <v>-3633600</v>
      </c>
      <c r="AB398" s="72">
        <v>0</v>
      </c>
      <c r="AC398" s="72" t="s">
        <v>2682</v>
      </c>
      <c r="AD398" s="72" t="s">
        <v>2683</v>
      </c>
      <c r="AE398" s="70">
        <v>45050.611523067128</v>
      </c>
      <c r="AF398" s="72" t="s">
        <v>505</v>
      </c>
      <c r="AG398" s="72" t="s">
        <v>505</v>
      </c>
    </row>
    <row r="399" spans="4:41" x14ac:dyDescent="0.25">
      <c r="D399" s="51" t="s">
        <v>271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T399" s="72" t="s">
        <v>2660</v>
      </c>
      <c r="U399" s="72">
        <v>5867</v>
      </c>
      <c r="V399" s="72">
        <v>6078</v>
      </c>
      <c r="W399" s="72" t="s">
        <v>2685</v>
      </c>
      <c r="X399" s="72" t="s">
        <v>2681</v>
      </c>
      <c r="Y399" s="72">
        <v>102746847</v>
      </c>
      <c r="Z399" s="72">
        <v>104851500</v>
      </c>
      <c r="AA399" s="72">
        <v>0</v>
      </c>
      <c r="AB399" s="72">
        <v>0</v>
      </c>
      <c r="AC399" s="72" t="s">
        <v>2682</v>
      </c>
      <c r="AD399" s="72" t="s">
        <v>2683</v>
      </c>
      <c r="AE399" s="70">
        <v>45070.472558252317</v>
      </c>
      <c r="AF399" s="72" t="s">
        <v>2683</v>
      </c>
      <c r="AG399" s="70">
        <v>45070.47393738426</v>
      </c>
    </row>
    <row r="400" spans="4:41" x14ac:dyDescent="0.25">
      <c r="D400" s="51" t="s">
        <v>515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</row>
    <row r="401" spans="4:35" x14ac:dyDescent="0.25">
      <c r="D401" s="51" t="s">
        <v>2669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</row>
    <row r="402" spans="4:35" x14ac:dyDescent="0.25">
      <c r="D402" s="51" t="s">
        <v>2670</v>
      </c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</row>
    <row r="403" spans="4:35" x14ac:dyDescent="0.25">
      <c r="D403" s="51" t="s">
        <v>2671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</row>
    <row r="404" spans="4:35" x14ac:dyDescent="0.25">
      <c r="D404" s="51" t="s">
        <v>259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</row>
    <row r="406" spans="4:35" x14ac:dyDescent="0.25">
      <c r="D406" s="51" t="s">
        <v>2667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U406" s="46" t="s">
        <v>267</v>
      </c>
      <c r="V406" s="46" t="s">
        <v>2686</v>
      </c>
      <c r="W406" s="46" t="s">
        <v>2673</v>
      </c>
      <c r="X406" s="46" t="s">
        <v>2147</v>
      </c>
      <c r="Y406" s="46" t="s">
        <v>2674</v>
      </c>
      <c r="Z406" s="46" t="s">
        <v>2675</v>
      </c>
      <c r="AA406" s="46" t="s">
        <v>2676</v>
      </c>
      <c r="AB406" s="46" t="s">
        <v>2677</v>
      </c>
      <c r="AC406" s="46" t="s">
        <v>2678</v>
      </c>
      <c r="AD406" s="46" t="s">
        <v>841</v>
      </c>
      <c r="AE406" s="46" t="s">
        <v>431</v>
      </c>
      <c r="AF406" s="46" t="s">
        <v>436</v>
      </c>
      <c r="AG406" s="46" t="s">
        <v>435</v>
      </c>
      <c r="AH406" s="46" t="s">
        <v>437</v>
      </c>
      <c r="AI406" s="46" t="s">
        <v>410</v>
      </c>
    </row>
    <row r="407" spans="4:35" x14ac:dyDescent="0.25">
      <c r="D407" s="51" t="s">
        <v>264</v>
      </c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U407" s="72" t="s">
        <v>2679</v>
      </c>
      <c r="V407" s="72">
        <v>50089</v>
      </c>
      <c r="W407" s="72">
        <v>5363</v>
      </c>
      <c r="X407" s="72">
        <v>5571</v>
      </c>
      <c r="Y407" s="72" t="s">
        <v>2680</v>
      </c>
      <c r="Z407" s="72" t="s">
        <v>2681</v>
      </c>
      <c r="AA407" s="72">
        <v>237980000</v>
      </c>
      <c r="AB407" s="72">
        <v>228200000</v>
      </c>
      <c r="AC407" s="72">
        <v>9780000</v>
      </c>
      <c r="AD407" s="72">
        <v>0</v>
      </c>
      <c r="AE407" s="72" t="s">
        <v>2682</v>
      </c>
      <c r="AF407" s="72" t="s">
        <v>2683</v>
      </c>
      <c r="AG407" s="70">
        <v>44881.715895254631</v>
      </c>
      <c r="AH407" s="72" t="s">
        <v>2683</v>
      </c>
      <c r="AI407" s="70">
        <v>44883.388986574071</v>
      </c>
    </row>
    <row r="408" spans="4:35" x14ac:dyDescent="0.25">
      <c r="D408" s="51" t="s">
        <v>2672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U408" s="72" t="s">
        <v>2659</v>
      </c>
      <c r="V408" s="72">
        <v>54559</v>
      </c>
      <c r="W408" s="72">
        <v>5789</v>
      </c>
      <c r="X408" s="72">
        <v>6000</v>
      </c>
      <c r="Y408" s="72" t="s">
        <v>2684</v>
      </c>
      <c r="Z408" s="72" t="s">
        <v>2681</v>
      </c>
      <c r="AA408" s="72">
        <v>96000000</v>
      </c>
      <c r="AB408" s="72">
        <v>99633600</v>
      </c>
      <c r="AC408" s="72">
        <v>-3633600</v>
      </c>
      <c r="AD408" s="72">
        <v>0</v>
      </c>
      <c r="AE408" s="72" t="s">
        <v>2682</v>
      </c>
      <c r="AF408" s="72" t="s">
        <v>2683</v>
      </c>
      <c r="AG408" s="70">
        <v>45050.611523067128</v>
      </c>
      <c r="AH408" s="72" t="s">
        <v>505</v>
      </c>
      <c r="AI408" s="72" t="s">
        <v>505</v>
      </c>
    </row>
    <row r="409" spans="4:35" x14ac:dyDescent="0.25">
      <c r="D409" s="51" t="s">
        <v>271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U409" s="72" t="s">
        <v>2659</v>
      </c>
      <c r="V409" s="72">
        <v>54560</v>
      </c>
      <c r="W409" s="72">
        <v>5363</v>
      </c>
      <c r="X409" s="72">
        <v>6000</v>
      </c>
      <c r="Y409" s="72" t="s">
        <v>2680</v>
      </c>
      <c r="Z409" s="72" t="s">
        <v>2681</v>
      </c>
      <c r="AA409" s="72">
        <v>237980000</v>
      </c>
      <c r="AB409" s="72">
        <v>228200000</v>
      </c>
      <c r="AC409" s="72">
        <v>9780000</v>
      </c>
      <c r="AD409" s="72">
        <v>0</v>
      </c>
      <c r="AE409" s="72" t="s">
        <v>2682</v>
      </c>
      <c r="AF409" s="72" t="s">
        <v>2683</v>
      </c>
      <c r="AG409" s="70">
        <v>45050.611523067128</v>
      </c>
      <c r="AH409" s="72" t="s">
        <v>505</v>
      </c>
      <c r="AI409" s="72" t="s">
        <v>505</v>
      </c>
    </row>
    <row r="410" spans="4:35" x14ac:dyDescent="0.25">
      <c r="D410" s="51" t="s">
        <v>515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U410" s="72" t="s">
        <v>2660</v>
      </c>
      <c r="V410" s="72">
        <v>56305</v>
      </c>
      <c r="W410" s="72">
        <v>5867</v>
      </c>
      <c r="X410" s="72">
        <v>6078</v>
      </c>
      <c r="Y410" s="72" t="s">
        <v>2685</v>
      </c>
      <c r="Z410" s="72" t="s">
        <v>2681</v>
      </c>
      <c r="AA410" s="72">
        <v>102746847</v>
      </c>
      <c r="AB410" s="72">
        <v>104851500</v>
      </c>
      <c r="AC410" s="72">
        <v>0</v>
      </c>
      <c r="AD410" s="72">
        <v>0</v>
      </c>
      <c r="AE410" s="72" t="s">
        <v>2682</v>
      </c>
      <c r="AF410" s="72" t="s">
        <v>2683</v>
      </c>
      <c r="AG410" s="70">
        <v>45070.472558252317</v>
      </c>
      <c r="AH410" s="72" t="s">
        <v>2683</v>
      </c>
      <c r="AI410" s="70">
        <v>45070.47393738426</v>
      </c>
    </row>
    <row r="411" spans="4:35" x14ac:dyDescent="0.25">
      <c r="D411" s="51" t="s">
        <v>2669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U411" s="72" t="s">
        <v>2660</v>
      </c>
      <c r="V411" s="72">
        <v>56957</v>
      </c>
      <c r="W411" s="72">
        <v>5789</v>
      </c>
      <c r="X411" s="72">
        <v>6078</v>
      </c>
      <c r="Y411" s="72" t="s">
        <v>2684</v>
      </c>
      <c r="Z411" s="72" t="s">
        <v>2681</v>
      </c>
      <c r="AA411" s="72">
        <v>96000000</v>
      </c>
      <c r="AB411" s="72">
        <v>99633600</v>
      </c>
      <c r="AC411" s="72">
        <v>-3633600</v>
      </c>
      <c r="AD411" s="72">
        <v>0</v>
      </c>
      <c r="AE411" s="72" t="s">
        <v>505</v>
      </c>
      <c r="AF411" s="72" t="s">
        <v>2683</v>
      </c>
      <c r="AG411" s="70">
        <v>45070.472558252317</v>
      </c>
      <c r="AH411" s="72" t="s">
        <v>505</v>
      </c>
      <c r="AI411" s="72" t="s">
        <v>505</v>
      </c>
    </row>
    <row r="412" spans="4:35" x14ac:dyDescent="0.25">
      <c r="D412" s="51" t="s">
        <v>2670</v>
      </c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U412" s="72" t="s">
        <v>2660</v>
      </c>
      <c r="V412" s="72">
        <v>56958</v>
      </c>
      <c r="W412" s="72">
        <v>5363</v>
      </c>
      <c r="X412" s="72">
        <v>6078</v>
      </c>
      <c r="Y412" s="72" t="s">
        <v>2680</v>
      </c>
      <c r="Z412" s="72" t="s">
        <v>2681</v>
      </c>
      <c r="AA412" s="72">
        <v>237980000</v>
      </c>
      <c r="AB412" s="72">
        <v>228200000</v>
      </c>
      <c r="AC412" s="72">
        <v>9780000</v>
      </c>
      <c r="AD412" s="72">
        <v>0</v>
      </c>
      <c r="AE412" s="72" t="s">
        <v>505</v>
      </c>
      <c r="AF412" s="72" t="s">
        <v>2683</v>
      </c>
      <c r="AG412" s="70">
        <v>45070.472558252317</v>
      </c>
      <c r="AH412" s="72" t="s">
        <v>505</v>
      </c>
      <c r="AI412" s="72" t="s">
        <v>505</v>
      </c>
    </row>
    <row r="413" spans="4:35" x14ac:dyDescent="0.25">
      <c r="D413" s="51" t="s">
        <v>2671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</row>
    <row r="414" spans="4:35" x14ac:dyDescent="0.25">
      <c r="D414" s="51" t="s">
        <v>259</v>
      </c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</row>
    <row r="416" spans="4:35" x14ac:dyDescent="0.25">
      <c r="D416" s="52" t="s">
        <v>333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</row>
    <row r="417" spans="4:32" x14ac:dyDescent="0.25">
      <c r="D417" s="52" t="s">
        <v>312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</row>
    <row r="418" spans="4:32" x14ac:dyDescent="0.25">
      <c r="D418" s="52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</row>
    <row r="419" spans="4:32" x14ac:dyDescent="0.25">
      <c r="D419" s="52" t="s">
        <v>2059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</row>
    <row r="420" spans="4:32" x14ac:dyDescent="0.25">
      <c r="D420" s="52" t="s">
        <v>280</v>
      </c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</row>
    <row r="421" spans="4:32" x14ac:dyDescent="0.25">
      <c r="D421" s="52" t="s">
        <v>2687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</row>
    <row r="422" spans="4:32" x14ac:dyDescent="0.25">
      <c r="D422" s="52" t="s">
        <v>2688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</row>
    <row r="423" spans="4:32" x14ac:dyDescent="0.25">
      <c r="D423" s="52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</row>
    <row r="424" spans="4:32" x14ac:dyDescent="0.25">
      <c r="D424" s="52" t="s">
        <v>2064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</row>
    <row r="425" spans="4:32" x14ac:dyDescent="0.25">
      <c r="D425" s="52" t="s">
        <v>280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</row>
    <row r="426" spans="4:32" x14ac:dyDescent="0.25">
      <c r="D426" s="52" t="s">
        <v>2687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</row>
    <row r="427" spans="4:32" x14ac:dyDescent="0.25">
      <c r="D427" s="52" t="s">
        <v>2689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</row>
    <row r="428" spans="4:32" x14ac:dyDescent="0.25">
      <c r="D428" s="52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</row>
    <row r="429" spans="4:32" x14ac:dyDescent="0.25">
      <c r="D429" s="52" t="s">
        <v>261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</row>
    <row r="430" spans="4:32" x14ac:dyDescent="0.25">
      <c r="D430" s="52" t="s">
        <v>262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</row>
    <row r="431" spans="4:32" x14ac:dyDescent="0.25">
      <c r="D431" s="52" t="s">
        <v>334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</row>
    <row r="433" spans="4:4" x14ac:dyDescent="0.25">
      <c r="D433" s="72" t="s">
        <v>272</v>
      </c>
    </row>
    <row r="490" spans="4:76" x14ac:dyDescent="0.25">
      <c r="D490" s="72" t="s">
        <v>2661</v>
      </c>
    </row>
    <row r="492" spans="4:76" x14ac:dyDescent="0.25">
      <c r="D492" s="52" t="s">
        <v>333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  <c r="AO492" s="48"/>
      <c r="AP492" s="48"/>
      <c r="AQ492" s="48"/>
      <c r="AR492" s="48"/>
      <c r="AS492" s="48"/>
      <c r="AT492" s="48"/>
      <c r="AU492" s="48"/>
      <c r="AV492" s="48"/>
      <c r="AW492" s="48"/>
      <c r="AX492" s="48"/>
      <c r="AY492" s="48"/>
      <c r="AZ492" s="48"/>
      <c r="BA492" s="48"/>
      <c r="BB492" s="48"/>
      <c r="BC492" s="48"/>
      <c r="BD492" s="48"/>
      <c r="BE492" s="48"/>
      <c r="BF492" s="48"/>
      <c r="BG492" s="48"/>
      <c r="BH492" s="48"/>
      <c r="BI492" s="48"/>
      <c r="BJ492" s="48"/>
      <c r="BK492" s="48"/>
      <c r="BL492" s="48"/>
      <c r="BM492" s="48"/>
      <c r="BN492" s="48"/>
      <c r="BO492" s="48"/>
      <c r="BP492" s="48"/>
      <c r="BQ492" s="48"/>
      <c r="BR492" s="48"/>
      <c r="BS492" s="48"/>
      <c r="BT492" s="48"/>
      <c r="BU492" s="48"/>
      <c r="BV492" s="48"/>
      <c r="BW492" s="48"/>
      <c r="BX492" s="48"/>
    </row>
    <row r="493" spans="4:76" x14ac:dyDescent="0.25">
      <c r="D493" s="52" t="s">
        <v>312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  <c r="AO493" s="48"/>
      <c r="AP493" s="48"/>
      <c r="AQ493" s="48"/>
      <c r="AR493" s="48"/>
      <c r="AS493" s="48"/>
      <c r="AT493" s="48"/>
      <c r="AU493" s="48"/>
      <c r="AV493" s="48"/>
      <c r="AW493" s="48"/>
      <c r="AX493" s="48"/>
      <c r="AY493" s="48"/>
      <c r="AZ493" s="48"/>
      <c r="BA493" s="48"/>
      <c r="BB493" s="48"/>
      <c r="BC493" s="48"/>
      <c r="BD493" s="48"/>
      <c r="BE493" s="48"/>
      <c r="BF493" s="48"/>
      <c r="BG493" s="48"/>
      <c r="BH493" s="48"/>
      <c r="BI493" s="48"/>
      <c r="BJ493" s="48"/>
      <c r="BK493" s="48"/>
      <c r="BL493" s="48"/>
      <c r="BM493" s="48"/>
      <c r="BN493" s="48"/>
      <c r="BO493" s="48"/>
      <c r="BP493" s="48"/>
      <c r="BQ493" s="48"/>
      <c r="BR493" s="48"/>
      <c r="BS493" s="48"/>
      <c r="BT493" s="48"/>
      <c r="BU493" s="48"/>
      <c r="BV493" s="48"/>
      <c r="BW493" s="48"/>
      <c r="BX493" s="48"/>
    </row>
    <row r="494" spans="4:76" x14ac:dyDescent="0.25">
      <c r="D494" s="52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  <c r="AO494" s="48"/>
      <c r="AP494" s="48"/>
      <c r="AQ494" s="48"/>
      <c r="AR494" s="48"/>
      <c r="AS494" s="48"/>
      <c r="AT494" s="48"/>
      <c r="AU494" s="48"/>
      <c r="AV494" s="48"/>
      <c r="AW494" s="48"/>
      <c r="AX494" s="48"/>
      <c r="AY494" s="48"/>
      <c r="AZ494" s="48"/>
      <c r="BA494" s="48"/>
      <c r="BB494" s="48"/>
      <c r="BC494" s="48"/>
      <c r="BD494" s="48"/>
      <c r="BE494" s="48"/>
      <c r="BF494" s="48"/>
      <c r="BG494" s="48"/>
      <c r="BH494" s="48"/>
      <c r="BI494" s="48"/>
      <c r="BJ494" s="48"/>
      <c r="BK494" s="48"/>
      <c r="BL494" s="48"/>
      <c r="BM494" s="48"/>
      <c r="BN494" s="48"/>
      <c r="BO494" s="48"/>
      <c r="BP494" s="48"/>
      <c r="BQ494" s="48"/>
      <c r="BR494" s="48"/>
      <c r="BS494" s="48"/>
      <c r="BT494" s="48"/>
      <c r="BU494" s="48"/>
      <c r="BV494" s="48"/>
      <c r="BW494" s="48"/>
      <c r="BX494" s="48"/>
    </row>
    <row r="495" spans="4:76" x14ac:dyDescent="0.25">
      <c r="D495" s="52" t="s">
        <v>2053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  <c r="AO495" s="48"/>
      <c r="AP495" s="48"/>
      <c r="AQ495" s="48"/>
      <c r="AR495" s="48"/>
      <c r="AS495" s="48"/>
      <c r="AT495" s="48"/>
      <c r="AU495" s="48"/>
      <c r="AV495" s="48"/>
      <c r="AW495" s="48"/>
      <c r="AX495" s="48"/>
      <c r="AY495" s="48"/>
      <c r="AZ495" s="48"/>
      <c r="BA495" s="48"/>
      <c r="BB495" s="48"/>
      <c r="BC495" s="48"/>
      <c r="BD495" s="48"/>
      <c r="BE495" s="48"/>
      <c r="BF495" s="48"/>
      <c r="BG495" s="48"/>
      <c r="BH495" s="48"/>
      <c r="BI495" s="48"/>
      <c r="BJ495" s="48"/>
      <c r="BK495" s="48"/>
      <c r="BL495" s="48"/>
      <c r="BM495" s="48"/>
      <c r="BN495" s="48"/>
      <c r="BO495" s="48"/>
      <c r="BP495" s="48"/>
      <c r="BQ495" s="48"/>
      <c r="BR495" s="48"/>
      <c r="BS495" s="48"/>
      <c r="BT495" s="48"/>
      <c r="BU495" s="48"/>
      <c r="BV495" s="48"/>
      <c r="BW495" s="48"/>
      <c r="BX495" s="48"/>
    </row>
    <row r="496" spans="4:76" x14ac:dyDescent="0.25">
      <c r="D496" s="52" t="s">
        <v>2054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  <c r="BL496" s="48"/>
      <c r="BM496" s="48"/>
      <c r="BN496" s="48"/>
      <c r="BO496" s="48"/>
      <c r="BP496" s="48"/>
      <c r="BQ496" s="48"/>
      <c r="BR496" s="48"/>
      <c r="BS496" s="48"/>
      <c r="BT496" s="48"/>
      <c r="BU496" s="48"/>
      <c r="BV496" s="48"/>
      <c r="BW496" s="48"/>
      <c r="BX496" s="48"/>
    </row>
    <row r="497" spans="4:76" x14ac:dyDescent="0.25">
      <c r="D497" s="52" t="s">
        <v>2662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  <c r="AO497" s="48"/>
      <c r="AP497" s="48"/>
      <c r="AQ497" s="48"/>
      <c r="AR497" s="48"/>
      <c r="AS497" s="48"/>
      <c r="AT497" s="48"/>
      <c r="AU497" s="48"/>
      <c r="AV497" s="48"/>
      <c r="AW497" s="48"/>
      <c r="AX497" s="48"/>
      <c r="AY497" s="48"/>
      <c r="AZ497" s="48"/>
      <c r="BA497" s="48"/>
      <c r="BB497" s="48"/>
      <c r="BC497" s="48"/>
      <c r="BD497" s="48"/>
      <c r="BE497" s="48"/>
      <c r="BF497" s="48"/>
      <c r="BG497" s="48"/>
      <c r="BH497" s="48"/>
      <c r="BI497" s="48"/>
      <c r="BJ497" s="48"/>
      <c r="BK497" s="48"/>
      <c r="BL497" s="48"/>
      <c r="BM497" s="48"/>
      <c r="BN497" s="48"/>
      <c r="BO497" s="48"/>
      <c r="BP497" s="48"/>
      <c r="BQ497" s="48"/>
      <c r="BR497" s="48"/>
      <c r="BS497" s="48"/>
      <c r="BT497" s="48"/>
      <c r="BU497" s="48"/>
      <c r="BV497" s="48"/>
      <c r="BW497" s="48"/>
      <c r="BX497" s="48"/>
    </row>
    <row r="498" spans="4:76" x14ac:dyDescent="0.25">
      <c r="D498" s="52" t="s">
        <v>276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  <c r="AX498" s="48"/>
      <c r="AY498" s="48"/>
      <c r="AZ498" s="48"/>
      <c r="BA498" s="48"/>
      <c r="BB498" s="48"/>
      <c r="BC498" s="48"/>
      <c r="BD498" s="48"/>
      <c r="BE498" s="48"/>
      <c r="BF498" s="48"/>
      <c r="BG498" s="48"/>
      <c r="BH498" s="48"/>
      <c r="BI498" s="48"/>
      <c r="BJ498" s="48"/>
      <c r="BK498" s="48"/>
      <c r="BL498" s="48"/>
      <c r="BM498" s="48"/>
      <c r="BN498" s="48"/>
      <c r="BO498" s="48"/>
      <c r="BP498" s="48"/>
      <c r="BQ498" s="48"/>
      <c r="BR498" s="48"/>
      <c r="BS498" s="48"/>
      <c r="BT498" s="48"/>
      <c r="BU498" s="48"/>
      <c r="BV498" s="48"/>
      <c r="BW498" s="48"/>
      <c r="BX498" s="48"/>
    </row>
    <row r="499" spans="4:76" x14ac:dyDescent="0.25">
      <c r="D499" s="52" t="s">
        <v>2663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48"/>
      <c r="AY499" s="48"/>
      <c r="AZ499" s="48"/>
      <c r="BA499" s="48"/>
      <c r="BB499" s="48"/>
      <c r="BC499" s="48"/>
      <c r="BD499" s="48"/>
      <c r="BE499" s="48"/>
      <c r="BF499" s="48"/>
      <c r="BG499" s="48"/>
      <c r="BH499" s="48"/>
      <c r="BI499" s="48"/>
      <c r="BJ499" s="48"/>
      <c r="BK499" s="48"/>
      <c r="BL499" s="48"/>
      <c r="BM499" s="48"/>
      <c r="BN499" s="48"/>
      <c r="BO499" s="48"/>
      <c r="BP499" s="48"/>
      <c r="BQ499" s="48"/>
      <c r="BR499" s="48"/>
      <c r="BS499" s="48"/>
      <c r="BT499" s="48"/>
      <c r="BU499" s="48"/>
      <c r="BV499" s="48"/>
      <c r="BW499" s="48"/>
      <c r="BX499" s="48"/>
    </row>
    <row r="500" spans="4:76" x14ac:dyDescent="0.25">
      <c r="D500" s="52" t="s">
        <v>2664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  <c r="AO500" s="48"/>
      <c r="AP500" s="48"/>
      <c r="AQ500" s="48"/>
      <c r="AR500" s="48"/>
      <c r="AS500" s="48"/>
      <c r="AT500" s="48"/>
      <c r="AU500" s="48"/>
      <c r="AV500" s="48"/>
      <c r="AW500" s="48"/>
      <c r="AX500" s="48"/>
      <c r="AY500" s="48"/>
      <c r="AZ500" s="48"/>
      <c r="BA500" s="48"/>
      <c r="BB500" s="48"/>
      <c r="BC500" s="48"/>
      <c r="BD500" s="48"/>
      <c r="BE500" s="48"/>
      <c r="BF500" s="48"/>
      <c r="BG500" s="48"/>
      <c r="BH500" s="48"/>
      <c r="BI500" s="48"/>
      <c r="BJ500" s="48"/>
      <c r="BK500" s="48"/>
      <c r="BL500" s="48"/>
      <c r="BM500" s="48"/>
      <c r="BN500" s="48"/>
      <c r="BO500" s="48"/>
      <c r="BP500" s="48"/>
      <c r="BQ500" s="48"/>
      <c r="BR500" s="48"/>
      <c r="BS500" s="48"/>
      <c r="BT500" s="48"/>
      <c r="BU500" s="48"/>
      <c r="BV500" s="48"/>
      <c r="BW500" s="48"/>
      <c r="BX500" s="48"/>
    </row>
    <row r="501" spans="4:76" x14ac:dyDescent="0.25">
      <c r="D501" s="52" t="s">
        <v>2665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  <c r="AO501" s="48"/>
      <c r="AP501" s="48"/>
      <c r="AQ501" s="48"/>
      <c r="AR501" s="48"/>
      <c r="AS501" s="48"/>
      <c r="AT501" s="48"/>
      <c r="AU501" s="48"/>
      <c r="AV501" s="48"/>
      <c r="AW501" s="48"/>
      <c r="AX501" s="48"/>
      <c r="AY501" s="48"/>
      <c r="AZ501" s="48"/>
      <c r="BA501" s="48"/>
      <c r="BB501" s="48"/>
      <c r="BC501" s="48"/>
      <c r="BD501" s="48"/>
      <c r="BE501" s="48"/>
      <c r="BF501" s="48"/>
      <c r="BG501" s="48"/>
      <c r="BH501" s="48"/>
      <c r="BI501" s="48"/>
      <c r="BJ501" s="48"/>
      <c r="BK501" s="48"/>
      <c r="BL501" s="48"/>
      <c r="BM501" s="48"/>
      <c r="BN501" s="48"/>
      <c r="BO501" s="48"/>
      <c r="BP501" s="48"/>
      <c r="BQ501" s="48"/>
      <c r="BR501" s="48"/>
      <c r="BS501" s="48"/>
      <c r="BT501" s="48"/>
      <c r="BU501" s="48"/>
      <c r="BV501" s="48"/>
      <c r="BW501" s="48"/>
      <c r="BX501" s="48"/>
    </row>
    <row r="502" spans="4:76" x14ac:dyDescent="0.25">
      <c r="D502" s="52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  <c r="BL502" s="48"/>
      <c r="BM502" s="48"/>
      <c r="BN502" s="48"/>
      <c r="BO502" s="48"/>
      <c r="BP502" s="48"/>
      <c r="BQ502" s="48"/>
      <c r="BR502" s="48"/>
      <c r="BS502" s="48"/>
      <c r="BT502" s="48"/>
      <c r="BU502" s="48"/>
      <c r="BV502" s="48"/>
      <c r="BW502" s="48"/>
      <c r="BX502" s="48"/>
    </row>
    <row r="503" spans="4:76" x14ac:dyDescent="0.25">
      <c r="D503" s="52" t="s">
        <v>261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  <c r="BL503" s="48"/>
      <c r="BM503" s="48"/>
      <c r="BN503" s="48"/>
      <c r="BO503" s="48"/>
      <c r="BP503" s="48"/>
      <c r="BQ503" s="48"/>
      <c r="BR503" s="48"/>
      <c r="BS503" s="48"/>
      <c r="BT503" s="48"/>
      <c r="BU503" s="48"/>
      <c r="BV503" s="48"/>
      <c r="BW503" s="48"/>
      <c r="BX503" s="48"/>
    </row>
    <row r="504" spans="4:76" x14ac:dyDescent="0.25">
      <c r="D504" s="52" t="s">
        <v>262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</row>
    <row r="505" spans="4:76" x14ac:dyDescent="0.25">
      <c r="D505" s="52" t="s">
        <v>334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</row>
    <row r="507" spans="4:76" x14ac:dyDescent="0.25">
      <c r="D507" s="72" t="s">
        <v>273</v>
      </c>
    </row>
    <row r="587" spans="2:4" x14ac:dyDescent="0.25">
      <c r="B587" s="43">
        <v>0</v>
      </c>
      <c r="D587" s="46" t="s">
        <v>2666</v>
      </c>
    </row>
    <row r="588" spans="2:4" x14ac:dyDescent="0.25">
      <c r="D588" s="54" t="s">
        <v>303</v>
      </c>
    </row>
    <row r="607" spans="4:4" x14ac:dyDescent="0.25">
      <c r="D607" s="40" t="s">
        <v>2690</v>
      </c>
    </row>
    <row r="608" spans="4:4" x14ac:dyDescent="0.25">
      <c r="D608" s="72" t="s">
        <v>2691</v>
      </c>
    </row>
    <row r="615" spans="2:4" x14ac:dyDescent="0.25">
      <c r="B615" s="45">
        <v>0</v>
      </c>
      <c r="D615" s="46" t="s">
        <v>2700</v>
      </c>
    </row>
    <row r="616" spans="2:4" x14ac:dyDescent="0.25">
      <c r="D616" s="54" t="s">
        <v>304</v>
      </c>
    </row>
    <row r="618" spans="2:4" x14ac:dyDescent="0.25">
      <c r="D618" s="72" t="s">
        <v>2692</v>
      </c>
    </row>
    <row r="648" spans="2:63" x14ac:dyDescent="0.25">
      <c r="D648" s="72" t="s">
        <v>732</v>
      </c>
      <c r="M648" s="72" t="s">
        <v>2701</v>
      </c>
    </row>
    <row r="650" spans="2:63" x14ac:dyDescent="0.25">
      <c r="D650" s="51" t="s">
        <v>343</v>
      </c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  <c r="AK650" s="47"/>
    </row>
    <row r="651" spans="2:63" x14ac:dyDescent="0.25">
      <c r="D651" s="51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  <c r="AK651" s="47"/>
    </row>
    <row r="652" spans="2:63" x14ac:dyDescent="0.25">
      <c r="D652" s="51" t="s">
        <v>37</v>
      </c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  <c r="AE652" s="47"/>
      <c r="AF652" s="47"/>
      <c r="AG652" s="47"/>
      <c r="AH652" s="47"/>
      <c r="AI652" s="47"/>
      <c r="AJ652" s="47"/>
      <c r="AK652" s="47"/>
    </row>
    <row r="653" spans="2:63" x14ac:dyDescent="0.25">
      <c r="D653" s="51" t="s">
        <v>337</v>
      </c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  <c r="AJ653" s="47"/>
      <c r="AK653" s="47"/>
    </row>
    <row r="654" spans="2:63" customFormat="1" x14ac:dyDescent="0.25">
      <c r="B654" s="72"/>
      <c r="C654" s="72"/>
      <c r="D654" s="52" t="s">
        <v>375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72"/>
      <c r="AM654" s="72"/>
      <c r="AN654" s="72"/>
      <c r="AO654" s="72"/>
      <c r="AP654" s="72"/>
      <c r="AQ654" s="72"/>
      <c r="AR654" s="72"/>
      <c r="AS654" s="72"/>
      <c r="AT654" s="72"/>
      <c r="AU654" s="72"/>
      <c r="AV654" s="72"/>
      <c r="AW654" s="72"/>
      <c r="AX654" s="72"/>
      <c r="AY654" s="72"/>
      <c r="AZ654" s="72"/>
      <c r="BA654" s="72"/>
      <c r="BB654" s="72"/>
      <c r="BC654" s="72"/>
      <c r="BD654" s="72"/>
      <c r="BE654" s="72"/>
      <c r="BF654" s="72"/>
      <c r="BG654" s="72"/>
      <c r="BH654" s="72"/>
      <c r="BI654" s="72"/>
      <c r="BJ654" s="72"/>
      <c r="BK654" s="72"/>
    </row>
    <row r="655" spans="2:63" customFormat="1" x14ac:dyDescent="0.25">
      <c r="B655" s="72"/>
      <c r="C655" s="72"/>
      <c r="D655" s="51" t="s">
        <v>427</v>
      </c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  <c r="AE655" s="47"/>
      <c r="AF655" s="47"/>
      <c r="AG655" s="47"/>
      <c r="AH655" s="47"/>
      <c r="AI655" s="47"/>
      <c r="AJ655" s="47"/>
      <c r="AK655" s="47"/>
      <c r="AL655" s="72"/>
      <c r="AM655" s="72"/>
      <c r="AN655" s="72"/>
      <c r="AO655" s="72"/>
      <c r="AP655" s="72"/>
      <c r="AQ655" s="72"/>
      <c r="AR655" s="72"/>
      <c r="AS655" s="72"/>
      <c r="AT655" s="72"/>
      <c r="AU655" s="72"/>
      <c r="AV655" s="72"/>
      <c r="AW655" s="72"/>
      <c r="AX655" s="72"/>
      <c r="AY655" s="72"/>
      <c r="AZ655" s="72"/>
      <c r="BA655" s="72"/>
      <c r="BB655" s="72"/>
      <c r="BC655" s="72"/>
      <c r="BD655" s="72"/>
      <c r="BE655" s="72"/>
      <c r="BF655" s="72"/>
      <c r="BG655" s="72"/>
      <c r="BH655" s="72"/>
      <c r="BI655" s="72"/>
      <c r="BJ655" s="72"/>
      <c r="BK655" s="72"/>
    </row>
    <row r="656" spans="2:63" customFormat="1" x14ac:dyDescent="0.25">
      <c r="B656" s="72"/>
      <c r="C656" s="72"/>
      <c r="D656" s="75" t="s">
        <v>352</v>
      </c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  <c r="AD656" s="76"/>
      <c r="AE656" s="76"/>
      <c r="AF656" s="76"/>
      <c r="AG656" s="76"/>
      <c r="AH656" s="76"/>
      <c r="AI656" s="76"/>
      <c r="AJ656" s="76"/>
      <c r="AK656" s="76"/>
      <c r="AL656" s="72"/>
      <c r="AM656" s="72"/>
      <c r="AN656" s="72"/>
      <c r="AO656" s="72"/>
      <c r="AP656" s="72"/>
      <c r="AQ656" s="72"/>
      <c r="AR656" s="72"/>
      <c r="AS656" s="72"/>
      <c r="AT656" s="72"/>
      <c r="AU656" s="72"/>
      <c r="AV656" s="72"/>
      <c r="AW656" s="72"/>
      <c r="AX656" s="72"/>
      <c r="AY656" s="72"/>
      <c r="AZ656" s="72"/>
      <c r="BA656" s="72"/>
      <c r="BB656" s="72"/>
      <c r="BC656" s="72"/>
      <c r="BD656" s="72"/>
      <c r="BE656" s="72"/>
      <c r="BF656" s="72"/>
      <c r="BG656" s="72"/>
      <c r="BH656" s="72"/>
      <c r="BI656" s="72"/>
      <c r="BJ656" s="72"/>
      <c r="BK656" s="72"/>
    </row>
    <row r="657" spans="2:63" customFormat="1" x14ac:dyDescent="0.25">
      <c r="B657" s="72"/>
      <c r="C657" s="72"/>
      <c r="D657" s="75" t="s">
        <v>440</v>
      </c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  <c r="AA657" s="76"/>
      <c r="AB657" s="76"/>
      <c r="AC657" s="76"/>
      <c r="AD657" s="76"/>
      <c r="AE657" s="76"/>
      <c r="AF657" s="76"/>
      <c r="AG657" s="76"/>
      <c r="AH657" s="76"/>
      <c r="AI657" s="76"/>
      <c r="AJ657" s="76"/>
      <c r="AK657" s="76"/>
      <c r="AL657" s="72"/>
      <c r="AM657" s="72"/>
      <c r="AN657" s="72"/>
      <c r="AO657" s="72"/>
      <c r="AP657" s="72"/>
      <c r="AQ657" s="72"/>
      <c r="AR657" s="72"/>
      <c r="AS657" s="72"/>
      <c r="AT657" s="72"/>
      <c r="AU657" s="72"/>
      <c r="AV657" s="72"/>
      <c r="AW657" s="72"/>
      <c r="AX657" s="72"/>
      <c r="AY657" s="72"/>
      <c r="AZ657" s="72"/>
      <c r="BA657" s="72"/>
      <c r="BB657" s="72"/>
      <c r="BC657" s="72"/>
      <c r="BD657" s="72"/>
      <c r="BE657" s="72"/>
      <c r="BF657" s="72"/>
      <c r="BG657" s="72"/>
      <c r="BH657" s="72"/>
      <c r="BI657" s="72"/>
      <c r="BJ657" s="72"/>
      <c r="BK657" s="72"/>
    </row>
    <row r="658" spans="2:63" customFormat="1" x14ac:dyDescent="0.25">
      <c r="B658" s="72"/>
      <c r="C658" s="72"/>
      <c r="D658" s="75" t="s">
        <v>538</v>
      </c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  <c r="AA658" s="76"/>
      <c r="AB658" s="76"/>
      <c r="AC658" s="76"/>
      <c r="AD658" s="76"/>
      <c r="AE658" s="76"/>
      <c r="AF658" s="76"/>
      <c r="AG658" s="76"/>
      <c r="AH658" s="76"/>
      <c r="AI658" s="76"/>
      <c r="AJ658" s="76"/>
      <c r="AK658" s="76"/>
      <c r="AL658" s="72"/>
      <c r="AM658" s="72"/>
      <c r="AN658" s="72"/>
      <c r="AO658" s="72"/>
      <c r="AP658" s="72"/>
      <c r="AQ658" s="72"/>
      <c r="AR658" s="72"/>
      <c r="AS658" s="72"/>
      <c r="AT658" s="72"/>
      <c r="AU658" s="72"/>
      <c r="AV658" s="72"/>
      <c r="AW658" s="72"/>
      <c r="AX658" s="72"/>
      <c r="AY658" s="72"/>
      <c r="AZ658" s="72"/>
      <c r="BA658" s="72"/>
      <c r="BB658" s="72"/>
      <c r="BC658" s="72"/>
      <c r="BD658" s="72"/>
      <c r="BE658" s="72"/>
      <c r="BF658" s="72"/>
      <c r="BG658" s="72"/>
      <c r="BH658" s="72"/>
      <c r="BI658" s="72"/>
      <c r="BJ658" s="72"/>
      <c r="BK658" s="72"/>
    </row>
    <row r="659" spans="2:63" customFormat="1" x14ac:dyDescent="0.25">
      <c r="B659" s="72"/>
      <c r="C659" s="72"/>
      <c r="D659" s="77" t="s">
        <v>711</v>
      </c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  <c r="AD659" s="78"/>
      <c r="AE659" s="78"/>
      <c r="AF659" s="78"/>
      <c r="AG659" s="78"/>
      <c r="AH659" s="78"/>
      <c r="AI659" s="78"/>
      <c r="AJ659" s="78"/>
      <c r="AK659" s="78"/>
      <c r="AL659" s="72"/>
      <c r="AM659" s="72"/>
      <c r="AN659" s="72"/>
      <c r="AO659" s="72"/>
      <c r="AP659" s="72"/>
      <c r="AQ659" s="72"/>
      <c r="AR659" s="72"/>
      <c r="AS659" s="72"/>
      <c r="AT659" s="72"/>
      <c r="AU659" s="72"/>
      <c r="AV659" s="72"/>
      <c r="AW659" s="72"/>
      <c r="AX659" s="72"/>
      <c r="AY659" s="72"/>
      <c r="AZ659" s="72"/>
      <c r="BA659" s="72"/>
      <c r="BB659" s="72"/>
      <c r="BC659" s="72"/>
      <c r="BD659" s="72"/>
      <c r="BE659" s="72"/>
      <c r="BF659" s="72"/>
      <c r="BG659" s="72"/>
      <c r="BH659" s="72"/>
      <c r="BI659" s="72"/>
      <c r="BJ659" s="72"/>
      <c r="BK659" s="72"/>
    </row>
    <row r="660" spans="2:63" customFormat="1" x14ac:dyDescent="0.25">
      <c r="B660" s="72"/>
      <c r="C660" s="72"/>
      <c r="D660" s="77" t="s">
        <v>353</v>
      </c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  <c r="AD660" s="78"/>
      <c r="AE660" s="78"/>
      <c r="AF660" s="78"/>
      <c r="AG660" s="78"/>
      <c r="AH660" s="78"/>
      <c r="AI660" s="78"/>
      <c r="AJ660" s="78"/>
      <c r="AK660" s="78"/>
      <c r="AL660" s="72"/>
      <c r="AM660" s="72"/>
      <c r="AN660" s="72"/>
      <c r="AO660" s="72"/>
      <c r="AP660" s="72"/>
      <c r="AQ660" s="72"/>
      <c r="AR660" s="72"/>
      <c r="AS660" s="72"/>
      <c r="AT660" s="72"/>
      <c r="AU660" s="72"/>
      <c r="AV660" s="72"/>
      <c r="AW660" s="72"/>
      <c r="AX660" s="72"/>
      <c r="AY660" s="72"/>
      <c r="AZ660" s="72"/>
      <c r="BA660" s="72"/>
      <c r="BB660" s="72"/>
      <c r="BC660" s="72"/>
      <c r="BD660" s="72"/>
      <c r="BE660" s="72"/>
      <c r="BF660" s="72"/>
      <c r="BG660" s="72"/>
      <c r="BH660" s="72"/>
      <c r="BI660" s="72"/>
      <c r="BJ660" s="72"/>
      <c r="BK660" s="72"/>
    </row>
    <row r="661" spans="2:63" customFormat="1" x14ac:dyDescent="0.25">
      <c r="B661" s="72"/>
      <c r="C661" s="72"/>
      <c r="D661" s="77" t="s">
        <v>712</v>
      </c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  <c r="AD661" s="78"/>
      <c r="AE661" s="78"/>
      <c r="AF661" s="78"/>
      <c r="AG661" s="78"/>
      <c r="AH661" s="78"/>
      <c r="AI661" s="78"/>
      <c r="AJ661" s="78"/>
      <c r="AK661" s="78"/>
      <c r="AL661" s="72"/>
      <c r="AM661" s="72"/>
      <c r="AN661" s="72"/>
      <c r="AO661" s="72"/>
      <c r="AP661" s="72"/>
      <c r="AQ661" s="72"/>
      <c r="AR661" s="72"/>
      <c r="AS661" s="72"/>
      <c r="AT661" s="72"/>
      <c r="AU661" s="72"/>
      <c r="AV661" s="72"/>
      <c r="AW661" s="72"/>
      <c r="AX661" s="72"/>
      <c r="AY661" s="72"/>
      <c r="AZ661" s="72"/>
      <c r="BA661" s="72"/>
      <c r="BB661" s="72"/>
      <c r="BC661" s="72"/>
      <c r="BD661" s="72"/>
      <c r="BE661" s="72"/>
      <c r="BF661" s="72"/>
      <c r="BG661" s="72"/>
      <c r="BH661" s="72"/>
      <c r="BI661" s="72"/>
      <c r="BJ661" s="72"/>
      <c r="BK661" s="72"/>
    </row>
    <row r="662" spans="2:63" customFormat="1" x14ac:dyDescent="0.25">
      <c r="B662" s="72"/>
      <c r="C662" s="72"/>
      <c r="D662" s="38" t="s">
        <v>528</v>
      </c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  <c r="AJ662" s="47"/>
      <c r="AK662" s="47"/>
      <c r="AL662" s="72"/>
      <c r="AM662" s="72"/>
      <c r="AN662" s="72"/>
      <c r="AO662" s="72"/>
      <c r="AP662" s="72"/>
      <c r="AQ662" s="72"/>
      <c r="AR662" s="72"/>
      <c r="AS662" s="72"/>
      <c r="AT662" s="72"/>
      <c r="AU662" s="72"/>
      <c r="AV662" s="72"/>
      <c r="AW662" s="72"/>
      <c r="AX662" s="72"/>
      <c r="AY662" s="72"/>
      <c r="AZ662" s="72"/>
      <c r="BA662" s="72"/>
      <c r="BB662" s="72"/>
      <c r="BC662" s="72"/>
      <c r="BD662" s="72"/>
      <c r="BE662" s="72"/>
      <c r="BF662" s="72"/>
      <c r="BG662" s="72"/>
      <c r="BH662" s="72"/>
      <c r="BI662" s="72"/>
      <c r="BJ662" s="72"/>
      <c r="BK662" s="72"/>
    </row>
    <row r="663" spans="2:63" customFormat="1" x14ac:dyDescent="0.25">
      <c r="B663" s="72"/>
      <c r="C663" s="72"/>
      <c r="D663" s="38" t="s">
        <v>662</v>
      </c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  <c r="AJ663" s="47"/>
      <c r="AK663" s="47"/>
      <c r="AL663" s="72"/>
      <c r="AM663" s="72"/>
      <c r="AN663" s="72"/>
      <c r="AO663" s="72"/>
      <c r="AP663" s="72"/>
      <c r="AQ663" s="72"/>
      <c r="AR663" s="72"/>
      <c r="AS663" s="72"/>
      <c r="AT663" s="72"/>
      <c r="AU663" s="72"/>
      <c r="AV663" s="72"/>
      <c r="AW663" s="72"/>
      <c r="AX663" s="72"/>
      <c r="AY663" s="72"/>
      <c r="AZ663" s="72"/>
      <c r="BA663" s="72"/>
      <c r="BB663" s="72"/>
      <c r="BC663" s="72"/>
      <c r="BD663" s="72"/>
      <c r="BE663" s="72"/>
      <c r="BF663" s="72"/>
      <c r="BG663" s="72"/>
      <c r="BH663" s="72"/>
      <c r="BI663" s="72"/>
      <c r="BJ663" s="72"/>
      <c r="BK663" s="72"/>
    </row>
    <row r="664" spans="2:63" customFormat="1" x14ac:dyDescent="0.25">
      <c r="B664" s="72"/>
      <c r="C664" s="72"/>
      <c r="D664" s="51" t="s">
        <v>575</v>
      </c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  <c r="AK664" s="47"/>
      <c r="AL664" s="72"/>
      <c r="AM664" s="72"/>
      <c r="AN664" s="72"/>
      <c r="AO664" s="72"/>
      <c r="AP664" s="72"/>
      <c r="AQ664" s="72"/>
      <c r="AR664" s="72"/>
      <c r="AS664" s="72"/>
      <c r="AT664" s="72"/>
      <c r="AU664" s="72"/>
      <c r="AV664" s="72"/>
      <c r="AW664" s="72"/>
      <c r="AX664" s="72"/>
      <c r="AY664" s="72"/>
      <c r="AZ664" s="72"/>
      <c r="BA664" s="72"/>
      <c r="BB664" s="72"/>
      <c r="BC664" s="72"/>
      <c r="BD664" s="72"/>
      <c r="BE664" s="72"/>
      <c r="BF664" s="72"/>
      <c r="BG664" s="72"/>
      <c r="BH664" s="72"/>
      <c r="BI664" s="72"/>
      <c r="BJ664" s="72"/>
      <c r="BK664" s="72"/>
    </row>
    <row r="665" spans="2:63" customFormat="1" x14ac:dyDescent="0.25">
      <c r="B665" s="72"/>
      <c r="C665" s="72"/>
      <c r="D665" s="51" t="s">
        <v>372</v>
      </c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  <c r="AJ665" s="47"/>
      <c r="AK665" s="47"/>
      <c r="AL665" s="72"/>
      <c r="AM665" s="72"/>
      <c r="AN665" s="72"/>
      <c r="AO665" s="72"/>
      <c r="AP665" s="72"/>
      <c r="AQ665" s="72"/>
      <c r="AR665" s="72"/>
      <c r="AS665" s="72"/>
      <c r="AT665" s="72"/>
      <c r="AU665" s="72"/>
      <c r="AV665" s="72"/>
      <c r="AW665" s="72"/>
      <c r="AX665" s="72"/>
      <c r="AY665" s="72"/>
      <c r="AZ665" s="72"/>
      <c r="BA665" s="72"/>
      <c r="BB665" s="72"/>
      <c r="BC665" s="72"/>
      <c r="BD665" s="72"/>
      <c r="BE665" s="72"/>
      <c r="BF665" s="72"/>
      <c r="BG665" s="72"/>
      <c r="BH665" s="72"/>
      <c r="BI665" s="72"/>
      <c r="BJ665" s="72"/>
      <c r="BK665" s="72"/>
    </row>
    <row r="666" spans="2:63" customFormat="1" x14ac:dyDescent="0.25">
      <c r="B666" s="72"/>
      <c r="C666" s="72"/>
      <c r="D666" s="51" t="s">
        <v>577</v>
      </c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  <c r="AJ666" s="47"/>
      <c r="AK666" s="47"/>
      <c r="AL666" s="72"/>
      <c r="AM666" s="72"/>
      <c r="AN666" s="72"/>
      <c r="AO666" s="72"/>
      <c r="AP666" s="72"/>
      <c r="AQ666" s="72"/>
      <c r="AR666" s="72"/>
      <c r="AS666" s="72"/>
      <c r="AT666" s="72"/>
      <c r="AU666" s="72"/>
      <c r="AV666" s="72"/>
      <c r="AW666" s="72"/>
      <c r="AX666" s="72"/>
      <c r="AY666" s="72"/>
      <c r="AZ666" s="72"/>
      <c r="BA666" s="72"/>
      <c r="BB666" s="72"/>
      <c r="BC666" s="72"/>
      <c r="BD666" s="72"/>
      <c r="BE666" s="72"/>
      <c r="BF666" s="72"/>
      <c r="BG666" s="72"/>
      <c r="BH666" s="72"/>
      <c r="BI666" s="72"/>
      <c r="BJ666" s="72"/>
      <c r="BK666" s="72"/>
    </row>
    <row r="667" spans="2:63" customFormat="1" x14ac:dyDescent="0.25">
      <c r="B667" s="72"/>
      <c r="C667" s="72"/>
      <c r="D667" s="51" t="s">
        <v>578</v>
      </c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  <c r="AJ667" s="47"/>
      <c r="AK667" s="47"/>
      <c r="AL667" s="72"/>
      <c r="AM667" s="72"/>
      <c r="AN667" s="72"/>
      <c r="AO667" s="72"/>
      <c r="AP667" s="72"/>
      <c r="AQ667" s="72"/>
      <c r="AR667" s="72"/>
      <c r="AS667" s="72"/>
      <c r="AT667" s="72"/>
      <c r="AU667" s="72"/>
      <c r="AV667" s="72"/>
      <c r="AW667" s="72"/>
      <c r="AX667" s="72"/>
      <c r="AY667" s="72"/>
      <c r="AZ667" s="72"/>
      <c r="BA667" s="72"/>
      <c r="BB667" s="72"/>
      <c r="BC667" s="72"/>
      <c r="BD667" s="72"/>
      <c r="BE667" s="72"/>
      <c r="BF667" s="72"/>
      <c r="BG667" s="72"/>
      <c r="BH667" s="72"/>
      <c r="BI667" s="72"/>
      <c r="BJ667" s="72"/>
      <c r="BK667" s="72"/>
    </row>
    <row r="668" spans="2:63" customFormat="1" x14ac:dyDescent="0.25">
      <c r="B668" s="72"/>
      <c r="C668" s="72"/>
      <c r="D668" s="51" t="s">
        <v>345</v>
      </c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  <c r="AJ668" s="47"/>
      <c r="AK668" s="47"/>
      <c r="AL668" s="72"/>
      <c r="AM668" s="72"/>
      <c r="AN668" s="72"/>
      <c r="AO668" s="72"/>
      <c r="AP668" s="72"/>
      <c r="AQ668" s="72"/>
      <c r="AR668" s="72"/>
      <c r="AS668" s="72"/>
      <c r="AT668" s="72"/>
      <c r="AU668" s="72"/>
      <c r="AV668" s="72"/>
      <c r="AW668" s="72"/>
      <c r="AX668" s="72"/>
      <c r="AY668" s="72"/>
      <c r="AZ668" s="72"/>
      <c r="BA668" s="72"/>
      <c r="BB668" s="72"/>
      <c r="BC668" s="72"/>
      <c r="BD668" s="72"/>
      <c r="BE668" s="72"/>
      <c r="BF668" s="72"/>
      <c r="BG668" s="72"/>
      <c r="BH668" s="72"/>
      <c r="BI668" s="72"/>
      <c r="BJ668" s="72"/>
      <c r="BK668" s="72"/>
    </row>
    <row r="669" spans="2:63" customFormat="1" x14ac:dyDescent="0.25">
      <c r="B669" s="72"/>
      <c r="C669" s="72"/>
      <c r="D669" s="51" t="s">
        <v>579</v>
      </c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  <c r="AJ669" s="47"/>
      <c r="AK669" s="47"/>
      <c r="AL669" s="72"/>
      <c r="AM669" s="72"/>
      <c r="AN669" s="72"/>
      <c r="AO669" s="72"/>
      <c r="AP669" s="72"/>
      <c r="AQ669" s="72"/>
      <c r="AR669" s="72"/>
      <c r="AS669" s="72"/>
      <c r="AT669" s="72"/>
      <c r="AU669" s="72"/>
      <c r="AV669" s="72"/>
      <c r="AW669" s="72"/>
      <c r="AX669" s="72"/>
      <c r="AY669" s="72"/>
      <c r="AZ669" s="72"/>
      <c r="BA669" s="72"/>
      <c r="BB669" s="72"/>
      <c r="BC669" s="72"/>
      <c r="BD669" s="72"/>
      <c r="BE669" s="72"/>
      <c r="BF669" s="72"/>
      <c r="BG669" s="72"/>
      <c r="BH669" s="72"/>
      <c r="BI669" s="72"/>
      <c r="BJ669" s="72"/>
      <c r="BK669" s="72"/>
    </row>
    <row r="670" spans="2:63" customFormat="1" x14ac:dyDescent="0.25">
      <c r="B670" s="72"/>
      <c r="C670" s="72"/>
      <c r="D670" s="51" t="s">
        <v>428</v>
      </c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  <c r="AJ670" s="47"/>
      <c r="AK670" s="47"/>
      <c r="AL670" s="72"/>
      <c r="AM670" s="72"/>
      <c r="AN670" s="72"/>
      <c r="AO670" s="72"/>
      <c r="AP670" s="72"/>
      <c r="AQ670" s="72"/>
      <c r="AR670" s="72"/>
      <c r="AS670" s="72"/>
      <c r="AT670" s="72"/>
      <c r="AU670" s="72"/>
      <c r="AV670" s="72"/>
      <c r="AW670" s="72"/>
      <c r="AX670" s="72"/>
      <c r="AY670" s="72"/>
      <c r="AZ670" s="72"/>
      <c r="BA670" s="72"/>
      <c r="BB670" s="72"/>
      <c r="BC670" s="72"/>
      <c r="BD670" s="72"/>
      <c r="BE670" s="72"/>
      <c r="BF670" s="72"/>
      <c r="BG670" s="72"/>
      <c r="BH670" s="72"/>
      <c r="BI670" s="72"/>
      <c r="BJ670" s="72"/>
      <c r="BK670" s="72"/>
    </row>
    <row r="671" spans="2:63" customFormat="1" x14ac:dyDescent="0.25">
      <c r="B671" s="72"/>
      <c r="C671" s="72"/>
      <c r="D671" s="51" t="s">
        <v>429</v>
      </c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  <c r="AJ671" s="47"/>
      <c r="AK671" s="47"/>
      <c r="AL671" s="72"/>
      <c r="AM671" s="72"/>
      <c r="AN671" s="72"/>
      <c r="AO671" s="72"/>
      <c r="AP671" s="72"/>
      <c r="AQ671" s="72"/>
      <c r="AR671" s="72"/>
      <c r="AS671" s="72"/>
      <c r="AT671" s="72"/>
      <c r="AU671" s="72"/>
      <c r="AV671" s="72"/>
      <c r="AW671" s="72"/>
      <c r="AX671" s="72"/>
      <c r="AY671" s="72"/>
      <c r="AZ671" s="72"/>
      <c r="BA671" s="72"/>
      <c r="BB671" s="72"/>
      <c r="BC671" s="72"/>
      <c r="BD671" s="72"/>
      <c r="BE671" s="72"/>
      <c r="BF671" s="72"/>
      <c r="BG671" s="72"/>
      <c r="BH671" s="72"/>
      <c r="BI671" s="72"/>
      <c r="BJ671" s="72"/>
      <c r="BK671" s="72"/>
    </row>
    <row r="672" spans="2:63" customFormat="1" x14ac:dyDescent="0.25">
      <c r="B672" s="72"/>
      <c r="C672" s="72"/>
      <c r="D672" s="51" t="s">
        <v>430</v>
      </c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  <c r="AF672" s="47"/>
      <c r="AG672" s="47"/>
      <c r="AH672" s="47"/>
      <c r="AI672" s="47"/>
      <c r="AJ672" s="47"/>
      <c r="AK672" s="47"/>
      <c r="AL672" s="72"/>
      <c r="AM672" s="72"/>
      <c r="AN672" s="72"/>
      <c r="AO672" s="72"/>
      <c r="AP672" s="72"/>
      <c r="AQ672" s="72"/>
      <c r="AR672" s="72"/>
      <c r="AS672" s="72"/>
      <c r="AT672" s="72"/>
      <c r="AU672" s="72"/>
      <c r="AV672" s="72"/>
      <c r="AW672" s="72"/>
      <c r="AX672" s="72"/>
      <c r="AY672" s="72"/>
      <c r="AZ672" s="72"/>
      <c r="BA672" s="72"/>
      <c r="BB672" s="72"/>
      <c r="BC672" s="72"/>
      <c r="BD672" s="72"/>
      <c r="BE672" s="72"/>
      <c r="BF672" s="72"/>
      <c r="BG672" s="72"/>
      <c r="BH672" s="72"/>
      <c r="BI672" s="72"/>
      <c r="BJ672" s="72"/>
      <c r="BK672" s="72"/>
    </row>
    <row r="673" spans="2:63" customFormat="1" x14ac:dyDescent="0.25">
      <c r="B673" s="72"/>
      <c r="C673" s="72"/>
      <c r="D673" s="51" t="s">
        <v>456</v>
      </c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  <c r="AK673" s="47"/>
      <c r="AL673" s="72"/>
      <c r="AM673" s="72"/>
      <c r="AN673" s="72"/>
      <c r="AO673" s="72"/>
      <c r="AP673" s="72"/>
      <c r="AQ673" s="72"/>
      <c r="AR673" s="72"/>
      <c r="AS673" s="72"/>
      <c r="AT673" s="72"/>
      <c r="AU673" s="72"/>
      <c r="AV673" s="72"/>
      <c r="AW673" s="72"/>
      <c r="AX673" s="72"/>
      <c r="AY673" s="72"/>
      <c r="AZ673" s="72"/>
      <c r="BA673" s="72"/>
      <c r="BB673" s="72"/>
      <c r="BC673" s="72"/>
      <c r="BD673" s="72"/>
      <c r="BE673" s="72"/>
      <c r="BF673" s="72"/>
      <c r="BG673" s="72"/>
      <c r="BH673" s="72"/>
      <c r="BI673" s="72"/>
      <c r="BJ673" s="72"/>
      <c r="BK673" s="72"/>
    </row>
    <row r="674" spans="2:63" customFormat="1" x14ac:dyDescent="0.25">
      <c r="B674" s="72"/>
      <c r="C674" s="72"/>
      <c r="D674" s="73" t="s">
        <v>2702</v>
      </c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  <c r="AA674" s="74"/>
      <c r="AB674" s="74"/>
      <c r="AC674" s="74"/>
      <c r="AD674" s="74"/>
      <c r="AE674" s="74"/>
      <c r="AF674" s="74"/>
      <c r="AG674" s="74"/>
      <c r="AH674" s="74"/>
      <c r="AI674" s="74"/>
      <c r="AJ674" s="74"/>
      <c r="AK674" s="74"/>
      <c r="AL674" s="72"/>
      <c r="AM674" s="72"/>
      <c r="AN674" s="72"/>
      <c r="AO674" s="72"/>
      <c r="AP674" s="72"/>
      <c r="AQ674" s="72"/>
      <c r="AR674" s="72"/>
      <c r="AS674" s="72"/>
      <c r="AT674" s="72"/>
      <c r="AU674" s="72"/>
      <c r="AV674" s="72"/>
      <c r="AW674" s="72"/>
      <c r="AX674" s="72"/>
      <c r="AY674" s="72"/>
      <c r="AZ674" s="72"/>
      <c r="BA674" s="72"/>
      <c r="BB674" s="72"/>
      <c r="BC674" s="72"/>
      <c r="BD674" s="72"/>
      <c r="BE674" s="72"/>
      <c r="BF674" s="72"/>
      <c r="BG674" s="72"/>
      <c r="BH674" s="72"/>
      <c r="BI674" s="72"/>
      <c r="BJ674" s="72"/>
      <c r="BK674" s="72"/>
    </row>
    <row r="675" spans="2:63" customFormat="1" x14ac:dyDescent="0.25">
      <c r="B675" s="72"/>
      <c r="C675" s="72"/>
      <c r="D675" s="51" t="s">
        <v>276</v>
      </c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  <c r="AF675" s="47"/>
      <c r="AG675" s="47"/>
      <c r="AH675" s="47"/>
      <c r="AI675" s="47"/>
      <c r="AJ675" s="47"/>
      <c r="AK675" s="47"/>
      <c r="AL675" s="72"/>
      <c r="AM675" s="72"/>
      <c r="AN675" s="72"/>
      <c r="AO675" s="72"/>
      <c r="AP675" s="72"/>
      <c r="AQ675" s="72"/>
      <c r="AR675" s="72"/>
      <c r="AS675" s="72"/>
      <c r="AT675" s="72"/>
      <c r="AU675" s="72"/>
      <c r="AV675" s="72"/>
      <c r="AW675" s="72"/>
      <c r="AX675" s="72"/>
      <c r="AY675" s="72"/>
      <c r="AZ675" s="72"/>
      <c r="BA675" s="72"/>
      <c r="BB675" s="72"/>
      <c r="BC675" s="72"/>
      <c r="BD675" s="72"/>
      <c r="BE675" s="72"/>
      <c r="BF675" s="72"/>
      <c r="BG675" s="72"/>
      <c r="BH675" s="72"/>
      <c r="BI675" s="72"/>
      <c r="BJ675" s="72"/>
      <c r="BK675" s="72"/>
    </row>
    <row r="676" spans="2:63" customFormat="1" x14ac:dyDescent="0.25">
      <c r="B676" s="72"/>
      <c r="C676" s="72"/>
      <c r="D676" s="38" t="s">
        <v>661</v>
      </c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  <c r="AF676" s="47"/>
      <c r="AG676" s="47"/>
      <c r="AH676" s="47"/>
      <c r="AI676" s="47"/>
      <c r="AJ676" s="47"/>
      <c r="AK676" s="47"/>
      <c r="AL676" s="72"/>
      <c r="AM676" s="72"/>
      <c r="AN676" s="72"/>
      <c r="AO676" s="72"/>
      <c r="AP676" s="72"/>
      <c r="AQ676" s="72"/>
      <c r="AR676" s="72"/>
      <c r="AS676" s="72"/>
      <c r="AT676" s="72"/>
      <c r="AU676" s="72"/>
      <c r="AV676" s="72"/>
      <c r="AW676" s="72"/>
      <c r="AX676" s="72"/>
      <c r="AY676" s="72"/>
      <c r="AZ676" s="72"/>
      <c r="BA676" s="72"/>
      <c r="BB676" s="72"/>
      <c r="BC676" s="72"/>
      <c r="BD676" s="72"/>
      <c r="BE676" s="72"/>
      <c r="BF676" s="72"/>
      <c r="BG676" s="72"/>
      <c r="BH676" s="72"/>
      <c r="BI676" s="72"/>
      <c r="BJ676" s="72"/>
      <c r="BK676" s="72"/>
    </row>
    <row r="677" spans="2:63" customFormat="1" x14ac:dyDescent="0.25">
      <c r="B677" s="72"/>
      <c r="C677" s="72"/>
      <c r="D677" s="51" t="s">
        <v>328</v>
      </c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65"/>
      <c r="AD677" s="47"/>
      <c r="AE677" s="47"/>
      <c r="AF677" s="47"/>
      <c r="AG677" s="47"/>
      <c r="AH677" s="47"/>
      <c r="AI677" s="47"/>
      <c r="AJ677" s="47"/>
      <c r="AK677" s="47"/>
      <c r="AL677" s="72"/>
      <c r="AM677" s="72"/>
      <c r="AN677" s="72"/>
      <c r="AO677" s="72"/>
      <c r="AP677" s="72"/>
      <c r="AQ677" s="72"/>
      <c r="AR677" s="72"/>
      <c r="AS677" s="72"/>
      <c r="AT677" s="72"/>
      <c r="AU677" s="72"/>
      <c r="AV677" s="72"/>
      <c r="AW677" s="72"/>
      <c r="AX677" s="72"/>
      <c r="AY677" s="72"/>
      <c r="AZ677" s="72"/>
      <c r="BA677" s="72"/>
      <c r="BB677" s="72"/>
      <c r="BC677" s="72"/>
      <c r="BD677" s="72"/>
      <c r="BE677" s="72"/>
      <c r="BF677" s="72"/>
      <c r="BG677" s="72"/>
      <c r="BH677" s="72"/>
      <c r="BI677" s="72"/>
      <c r="BJ677" s="72"/>
      <c r="BK677" s="72"/>
    </row>
    <row r="678" spans="2:63" customFormat="1" x14ac:dyDescent="0.25">
      <c r="B678" s="72"/>
      <c r="C678" s="72"/>
      <c r="D678" s="51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65"/>
      <c r="AD678" s="47"/>
      <c r="AE678" s="47"/>
      <c r="AF678" s="47"/>
      <c r="AG678" s="47"/>
      <c r="AH678" s="47"/>
      <c r="AI678" s="47"/>
      <c r="AJ678" s="47"/>
      <c r="AK678" s="47"/>
      <c r="AL678" s="72"/>
      <c r="AM678" s="72"/>
      <c r="AN678" s="72"/>
      <c r="AO678" s="72"/>
      <c r="AP678" s="72"/>
      <c r="AQ678" s="72"/>
      <c r="AR678" s="72"/>
      <c r="AS678" s="72"/>
      <c r="AT678" s="72"/>
      <c r="AU678" s="72"/>
      <c r="AV678" s="72"/>
      <c r="AW678" s="72"/>
      <c r="AX678" s="72"/>
      <c r="AY678" s="72"/>
      <c r="AZ678" s="72"/>
      <c r="BA678" s="72"/>
      <c r="BB678" s="72"/>
      <c r="BC678" s="72"/>
      <c r="BD678" s="72"/>
      <c r="BE678" s="72"/>
      <c r="BF678" s="72"/>
      <c r="BG678" s="72"/>
      <c r="BH678" s="72"/>
      <c r="BI678" s="72"/>
      <c r="BJ678" s="72"/>
      <c r="BK678" s="72"/>
    </row>
    <row r="679" spans="2:63" customFormat="1" x14ac:dyDescent="0.25">
      <c r="B679" s="72"/>
      <c r="C679" s="72"/>
      <c r="D679" s="51" t="s">
        <v>357</v>
      </c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65"/>
      <c r="AD679" s="47"/>
      <c r="AE679" s="47"/>
      <c r="AF679" s="47"/>
      <c r="AG679" s="47"/>
      <c r="AH679" s="47"/>
      <c r="AI679" s="47"/>
      <c r="AJ679" s="47"/>
      <c r="AK679" s="47"/>
      <c r="AL679" s="72"/>
      <c r="AM679" s="72"/>
      <c r="AN679" s="72"/>
      <c r="AO679" s="72"/>
      <c r="AP679" s="72"/>
      <c r="AQ679" s="72"/>
      <c r="AR679" s="72"/>
      <c r="AS679" s="72"/>
      <c r="AT679" s="72"/>
      <c r="AU679" s="72"/>
      <c r="AV679" s="72"/>
      <c r="AW679" s="72"/>
      <c r="AX679" s="72"/>
      <c r="AY679" s="72"/>
      <c r="AZ679" s="72"/>
      <c r="BA679" s="72"/>
      <c r="BB679" s="72"/>
      <c r="BC679" s="72"/>
      <c r="BD679" s="72"/>
      <c r="BE679" s="72"/>
      <c r="BF679" s="72"/>
      <c r="BG679" s="72"/>
      <c r="BH679" s="72"/>
      <c r="BI679" s="72"/>
      <c r="BJ679" s="72"/>
      <c r="BK679" s="72"/>
    </row>
    <row r="680" spans="2:63" customFormat="1" x14ac:dyDescent="0.25">
      <c r="B680" s="72"/>
      <c r="C680" s="72"/>
      <c r="D680" s="51" t="s">
        <v>337</v>
      </c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65"/>
      <c r="AD680" s="47"/>
      <c r="AE680" s="47"/>
      <c r="AF680" s="47"/>
      <c r="AG680" s="47"/>
      <c r="AH680" s="47"/>
      <c r="AI680" s="47"/>
      <c r="AJ680" s="47"/>
      <c r="AK680" s="47"/>
      <c r="AL680" s="72"/>
      <c r="AM680" s="72"/>
      <c r="AN680" s="72"/>
      <c r="AO680" s="72"/>
      <c r="AP680" s="72"/>
      <c r="AQ680" s="72"/>
      <c r="AR680" s="72"/>
      <c r="AS680" s="72"/>
      <c r="AT680" s="72"/>
      <c r="AU680" s="72"/>
      <c r="AV680" s="72"/>
      <c r="AW680" s="72"/>
      <c r="AX680" s="72"/>
      <c r="AY680" s="72"/>
      <c r="AZ680" s="72"/>
      <c r="BA680" s="72"/>
      <c r="BB680" s="72"/>
      <c r="BC680" s="72"/>
      <c r="BD680" s="72"/>
      <c r="BE680" s="72"/>
      <c r="BF680" s="72"/>
      <c r="BG680" s="72"/>
      <c r="BH680" s="72"/>
      <c r="BI680" s="72"/>
      <c r="BJ680" s="72"/>
      <c r="BK680" s="72"/>
    </row>
    <row r="681" spans="2:63" x14ac:dyDescent="0.25">
      <c r="D681" s="52" t="s">
        <v>374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</row>
    <row r="682" spans="2:63" x14ac:dyDescent="0.25">
      <c r="D682" s="51" t="s">
        <v>330</v>
      </c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  <c r="AE682" s="47"/>
      <c r="AF682" s="47"/>
      <c r="AG682" s="47"/>
      <c r="AH682" s="47"/>
      <c r="AI682" s="47"/>
      <c r="AJ682" s="47"/>
      <c r="AK682" s="47"/>
    </row>
    <row r="683" spans="2:63" x14ac:dyDescent="0.25">
      <c r="D683" s="75" t="s">
        <v>358</v>
      </c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76"/>
      <c r="AE683" s="76"/>
      <c r="AF683" s="76"/>
      <c r="AG683" s="76"/>
      <c r="AH683" s="76"/>
      <c r="AI683" s="76"/>
      <c r="AJ683" s="76"/>
      <c r="AK683" s="76"/>
    </row>
    <row r="684" spans="2:63" x14ac:dyDescent="0.25">
      <c r="D684" s="75" t="s">
        <v>441</v>
      </c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  <c r="AA684" s="76"/>
      <c r="AB684" s="76"/>
      <c r="AC684" s="76"/>
      <c r="AD684" s="76"/>
      <c r="AE684" s="76"/>
      <c r="AF684" s="76"/>
      <c r="AG684" s="76"/>
      <c r="AH684" s="76"/>
      <c r="AI684" s="76"/>
      <c r="AJ684" s="76"/>
      <c r="AK684" s="76"/>
    </row>
    <row r="685" spans="2:63" x14ac:dyDescent="0.25">
      <c r="D685" s="75" t="s">
        <v>534</v>
      </c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E685" s="76"/>
      <c r="AF685" s="76"/>
      <c r="AG685" s="76"/>
      <c r="AH685" s="76"/>
      <c r="AI685" s="76"/>
      <c r="AJ685" s="76"/>
      <c r="AK685" s="76"/>
    </row>
    <row r="686" spans="2:63" x14ac:dyDescent="0.25">
      <c r="D686" s="77" t="s">
        <v>713</v>
      </c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  <c r="AE686" s="78"/>
      <c r="AF686" s="78"/>
      <c r="AG686" s="78"/>
      <c r="AH686" s="78"/>
      <c r="AI686" s="78"/>
      <c r="AJ686" s="78"/>
      <c r="AK686" s="78"/>
    </row>
    <row r="687" spans="2:63" x14ac:dyDescent="0.25">
      <c r="D687" s="77" t="s">
        <v>359</v>
      </c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  <c r="AD687" s="78"/>
      <c r="AE687" s="78"/>
      <c r="AF687" s="78"/>
      <c r="AG687" s="78"/>
      <c r="AH687" s="78"/>
      <c r="AI687" s="78"/>
      <c r="AJ687" s="78"/>
      <c r="AK687" s="78"/>
    </row>
    <row r="688" spans="2:63" x14ac:dyDescent="0.25">
      <c r="D688" s="77" t="s">
        <v>714</v>
      </c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  <c r="AD688" s="78"/>
      <c r="AE688" s="78"/>
      <c r="AF688" s="78"/>
      <c r="AG688" s="78"/>
      <c r="AH688" s="78"/>
      <c r="AI688" s="78"/>
      <c r="AJ688" s="78"/>
      <c r="AK688" s="78"/>
    </row>
    <row r="689" spans="4:65" x14ac:dyDescent="0.25">
      <c r="D689" s="51" t="s">
        <v>574</v>
      </c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  <c r="AJ689" s="47"/>
      <c r="AK689" s="47"/>
    </row>
    <row r="690" spans="4:65" x14ac:dyDescent="0.25">
      <c r="D690" s="51" t="s">
        <v>545</v>
      </c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  <c r="AJ690" s="47"/>
      <c r="AK690" s="47"/>
    </row>
    <row r="691" spans="4:65" x14ac:dyDescent="0.25">
      <c r="D691" s="51" t="s">
        <v>546</v>
      </c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  <c r="AK691" s="47"/>
    </row>
    <row r="692" spans="4:65" x14ac:dyDescent="0.25">
      <c r="D692" s="51" t="s">
        <v>576</v>
      </c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  <c r="AJ692" s="47"/>
      <c r="AK692" s="47"/>
    </row>
    <row r="693" spans="4:65" x14ac:dyDescent="0.25">
      <c r="D693" s="51" t="s">
        <v>372</v>
      </c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  <c r="AJ693" s="47"/>
      <c r="AK693" s="47"/>
      <c r="AN693" s="52" t="s">
        <v>333</v>
      </c>
      <c r="AO693" s="48"/>
      <c r="AP693" s="48"/>
      <c r="AQ693" s="48"/>
      <c r="AR693" s="48"/>
      <c r="AS693" s="48"/>
      <c r="AT693" s="48"/>
      <c r="AU693" s="48"/>
      <c r="AV693" s="48"/>
      <c r="AW693" s="48"/>
      <c r="AX693" s="48"/>
      <c r="AY693" s="48"/>
      <c r="AZ693" s="48"/>
      <c r="BA693" s="48"/>
      <c r="BB693" s="48"/>
      <c r="BC693" s="48"/>
      <c r="BD693" s="48"/>
      <c r="BE693" s="48"/>
      <c r="BF693" s="48"/>
      <c r="BG693" s="48"/>
      <c r="BH693" s="48"/>
      <c r="BI693" s="48"/>
      <c r="BJ693" s="48"/>
      <c r="BK693" s="48"/>
      <c r="BL693" s="48"/>
      <c r="BM693" s="48"/>
    </row>
    <row r="694" spans="4:65" x14ac:dyDescent="0.25">
      <c r="D694" s="51" t="s">
        <v>480</v>
      </c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  <c r="AJ694" s="47"/>
      <c r="AK694" s="47"/>
      <c r="AN694" s="52" t="s">
        <v>312</v>
      </c>
      <c r="AO694" s="48"/>
      <c r="AP694" s="48"/>
      <c r="AQ694" s="48"/>
      <c r="AR694" s="48"/>
      <c r="AS694" s="48"/>
      <c r="AT694" s="48"/>
      <c r="AU694" s="48"/>
      <c r="AV694" s="48"/>
      <c r="AW694" s="48"/>
      <c r="AX694" s="48"/>
      <c r="AY694" s="48"/>
      <c r="AZ694" s="48"/>
      <c r="BA694" s="48"/>
      <c r="BB694" s="48"/>
      <c r="BC694" s="48"/>
      <c r="BD694" s="48"/>
      <c r="BE694" s="48"/>
      <c r="BF694" s="48"/>
      <c r="BG694" s="48"/>
      <c r="BH694" s="48"/>
      <c r="BI694" s="48"/>
      <c r="BJ694" s="48"/>
      <c r="BK694" s="48"/>
      <c r="BL694" s="48"/>
      <c r="BM694" s="48"/>
    </row>
    <row r="695" spans="4:65" x14ac:dyDescent="0.25">
      <c r="D695" s="51" t="s">
        <v>481</v>
      </c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  <c r="AJ695" s="47"/>
      <c r="AK695" s="47"/>
      <c r="AN695" s="52"/>
      <c r="AO695" s="48"/>
      <c r="AP695" s="48"/>
      <c r="AQ695" s="48"/>
      <c r="AR695" s="48"/>
      <c r="AS695" s="48"/>
      <c r="AT695" s="48"/>
      <c r="AU695" s="48"/>
      <c r="AV695" s="48"/>
      <c r="AW695" s="48"/>
      <c r="AX695" s="48"/>
      <c r="AY695" s="48"/>
      <c r="AZ695" s="48"/>
      <c r="BA695" s="48"/>
      <c r="BB695" s="48"/>
      <c r="BC695" s="48"/>
      <c r="BD695" s="48"/>
      <c r="BE695" s="48"/>
      <c r="BF695" s="48"/>
      <c r="BG695" s="48"/>
      <c r="BH695" s="48"/>
      <c r="BI695" s="48"/>
      <c r="BJ695" s="48"/>
      <c r="BK695" s="48"/>
      <c r="BL695" s="48"/>
      <c r="BM695" s="48"/>
    </row>
    <row r="696" spans="4:65" x14ac:dyDescent="0.25">
      <c r="D696" s="51" t="s">
        <v>277</v>
      </c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  <c r="AJ696" s="47"/>
      <c r="AK696" s="47"/>
      <c r="AN696" s="52" t="s">
        <v>581</v>
      </c>
      <c r="AO696" s="48"/>
      <c r="AP696" s="48"/>
      <c r="AQ696" s="48"/>
      <c r="AR696" s="48"/>
      <c r="AS696" s="48"/>
      <c r="AT696" s="48"/>
      <c r="AU696" s="48"/>
      <c r="AV696" s="48"/>
      <c r="AW696" s="48"/>
      <c r="AX696" s="48"/>
      <c r="AY696" s="48"/>
      <c r="AZ696" s="48"/>
      <c r="BA696" s="48"/>
      <c r="BB696" s="48"/>
      <c r="BC696" s="48"/>
      <c r="BD696" s="48"/>
      <c r="BE696" s="48"/>
      <c r="BF696" s="48"/>
      <c r="BG696" s="48"/>
      <c r="BH696" s="48"/>
      <c r="BI696" s="48"/>
      <c r="BJ696" s="48"/>
      <c r="BK696" s="48"/>
      <c r="BL696" s="48"/>
      <c r="BM696" s="48"/>
    </row>
    <row r="697" spans="4:65" x14ac:dyDescent="0.25">
      <c r="D697" s="51" t="s">
        <v>482</v>
      </c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  <c r="AJ697" s="47"/>
      <c r="AK697" s="47"/>
      <c r="AN697" s="52" t="s">
        <v>280</v>
      </c>
      <c r="AO697" s="48"/>
      <c r="AP697" s="48"/>
      <c r="AQ697" s="48"/>
      <c r="AR697" s="48"/>
      <c r="AS697" s="48"/>
      <c r="AT697" s="48"/>
      <c r="AU697" s="48"/>
      <c r="AV697" s="48"/>
      <c r="AW697" s="48"/>
      <c r="AX697" s="48"/>
      <c r="AY697" s="48"/>
      <c r="AZ697" s="48"/>
      <c r="BA697" s="48"/>
      <c r="BB697" s="48"/>
      <c r="BC697" s="48"/>
      <c r="BD697" s="48"/>
      <c r="BE697" s="48"/>
      <c r="BF697" s="48"/>
      <c r="BG697" s="48"/>
      <c r="BH697" s="48"/>
      <c r="BI697" s="48"/>
      <c r="BJ697" s="48"/>
      <c r="BK697" s="48"/>
      <c r="BL697" s="48"/>
      <c r="BM697" s="48"/>
    </row>
    <row r="698" spans="4:65" x14ac:dyDescent="0.25">
      <c r="D698" s="51" t="s">
        <v>331</v>
      </c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  <c r="AJ698" s="47"/>
      <c r="AK698" s="47"/>
      <c r="AN698" s="52" t="s">
        <v>2704</v>
      </c>
      <c r="AO698" s="48"/>
      <c r="AP698" s="48"/>
      <c r="AQ698" s="48"/>
      <c r="AR698" s="48"/>
      <c r="AS698" s="48"/>
      <c r="AT698" s="48"/>
      <c r="AU698" s="48"/>
      <c r="AV698" s="48"/>
      <c r="AW698" s="48"/>
      <c r="AX698" s="48"/>
      <c r="AY698" s="48"/>
      <c r="AZ698" s="48"/>
      <c r="BA698" s="48"/>
      <c r="BB698" s="48"/>
      <c r="BC698" s="48"/>
      <c r="BD698" s="48"/>
      <c r="BE698" s="48"/>
      <c r="BF698" s="48"/>
      <c r="BG698" s="48"/>
      <c r="BH698" s="48"/>
      <c r="BI698" s="48"/>
      <c r="BJ698" s="48"/>
      <c r="BK698" s="48"/>
      <c r="BL698" s="48"/>
      <c r="BM698" s="48"/>
    </row>
    <row r="699" spans="4:65" x14ac:dyDescent="0.25">
      <c r="D699" s="51" t="s">
        <v>483</v>
      </c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  <c r="AJ699" s="47"/>
      <c r="AK699" s="47"/>
      <c r="AN699" s="52" t="s">
        <v>2705</v>
      </c>
      <c r="AO699" s="48"/>
      <c r="AP699" s="48"/>
      <c r="AQ699" s="48"/>
      <c r="AR699" s="48"/>
      <c r="AS699" s="48"/>
      <c r="AT699" s="48"/>
      <c r="AU699" s="48"/>
      <c r="AV699" s="48"/>
      <c r="AW699" s="48"/>
      <c r="AX699" s="48"/>
      <c r="AY699" s="48"/>
      <c r="AZ699" s="48"/>
      <c r="BA699" s="48"/>
      <c r="BB699" s="48"/>
      <c r="BC699" s="48"/>
      <c r="BD699" s="48"/>
      <c r="BE699" s="48"/>
      <c r="BF699" s="48"/>
      <c r="BG699" s="48"/>
      <c r="BH699" s="48"/>
      <c r="BI699" s="48"/>
      <c r="BJ699" s="48"/>
      <c r="BK699" s="48"/>
      <c r="BL699" s="48"/>
      <c r="BM699" s="48"/>
    </row>
    <row r="700" spans="4:65" x14ac:dyDescent="0.25">
      <c r="D700" s="51" t="s">
        <v>335</v>
      </c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  <c r="AN700" s="52" t="s">
        <v>2706</v>
      </c>
      <c r="AO700" s="48"/>
      <c r="AP700" s="48"/>
      <c r="AQ700" s="48"/>
      <c r="AR700" s="48"/>
      <c r="AS700" s="48"/>
      <c r="AT700" s="48"/>
      <c r="AU700" s="48"/>
      <c r="AV700" s="48"/>
      <c r="AW700" s="48"/>
      <c r="AX700" s="48"/>
      <c r="AY700" s="48"/>
      <c r="AZ700" s="48"/>
      <c r="BA700" s="48"/>
      <c r="BB700" s="48"/>
      <c r="BC700" s="48"/>
      <c r="BD700" s="48"/>
      <c r="BE700" s="48"/>
      <c r="BF700" s="48"/>
      <c r="BG700" s="48"/>
      <c r="BH700" s="48"/>
      <c r="BI700" s="48"/>
      <c r="BJ700" s="48"/>
      <c r="BK700" s="48"/>
      <c r="BL700" s="48"/>
      <c r="BM700" s="48"/>
    </row>
    <row r="701" spans="4:65" x14ac:dyDescent="0.25">
      <c r="D701" s="51" t="s">
        <v>580</v>
      </c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  <c r="AJ701" s="47"/>
      <c r="AK701" s="47"/>
      <c r="AN701" s="52" t="s">
        <v>2707</v>
      </c>
      <c r="AO701" s="48"/>
      <c r="AP701" s="48"/>
      <c r="AQ701" s="48"/>
      <c r="AR701" s="48"/>
      <c r="AS701" s="48"/>
      <c r="AT701" s="48"/>
      <c r="AU701" s="48"/>
      <c r="AV701" s="48"/>
      <c r="AW701" s="48"/>
      <c r="AX701" s="48"/>
      <c r="AY701" s="48"/>
      <c r="AZ701" s="48"/>
      <c r="BA701" s="48"/>
      <c r="BB701" s="48"/>
      <c r="BC701" s="48"/>
      <c r="BD701" s="48"/>
      <c r="BE701" s="48"/>
      <c r="BF701" s="48"/>
      <c r="BG701" s="48"/>
      <c r="BH701" s="48"/>
      <c r="BI701" s="48"/>
      <c r="BJ701" s="48"/>
      <c r="BK701" s="48"/>
      <c r="BL701" s="48"/>
      <c r="BM701" s="48"/>
    </row>
    <row r="702" spans="4:65" x14ac:dyDescent="0.25">
      <c r="D702" s="51" t="s">
        <v>536</v>
      </c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  <c r="AN702" s="52" t="s">
        <v>2708</v>
      </c>
      <c r="AO702" s="48"/>
      <c r="AP702" s="48"/>
      <c r="AQ702" s="48"/>
      <c r="AR702" s="48"/>
      <c r="AS702" s="48"/>
      <c r="AT702" s="48"/>
      <c r="AU702" s="48"/>
      <c r="AV702" s="48"/>
      <c r="AW702" s="48"/>
      <c r="AX702" s="48"/>
      <c r="AY702" s="48"/>
      <c r="AZ702" s="48"/>
      <c r="BA702" s="48"/>
      <c r="BB702" s="48"/>
      <c r="BC702" s="48"/>
      <c r="BD702" s="48"/>
      <c r="BE702" s="48"/>
      <c r="BF702" s="48"/>
      <c r="BG702" s="48"/>
      <c r="BH702" s="48"/>
      <c r="BI702" s="48"/>
      <c r="BJ702" s="48"/>
      <c r="BK702" s="48"/>
      <c r="BL702" s="48"/>
      <c r="BM702" s="48"/>
    </row>
    <row r="703" spans="4:65" x14ac:dyDescent="0.25">
      <c r="D703" s="38" t="s">
        <v>663</v>
      </c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  <c r="AJ703" s="47"/>
      <c r="AK703" s="47"/>
      <c r="AN703" s="52"/>
      <c r="AO703" s="48"/>
      <c r="AP703" s="48"/>
      <c r="AQ703" s="48"/>
      <c r="AR703" s="48"/>
      <c r="AS703" s="48"/>
      <c r="AT703" s="48"/>
      <c r="AU703" s="48"/>
      <c r="AV703" s="48"/>
      <c r="AW703" s="48"/>
      <c r="AX703" s="48"/>
      <c r="AY703" s="48"/>
      <c r="AZ703" s="48"/>
      <c r="BA703" s="48"/>
      <c r="BB703" s="48"/>
      <c r="BC703" s="48"/>
      <c r="BD703" s="48"/>
      <c r="BE703" s="48"/>
      <c r="BF703" s="48"/>
      <c r="BG703" s="48"/>
      <c r="BH703" s="48"/>
      <c r="BI703" s="48"/>
      <c r="BJ703" s="48"/>
      <c r="BK703" s="48"/>
      <c r="BL703" s="48"/>
      <c r="BM703" s="48"/>
    </row>
    <row r="704" spans="4:65" x14ac:dyDescent="0.25">
      <c r="D704" s="51" t="s">
        <v>340</v>
      </c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  <c r="AJ704" s="47"/>
      <c r="AK704" s="47"/>
      <c r="AN704" s="52" t="s">
        <v>261</v>
      </c>
      <c r="AO704" s="48"/>
      <c r="AP704" s="48"/>
      <c r="AQ704" s="48"/>
      <c r="AR704" s="48"/>
      <c r="AS704" s="48"/>
      <c r="AT704" s="48"/>
      <c r="AU704" s="48"/>
      <c r="AV704" s="48"/>
      <c r="AW704" s="48"/>
      <c r="AX704" s="48"/>
      <c r="AY704" s="48"/>
      <c r="AZ704" s="48"/>
      <c r="BA704" s="48"/>
      <c r="BB704" s="48"/>
      <c r="BC704" s="48"/>
      <c r="BD704" s="48"/>
      <c r="BE704" s="48"/>
      <c r="BF704" s="48"/>
      <c r="BG704" s="48"/>
      <c r="BH704" s="48"/>
      <c r="BI704" s="48"/>
      <c r="BJ704" s="48"/>
      <c r="BK704" s="48"/>
      <c r="BL704" s="48"/>
      <c r="BM704" s="48"/>
    </row>
    <row r="705" spans="4:65" x14ac:dyDescent="0.25">
      <c r="D705" s="51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  <c r="AJ705" s="47"/>
      <c r="AK705" s="47"/>
      <c r="AN705" s="52" t="s">
        <v>262</v>
      </c>
      <c r="AO705" s="48"/>
      <c r="AP705" s="48"/>
      <c r="AQ705" s="48"/>
      <c r="AR705" s="48"/>
      <c r="AS705" s="48"/>
      <c r="AT705" s="48"/>
      <c r="AU705" s="48"/>
      <c r="AV705" s="48"/>
      <c r="AW705" s="48"/>
      <c r="AX705" s="48"/>
      <c r="AY705" s="48"/>
      <c r="AZ705" s="48"/>
      <c r="BA705" s="48"/>
      <c r="BB705" s="48"/>
      <c r="BC705" s="48"/>
      <c r="BD705" s="48"/>
      <c r="BE705" s="48"/>
      <c r="BF705" s="48"/>
      <c r="BG705" s="48"/>
      <c r="BH705" s="48"/>
      <c r="BI705" s="48"/>
      <c r="BJ705" s="48"/>
      <c r="BK705" s="48"/>
      <c r="BL705" s="48"/>
      <c r="BM705" s="48"/>
    </row>
    <row r="706" spans="4:65" x14ac:dyDescent="0.25">
      <c r="D706" s="51" t="s">
        <v>494</v>
      </c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  <c r="AN706" s="52" t="s">
        <v>334</v>
      </c>
      <c r="AO706" s="48"/>
      <c r="AP706" s="48"/>
      <c r="AQ706" s="48"/>
      <c r="AR706" s="48"/>
      <c r="AS706" s="48"/>
      <c r="AT706" s="48"/>
      <c r="AU706" s="48"/>
      <c r="AV706" s="48"/>
      <c r="AW706" s="48"/>
      <c r="AX706" s="48"/>
      <c r="AY706" s="48"/>
      <c r="AZ706" s="48"/>
      <c r="BA706" s="48"/>
      <c r="BB706" s="48"/>
      <c r="BC706" s="48"/>
      <c r="BD706" s="48"/>
      <c r="BE706" s="48"/>
      <c r="BF706" s="48"/>
      <c r="BG706" s="48"/>
      <c r="BH706" s="48"/>
      <c r="BI706" s="48"/>
      <c r="BJ706" s="48"/>
      <c r="BK706" s="48"/>
      <c r="BL706" s="48"/>
      <c r="BM706" s="48"/>
    </row>
    <row r="707" spans="4:65" x14ac:dyDescent="0.25">
      <c r="D707" s="51" t="s">
        <v>640</v>
      </c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</row>
    <row r="708" spans="4:65" x14ac:dyDescent="0.25">
      <c r="D708" s="51" t="s">
        <v>664</v>
      </c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  <c r="AK708" s="47"/>
    </row>
    <row r="709" spans="4:65" x14ac:dyDescent="0.25">
      <c r="D709" s="51" t="s">
        <v>665</v>
      </c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  <c r="AI709" s="47"/>
      <c r="AJ709" s="47"/>
      <c r="AK709" s="47"/>
    </row>
    <row r="710" spans="4:65" x14ac:dyDescent="0.25">
      <c r="D710" s="51" t="s">
        <v>666</v>
      </c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  <c r="AE710" s="47"/>
      <c r="AF710" s="47"/>
      <c r="AG710" s="47"/>
      <c r="AH710" s="47"/>
      <c r="AI710" s="47"/>
      <c r="AJ710" s="47"/>
      <c r="AK710" s="47"/>
    </row>
    <row r="712" spans="4:65" x14ac:dyDescent="0.25">
      <c r="D712" s="72" t="s">
        <v>2703</v>
      </c>
    </row>
    <row r="736" spans="4:4" x14ac:dyDescent="0.25">
      <c r="D736" s="72" t="s">
        <v>2709</v>
      </c>
    </row>
    <row r="756" spans="4:4" x14ac:dyDescent="0.25">
      <c r="D756" s="72" t="s">
        <v>2710</v>
      </c>
    </row>
    <row r="798" spans="2:4" x14ac:dyDescent="0.25">
      <c r="B798" s="45">
        <v>0</v>
      </c>
      <c r="D798" s="46" t="s">
        <v>2696</v>
      </c>
    </row>
    <row r="799" spans="2:4" x14ac:dyDescent="0.25">
      <c r="D799" s="54" t="s">
        <v>304</v>
      </c>
    </row>
    <row r="801" spans="4:4" x14ac:dyDescent="0.25">
      <c r="D801" s="72" t="s">
        <v>36</v>
      </c>
    </row>
    <row r="802" spans="4:4" x14ac:dyDescent="0.25">
      <c r="D802" s="49" t="s">
        <v>2715</v>
      </c>
    </row>
    <row r="804" spans="4:4" x14ac:dyDescent="0.25">
      <c r="D804" s="72" t="s">
        <v>2693</v>
      </c>
    </row>
    <row r="852" spans="4:21" x14ac:dyDescent="0.25">
      <c r="D852" s="72" t="s">
        <v>309</v>
      </c>
      <c r="K852" s="72" t="s">
        <v>307</v>
      </c>
    </row>
    <row r="853" spans="4:21" x14ac:dyDescent="0.25">
      <c r="D853" s="46" t="s">
        <v>2697</v>
      </c>
      <c r="K853" s="46" t="s">
        <v>542</v>
      </c>
    </row>
    <row r="855" spans="4:21" x14ac:dyDescent="0.25">
      <c r="D855" s="38" t="s">
        <v>2714</v>
      </c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</row>
    <row r="856" spans="4:21" x14ac:dyDescent="0.25">
      <c r="D856" s="51" t="s">
        <v>2716</v>
      </c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</row>
    <row r="857" spans="4:21" x14ac:dyDescent="0.25">
      <c r="D857" s="51" t="s">
        <v>422</v>
      </c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</row>
    <row r="858" spans="4:21" x14ac:dyDescent="0.25">
      <c r="D858" s="51" t="s">
        <v>2717</v>
      </c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</row>
    <row r="859" spans="4:21" x14ac:dyDescent="0.25">
      <c r="D859" s="51" t="s">
        <v>257</v>
      </c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</row>
    <row r="860" spans="4:21" x14ac:dyDescent="0.25">
      <c r="D860" s="51" t="s">
        <v>314</v>
      </c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</row>
    <row r="861" spans="4:21" x14ac:dyDescent="0.25">
      <c r="D861" s="51" t="s">
        <v>277</v>
      </c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</row>
    <row r="862" spans="4:21" x14ac:dyDescent="0.25">
      <c r="D862" s="51" t="s">
        <v>317</v>
      </c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</row>
    <row r="863" spans="4:21" x14ac:dyDescent="0.25">
      <c r="D863" s="51" t="s">
        <v>318</v>
      </c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</row>
    <row r="864" spans="4:21" x14ac:dyDescent="0.25">
      <c r="D864" s="51" t="s">
        <v>2711</v>
      </c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</row>
    <row r="865" spans="4:21" x14ac:dyDescent="0.25">
      <c r="D865" s="51" t="s">
        <v>2712</v>
      </c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</row>
    <row r="866" spans="4:21" x14ac:dyDescent="0.25">
      <c r="D866" s="51" t="s">
        <v>2713</v>
      </c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</row>
    <row r="868" spans="4:21" x14ac:dyDescent="0.25">
      <c r="D868" s="72" t="s">
        <v>2718</v>
      </c>
    </row>
    <row r="884" spans="4:4" x14ac:dyDescent="0.25">
      <c r="D884" s="46" t="s">
        <v>2645</v>
      </c>
    </row>
    <row r="886" spans="4:4" x14ac:dyDescent="0.25">
      <c r="D886" s="72" t="s">
        <v>2718</v>
      </c>
    </row>
    <row r="939" spans="2:4" x14ac:dyDescent="0.25">
      <c r="B939" s="43">
        <v>0</v>
      </c>
      <c r="D939" s="46" t="s">
        <v>2455</v>
      </c>
    </row>
    <row r="940" spans="2:4" x14ac:dyDescent="0.25">
      <c r="D940" s="54" t="s">
        <v>303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CCCDA-F270-4CF7-B1E0-169528D4D144}">
  <dimension ref="A2:J19"/>
  <sheetViews>
    <sheetView topLeftCell="A3" workbookViewId="0">
      <selection activeCell="A6" sqref="A6"/>
    </sheetView>
  </sheetViews>
  <sheetFormatPr defaultColWidth="2.85546875" defaultRowHeight="15" x14ac:dyDescent="0.25"/>
  <cols>
    <col min="1" max="1" width="9" style="194" bestFit="1" customWidth="1"/>
    <col min="2" max="2" width="39.85546875" style="194" bestFit="1" customWidth="1"/>
    <col min="3" max="3" width="16" style="194" customWidth="1"/>
    <col min="4" max="4" width="17" style="194" bestFit="1" customWidth="1"/>
    <col min="5" max="5" width="17.5703125" style="194" bestFit="1" customWidth="1"/>
    <col min="6" max="6" width="10.42578125" style="194" bestFit="1" customWidth="1"/>
    <col min="7" max="7" width="10.5703125" style="194" bestFit="1" customWidth="1"/>
    <col min="8" max="8" width="8.28515625" style="194" bestFit="1" customWidth="1"/>
    <col min="9" max="9" width="7.5703125" style="194" bestFit="1" customWidth="1"/>
    <col min="10" max="10" width="10" style="194" bestFit="1" customWidth="1"/>
    <col min="11" max="16384" width="2.85546875" style="194"/>
  </cols>
  <sheetData>
    <row r="2" spans="1:10" ht="18.75" x14ac:dyDescent="0.25">
      <c r="A2" s="289" t="s">
        <v>2656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2655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2375</v>
      </c>
      <c r="B6" s="58" t="s">
        <v>2411</v>
      </c>
      <c r="C6" s="58" t="s">
        <v>2424</v>
      </c>
      <c r="D6" s="58" t="s">
        <v>315</v>
      </c>
      <c r="E6" s="58" t="s">
        <v>274</v>
      </c>
      <c r="F6" s="80">
        <v>45076.379166667</v>
      </c>
      <c r="G6" s="80">
        <v>45504.337500000001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2587</v>
      </c>
      <c r="B7" s="61" t="s">
        <v>2586</v>
      </c>
      <c r="C7" s="61" t="s">
        <v>332</v>
      </c>
      <c r="D7" s="61" t="s">
        <v>315</v>
      </c>
      <c r="E7" s="61" t="s">
        <v>274</v>
      </c>
      <c r="F7" s="79">
        <v>45077.394444443999</v>
      </c>
      <c r="G7" s="79">
        <v>45505.352777777996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2480</v>
      </c>
      <c r="B8" s="58" t="s">
        <v>2463</v>
      </c>
      <c r="C8" s="58" t="s">
        <v>439</v>
      </c>
      <c r="D8" s="58" t="s">
        <v>315</v>
      </c>
      <c r="E8" s="58" t="s">
        <v>274</v>
      </c>
      <c r="F8" s="80">
        <v>45077.409027777998</v>
      </c>
      <c r="G8" s="80">
        <v>45505.367361110999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2508</v>
      </c>
      <c r="B9" s="61" t="s">
        <v>2484</v>
      </c>
      <c r="C9" s="61" t="s">
        <v>912</v>
      </c>
      <c r="D9" s="61" t="s">
        <v>315</v>
      </c>
      <c r="E9" s="61" t="s">
        <v>274</v>
      </c>
      <c r="F9" s="79">
        <v>45077.423611111</v>
      </c>
      <c r="G9" s="79">
        <v>45505.381944444001</v>
      </c>
      <c r="H9" s="61" t="s">
        <v>23</v>
      </c>
      <c r="I9" s="61" t="s">
        <v>18</v>
      </c>
      <c r="J9" s="61" t="s">
        <v>260</v>
      </c>
    </row>
    <row r="10" spans="1:10" ht="60" x14ac:dyDescent="0.25">
      <c r="A10" s="58" t="s">
        <v>2584</v>
      </c>
      <c r="B10" s="58" t="s">
        <v>2524</v>
      </c>
      <c r="C10" s="58" t="s">
        <v>463</v>
      </c>
      <c r="D10" s="58" t="s">
        <v>315</v>
      </c>
      <c r="E10" s="58" t="s">
        <v>274</v>
      </c>
      <c r="F10" s="80">
        <v>45077.660416667</v>
      </c>
      <c r="G10" s="80">
        <v>45505.618750000001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2583</v>
      </c>
      <c r="B11" s="61" t="s">
        <v>2593</v>
      </c>
      <c r="C11" s="61" t="s">
        <v>769</v>
      </c>
      <c r="D11" s="61" t="s">
        <v>315</v>
      </c>
      <c r="E11" s="61" t="s">
        <v>274</v>
      </c>
      <c r="F11" s="79">
        <v>45082.366666667003</v>
      </c>
      <c r="G11" s="79">
        <v>45506.658333332998</v>
      </c>
      <c r="H11" s="61" t="s">
        <v>23</v>
      </c>
      <c r="I11" s="61" t="s">
        <v>18</v>
      </c>
      <c r="J11" s="61" t="s">
        <v>260</v>
      </c>
    </row>
    <row r="12" spans="1:10" ht="90" x14ac:dyDescent="0.25">
      <c r="A12" s="58" t="s">
        <v>2607</v>
      </c>
      <c r="B12" s="58" t="s">
        <v>2608</v>
      </c>
      <c r="C12" s="58" t="s">
        <v>439</v>
      </c>
      <c r="D12" s="58" t="s">
        <v>315</v>
      </c>
      <c r="E12" s="58" t="s">
        <v>274</v>
      </c>
      <c r="F12" s="80">
        <v>45082.640972221998</v>
      </c>
      <c r="G12" s="80">
        <v>45509.599305556003</v>
      </c>
      <c r="H12" s="58" t="s">
        <v>23</v>
      </c>
      <c r="I12" s="58" t="s">
        <v>18</v>
      </c>
      <c r="J12" s="58" t="s">
        <v>255</v>
      </c>
    </row>
    <row r="13" spans="1:10" ht="45" x14ac:dyDescent="0.25">
      <c r="A13" s="201" t="s">
        <v>2606</v>
      </c>
      <c r="B13" s="201" t="s">
        <v>2610</v>
      </c>
      <c r="C13" s="201" t="s">
        <v>439</v>
      </c>
      <c r="D13" s="201" t="s">
        <v>315</v>
      </c>
      <c r="E13" s="201" t="s">
        <v>274</v>
      </c>
      <c r="F13" s="202">
        <v>45082.648611110999</v>
      </c>
      <c r="G13" s="202">
        <v>45509.606944444</v>
      </c>
      <c r="H13" s="201" t="s">
        <v>23</v>
      </c>
      <c r="I13" s="201" t="s">
        <v>18</v>
      </c>
      <c r="J13" s="201" t="s">
        <v>255</v>
      </c>
    </row>
    <row r="14" spans="1:10" ht="240" x14ac:dyDescent="0.25">
      <c r="A14" s="55"/>
      <c r="B14" s="55"/>
      <c r="C14" s="63" t="s">
        <v>2607</v>
      </c>
      <c r="D14" s="63" t="s">
        <v>2608</v>
      </c>
      <c r="E14" s="55"/>
      <c r="F14" s="82"/>
      <c r="G14" s="82"/>
      <c r="H14" s="55"/>
      <c r="I14" s="55"/>
      <c r="J14" s="55"/>
    </row>
    <row r="16" spans="1:10" ht="30" x14ac:dyDescent="0.25">
      <c r="A16" s="179" t="s">
        <v>2694</v>
      </c>
      <c r="B16" s="179" t="s">
        <v>2695</v>
      </c>
      <c r="C16" s="179"/>
      <c r="D16" s="179"/>
      <c r="E16" s="179"/>
      <c r="F16" s="181"/>
      <c r="G16" s="181"/>
      <c r="H16" s="179"/>
      <c r="I16" s="179"/>
      <c r="J16" s="180" t="s">
        <v>324</v>
      </c>
    </row>
    <row r="17" spans="1:10" ht="30" x14ac:dyDescent="0.25">
      <c r="A17" s="179" t="s">
        <v>2698</v>
      </c>
      <c r="B17" s="179" t="s">
        <v>2699</v>
      </c>
      <c r="C17" s="179"/>
      <c r="D17" s="179"/>
      <c r="E17" s="179"/>
      <c r="F17" s="181"/>
      <c r="G17" s="181"/>
      <c r="H17" s="179"/>
      <c r="I17" s="179"/>
      <c r="J17" s="180" t="s">
        <v>324</v>
      </c>
    </row>
    <row r="18" spans="1:10" x14ac:dyDescent="0.25">
      <c r="A18" s="195"/>
      <c r="B18" s="195"/>
      <c r="C18" s="195"/>
      <c r="D18" s="195"/>
      <c r="E18" s="195"/>
      <c r="F18" s="196"/>
      <c r="G18" s="196"/>
      <c r="H18" s="195"/>
      <c r="I18" s="195"/>
      <c r="J18" s="197" t="s">
        <v>324</v>
      </c>
    </row>
    <row r="19" spans="1:10" x14ac:dyDescent="0.25">
      <c r="A19" s="195"/>
      <c r="B19" s="195"/>
      <c r="C19" s="195"/>
      <c r="D19" s="195"/>
      <c r="E19" s="195"/>
      <c r="F19" s="196"/>
      <c r="G19" s="196"/>
      <c r="H19" s="195"/>
      <c r="I19" s="195"/>
      <c r="J19" s="197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44C5-22A3-41E5-B2F7-683632190187}">
  <dimension ref="B2:AT414"/>
  <sheetViews>
    <sheetView topLeftCell="A517" workbookViewId="0">
      <selection activeCell="A517" sqref="A517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2625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2626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2627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2628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0" spans="2:13" x14ac:dyDescent="0.25">
      <c r="D50" s="72" t="s">
        <v>732</v>
      </c>
      <c r="M50" s="72" t="s">
        <v>2724</v>
      </c>
    </row>
    <row r="55" spans="2:13" x14ac:dyDescent="0.25">
      <c r="B55" s="45">
        <v>0</v>
      </c>
      <c r="D55" s="46" t="s">
        <v>2730</v>
      </c>
    </row>
    <row r="56" spans="2:13" x14ac:dyDescent="0.25">
      <c r="D56" s="54" t="s">
        <v>302</v>
      </c>
    </row>
    <row r="58" spans="2:13" x14ac:dyDescent="0.25">
      <c r="D58" s="72" t="s">
        <v>36</v>
      </c>
    </row>
    <row r="59" spans="2:13" x14ac:dyDescent="0.25">
      <c r="D59" s="49" t="s">
        <v>2735</v>
      </c>
    </row>
    <row r="61" spans="2:13" x14ac:dyDescent="0.25">
      <c r="D61" s="72" t="s">
        <v>2719</v>
      </c>
    </row>
    <row r="88" spans="4:37" x14ac:dyDescent="0.25">
      <c r="D88" s="72" t="s">
        <v>267</v>
      </c>
      <c r="AK88" s="72" t="s">
        <v>2723</v>
      </c>
    </row>
    <row r="89" spans="4:37" x14ac:dyDescent="0.25">
      <c r="D89" s="46" t="s">
        <v>2198</v>
      </c>
      <c r="M89" s="204" t="s">
        <v>2720</v>
      </c>
      <c r="Y89" s="46" t="s">
        <v>2721</v>
      </c>
      <c r="AK89" s="46" t="s">
        <v>2722</v>
      </c>
    </row>
    <row r="91" spans="4:37" x14ac:dyDescent="0.25">
      <c r="D91" s="51" t="s">
        <v>691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</row>
    <row r="92" spans="4:37" x14ac:dyDescent="0.25">
      <c r="D92" s="51" t="s">
        <v>2262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</row>
    <row r="93" spans="4:37" x14ac:dyDescent="0.25">
      <c r="D93" s="51" t="s">
        <v>2263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</row>
    <row r="94" spans="4:37" x14ac:dyDescent="0.25">
      <c r="D94" s="51" t="s">
        <v>2264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</row>
    <row r="95" spans="4:37" x14ac:dyDescent="0.25">
      <c r="D95" s="51" t="s">
        <v>264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</row>
    <row r="96" spans="4:37" x14ac:dyDescent="0.25">
      <c r="D96" s="51" t="s">
        <v>275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</row>
    <row r="97" spans="4:40" x14ac:dyDescent="0.25">
      <c r="D97" s="51" t="s">
        <v>271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</row>
    <row r="98" spans="4:40" x14ac:dyDescent="0.25">
      <c r="D98" s="51" t="s">
        <v>2265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</row>
    <row r="99" spans="4:40" x14ac:dyDescent="0.25">
      <c r="D99" s="51" t="s">
        <v>2266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</row>
    <row r="100" spans="4:40" x14ac:dyDescent="0.25">
      <c r="D100" s="51" t="s">
        <v>2725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</row>
    <row r="102" spans="4:40" x14ac:dyDescent="0.25">
      <c r="D102" s="52" t="s">
        <v>333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</row>
    <row r="103" spans="4:40" x14ac:dyDescent="0.25">
      <c r="D103" s="52" t="s">
        <v>312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</row>
    <row r="104" spans="4:40" x14ac:dyDescent="0.25">
      <c r="D104" s="52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</row>
    <row r="105" spans="4:40" x14ac:dyDescent="0.25">
      <c r="D105" s="52" t="s">
        <v>265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</row>
    <row r="106" spans="4:40" x14ac:dyDescent="0.25">
      <c r="D106" s="52" t="s">
        <v>280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</row>
    <row r="107" spans="4:40" x14ac:dyDescent="0.25">
      <c r="D107" s="52" t="s">
        <v>2736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</row>
    <row r="108" spans="4:40" x14ac:dyDescent="0.25">
      <c r="D108" s="52" t="s">
        <v>2737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</row>
    <row r="109" spans="4:40" x14ac:dyDescent="0.25">
      <c r="D109" s="52" t="s">
        <v>2738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</row>
    <row r="110" spans="4:40" x14ac:dyDescent="0.25">
      <c r="D110" s="52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4:40" x14ac:dyDescent="0.25">
      <c r="D111" s="52" t="s">
        <v>261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4:40" x14ac:dyDescent="0.25">
      <c r="D112" s="52" t="s">
        <v>262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4:40" x14ac:dyDescent="0.25">
      <c r="D113" s="52" t="s">
        <v>334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5" spans="4:40" x14ac:dyDescent="0.25">
      <c r="D115" s="72" t="s">
        <v>2739</v>
      </c>
    </row>
    <row r="131" spans="4:4" x14ac:dyDescent="0.25">
      <c r="D131" s="46" t="s">
        <v>2629</v>
      </c>
    </row>
    <row r="133" spans="4:4" x14ac:dyDescent="0.25">
      <c r="D133" s="72" t="s">
        <v>2739</v>
      </c>
    </row>
    <row r="164" spans="2:4" x14ac:dyDescent="0.25">
      <c r="B164" s="45">
        <v>0</v>
      </c>
      <c r="D164" s="62" t="s">
        <v>2731</v>
      </c>
    </row>
    <row r="165" spans="2:4" x14ac:dyDescent="0.25">
      <c r="D165" s="54" t="s">
        <v>302</v>
      </c>
    </row>
    <row r="167" spans="2:4" x14ac:dyDescent="0.25">
      <c r="D167" s="72" t="s">
        <v>2726</v>
      </c>
    </row>
    <row r="187" spans="4:4" x14ac:dyDescent="0.25">
      <c r="D187" s="72" t="s">
        <v>2727</v>
      </c>
    </row>
    <row r="203" spans="4:4" x14ac:dyDescent="0.25">
      <c r="D203" s="72" t="s">
        <v>307</v>
      </c>
    </row>
    <row r="204" spans="4:4" x14ac:dyDescent="0.25">
      <c r="D204" s="46" t="s">
        <v>2728</v>
      </c>
    </row>
    <row r="221" spans="2:4" x14ac:dyDescent="0.25">
      <c r="B221" s="44">
        <v>0</v>
      </c>
      <c r="D221" s="46" t="s">
        <v>2752</v>
      </c>
    </row>
    <row r="222" spans="2:4" x14ac:dyDescent="0.25">
      <c r="D222" s="54" t="s">
        <v>300</v>
      </c>
    </row>
    <row r="223" spans="2:4" x14ac:dyDescent="0.25">
      <c r="D223" s="50" t="s">
        <v>35</v>
      </c>
    </row>
    <row r="413" spans="2:4" x14ac:dyDescent="0.25">
      <c r="B413" s="43">
        <v>0</v>
      </c>
      <c r="D413" s="46" t="s">
        <v>2455</v>
      </c>
    </row>
    <row r="414" spans="2:4" x14ac:dyDescent="0.25">
      <c r="D414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08CEB-6B8F-4EA9-BE0D-B7B984F7C12F}">
  <dimension ref="A2:J19"/>
  <sheetViews>
    <sheetView workbookViewId="0">
      <selection activeCell="B8" sqref="B8"/>
    </sheetView>
  </sheetViews>
  <sheetFormatPr defaultColWidth="2.85546875" defaultRowHeight="15" x14ac:dyDescent="0.25"/>
  <cols>
    <col min="1" max="1" width="9" style="200" bestFit="1" customWidth="1"/>
    <col min="2" max="2" width="39.85546875" style="200" bestFit="1" customWidth="1"/>
    <col min="3" max="3" width="19.5703125" style="200" bestFit="1" customWidth="1"/>
    <col min="4" max="4" width="17" style="200" bestFit="1" customWidth="1"/>
    <col min="5" max="5" width="18.85546875" style="200" bestFit="1" customWidth="1"/>
    <col min="6" max="6" width="10.42578125" style="200" bestFit="1" customWidth="1"/>
    <col min="7" max="7" width="10.5703125" style="200" bestFit="1" customWidth="1"/>
    <col min="8" max="8" width="8.28515625" style="200" bestFit="1" customWidth="1"/>
    <col min="9" max="9" width="7.5703125" style="200" bestFit="1" customWidth="1"/>
    <col min="10" max="10" width="10" style="200" bestFit="1" customWidth="1"/>
    <col min="11" max="16384" width="2.85546875" style="200"/>
  </cols>
  <sheetData>
    <row r="2" spans="1:10" ht="18.75" x14ac:dyDescent="0.25">
      <c r="A2" s="289" t="s">
        <v>499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2734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68" t="s">
        <v>2375</v>
      </c>
      <c r="B6" s="68" t="s">
        <v>2411</v>
      </c>
      <c r="C6" s="68" t="s">
        <v>2424</v>
      </c>
      <c r="D6" s="68" t="s">
        <v>315</v>
      </c>
      <c r="E6" s="68" t="s">
        <v>274</v>
      </c>
      <c r="F6" s="83">
        <v>45076.379166667</v>
      </c>
      <c r="G6" s="83">
        <v>45504.337500000001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2587</v>
      </c>
      <c r="B7" s="67" t="s">
        <v>2586</v>
      </c>
      <c r="C7" s="67" t="s">
        <v>332</v>
      </c>
      <c r="D7" s="67" t="s">
        <v>315</v>
      </c>
      <c r="E7" s="67" t="s">
        <v>274</v>
      </c>
      <c r="F7" s="85">
        <v>45077.394444443999</v>
      </c>
      <c r="G7" s="85">
        <v>45505.352777777996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8" t="s">
        <v>2480</v>
      </c>
      <c r="B8" s="68" t="s">
        <v>2463</v>
      </c>
      <c r="C8" s="68" t="s">
        <v>439</v>
      </c>
      <c r="D8" s="68" t="s">
        <v>315</v>
      </c>
      <c r="E8" s="68" t="s">
        <v>274</v>
      </c>
      <c r="F8" s="83">
        <v>45077.409027777998</v>
      </c>
      <c r="G8" s="83">
        <v>45505.367361110999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1" t="s">
        <v>2508</v>
      </c>
      <c r="B9" s="61" t="s">
        <v>2484</v>
      </c>
      <c r="C9" s="61" t="s">
        <v>912</v>
      </c>
      <c r="D9" s="61" t="s">
        <v>315</v>
      </c>
      <c r="E9" s="61" t="s">
        <v>274</v>
      </c>
      <c r="F9" s="79">
        <v>45077.423611111</v>
      </c>
      <c r="G9" s="79">
        <v>45505.381944444001</v>
      </c>
      <c r="H9" s="61" t="s">
        <v>23</v>
      </c>
      <c r="I9" s="61" t="s">
        <v>18</v>
      </c>
      <c r="J9" s="61" t="s">
        <v>260</v>
      </c>
    </row>
    <row r="10" spans="1:10" ht="60" x14ac:dyDescent="0.25">
      <c r="A10" s="58" t="s">
        <v>2584</v>
      </c>
      <c r="B10" s="58" t="s">
        <v>2524</v>
      </c>
      <c r="C10" s="58" t="s">
        <v>463</v>
      </c>
      <c r="D10" s="58" t="s">
        <v>315</v>
      </c>
      <c r="E10" s="58" t="s">
        <v>274</v>
      </c>
      <c r="F10" s="80">
        <v>45077.660416667</v>
      </c>
      <c r="G10" s="80">
        <v>45505.618750000001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2583</v>
      </c>
      <c r="B11" s="61" t="s">
        <v>2593</v>
      </c>
      <c r="C11" s="61" t="s">
        <v>769</v>
      </c>
      <c r="D11" s="61" t="s">
        <v>315</v>
      </c>
      <c r="E11" s="61" t="s">
        <v>274</v>
      </c>
      <c r="F11" s="79">
        <v>45082.366666667003</v>
      </c>
      <c r="G11" s="79">
        <v>45506.658333332998</v>
      </c>
      <c r="H11" s="61" t="s">
        <v>23</v>
      </c>
      <c r="I11" s="61" t="s">
        <v>18</v>
      </c>
      <c r="J11" s="61" t="s">
        <v>260</v>
      </c>
    </row>
    <row r="12" spans="1:10" ht="90" x14ac:dyDescent="0.25">
      <c r="A12" s="58" t="s">
        <v>2607</v>
      </c>
      <c r="B12" s="58" t="s">
        <v>2608</v>
      </c>
      <c r="C12" s="58" t="s">
        <v>439</v>
      </c>
      <c r="D12" s="58" t="s">
        <v>315</v>
      </c>
      <c r="E12" s="58" t="s">
        <v>274</v>
      </c>
      <c r="F12" s="80">
        <v>45082.640972221998</v>
      </c>
      <c r="G12" s="80">
        <v>45509.599305556003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2694</v>
      </c>
      <c r="B13" s="61" t="s">
        <v>2695</v>
      </c>
      <c r="C13" s="61" t="s">
        <v>2733</v>
      </c>
      <c r="D13" s="61" t="s">
        <v>315</v>
      </c>
      <c r="E13" s="61" t="s">
        <v>681</v>
      </c>
      <c r="F13" s="79">
        <v>45083.466666667002</v>
      </c>
      <c r="G13" s="79">
        <v>45510.425000000003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2698</v>
      </c>
      <c r="B14" s="58" t="s">
        <v>2699</v>
      </c>
      <c r="C14" s="58" t="s">
        <v>320</v>
      </c>
      <c r="D14" s="58" t="s">
        <v>315</v>
      </c>
      <c r="E14" s="58" t="s">
        <v>274</v>
      </c>
      <c r="F14" s="80">
        <v>45083.469444444003</v>
      </c>
      <c r="G14" s="80">
        <v>45510.427777778001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119" t="s">
        <v>2729</v>
      </c>
      <c r="B15" s="119" t="s">
        <v>2732</v>
      </c>
      <c r="C15" s="119" t="s">
        <v>313</v>
      </c>
      <c r="D15" s="119" t="s">
        <v>315</v>
      </c>
      <c r="E15" s="119" t="s">
        <v>274</v>
      </c>
      <c r="F15" s="120">
        <v>45084.370138888997</v>
      </c>
      <c r="G15" s="120">
        <v>45510.661805556003</v>
      </c>
      <c r="H15" s="119" t="s">
        <v>23</v>
      </c>
      <c r="I15" s="119" t="s">
        <v>18</v>
      </c>
      <c r="J15" s="119" t="s">
        <v>255</v>
      </c>
    </row>
    <row r="17" spans="1:10" ht="45" x14ac:dyDescent="0.25">
      <c r="A17" s="57" t="s">
        <v>2741</v>
      </c>
      <c r="B17" s="57" t="s">
        <v>2753</v>
      </c>
      <c r="C17" s="57"/>
      <c r="D17" s="57"/>
      <c r="E17" s="57"/>
      <c r="F17" s="84"/>
      <c r="G17" s="84"/>
      <c r="H17" s="57"/>
      <c r="I17" s="57"/>
      <c r="J17" s="57" t="s">
        <v>324</v>
      </c>
    </row>
    <row r="18" spans="1:10" x14ac:dyDescent="0.25">
      <c r="A18" s="55"/>
      <c r="B18" s="55"/>
      <c r="C18" s="55"/>
      <c r="D18" s="55"/>
      <c r="E18" s="55"/>
      <c r="F18" s="82"/>
      <c r="G18" s="82"/>
      <c r="H18" s="55"/>
      <c r="I18" s="55"/>
      <c r="J18" s="55" t="s">
        <v>324</v>
      </c>
    </row>
    <row r="19" spans="1:10" x14ac:dyDescent="0.25">
      <c r="A19" s="55"/>
      <c r="B19" s="55"/>
      <c r="C19" s="55"/>
      <c r="D19" s="55"/>
      <c r="E19" s="55"/>
      <c r="F19" s="82"/>
      <c r="G19" s="82"/>
      <c r="H19" s="55"/>
      <c r="I19" s="55"/>
      <c r="J19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DA50E-9420-4952-A7BC-72A47CA28E6F}">
  <dimension ref="B2:AT581"/>
  <sheetViews>
    <sheetView topLeftCell="A494" workbookViewId="0">
      <selection activeCell="D494" sqref="D494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2629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2630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2631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2632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2289</v>
      </c>
    </row>
    <row r="56" spans="2:4" x14ac:dyDescent="0.25">
      <c r="D56" s="72" t="s">
        <v>2786</v>
      </c>
    </row>
    <row r="57" spans="2:4" x14ac:dyDescent="0.25">
      <c r="D57" s="54" t="s">
        <v>2274</v>
      </c>
    </row>
    <row r="66" spans="2:4" x14ac:dyDescent="0.25">
      <c r="B66" s="45">
        <v>0</v>
      </c>
      <c r="D66" s="46" t="s">
        <v>2752</v>
      </c>
    </row>
    <row r="67" spans="2:4" x14ac:dyDescent="0.25">
      <c r="D67" s="54" t="s">
        <v>304</v>
      </c>
    </row>
    <row r="69" spans="2:4" x14ac:dyDescent="0.25">
      <c r="D69" s="72" t="s">
        <v>2740</v>
      </c>
    </row>
    <row r="105" spans="40:41" x14ac:dyDescent="0.25">
      <c r="AN105" s="72">
        <v>1</v>
      </c>
      <c r="AO105" s="72" t="s">
        <v>2742</v>
      </c>
    </row>
    <row r="106" spans="40:41" x14ac:dyDescent="0.25">
      <c r="AN106" s="72" t="s">
        <v>2743</v>
      </c>
    </row>
    <row r="107" spans="40:41" x14ac:dyDescent="0.25">
      <c r="AN107" s="72" t="s">
        <v>2744</v>
      </c>
    </row>
    <row r="108" spans="40:41" x14ac:dyDescent="0.25">
      <c r="AN108" s="72" t="s">
        <v>2745</v>
      </c>
    </row>
    <row r="109" spans="40:41" x14ac:dyDescent="0.25">
      <c r="AN109" s="72" t="s">
        <v>2746</v>
      </c>
    </row>
    <row r="111" spans="40:41" x14ac:dyDescent="0.25">
      <c r="AN111" s="72">
        <v>2</v>
      </c>
      <c r="AO111" s="72" t="s">
        <v>2747</v>
      </c>
    </row>
    <row r="112" spans="40:41" x14ac:dyDescent="0.25">
      <c r="AN112" s="72" t="s">
        <v>2748</v>
      </c>
    </row>
    <row r="113" spans="4:40" x14ac:dyDescent="0.25">
      <c r="AN113" s="72" t="s">
        <v>2749</v>
      </c>
    </row>
    <row r="114" spans="4:40" x14ac:dyDescent="0.25">
      <c r="AN114" s="72" t="s">
        <v>2750</v>
      </c>
    </row>
    <row r="115" spans="4:40" x14ac:dyDescent="0.25">
      <c r="AN115" s="72" t="s">
        <v>2751</v>
      </c>
    </row>
    <row r="117" spans="4:40" x14ac:dyDescent="0.25">
      <c r="D117" s="72" t="s">
        <v>2754</v>
      </c>
    </row>
    <row r="135" spans="4:4" x14ac:dyDescent="0.25">
      <c r="D135" s="72" t="s">
        <v>2755</v>
      </c>
    </row>
    <row r="136" spans="4:4" x14ac:dyDescent="0.25">
      <c r="D136" s="72" t="s">
        <v>2756</v>
      </c>
    </row>
    <row r="138" spans="4:4" x14ac:dyDescent="0.25">
      <c r="D138" s="72" t="s">
        <v>2754</v>
      </c>
    </row>
    <row r="177" spans="4:4" x14ac:dyDescent="0.25">
      <c r="D177" s="46" t="s">
        <v>2629</v>
      </c>
    </row>
    <row r="179" spans="4:4" x14ac:dyDescent="0.25">
      <c r="D179" s="72" t="s">
        <v>2754</v>
      </c>
    </row>
    <row r="270" spans="2:4" x14ac:dyDescent="0.25">
      <c r="B270" s="45">
        <v>0</v>
      </c>
      <c r="D270" s="62" t="s">
        <v>2760</v>
      </c>
    </row>
    <row r="271" spans="2:4" x14ac:dyDescent="0.25">
      <c r="D271" s="54" t="s">
        <v>302</v>
      </c>
    </row>
    <row r="273" spans="4:4" x14ac:dyDescent="0.25">
      <c r="D273" s="72" t="s">
        <v>2759</v>
      </c>
    </row>
    <row r="313" spans="2:4" x14ac:dyDescent="0.25">
      <c r="B313" s="45">
        <v>0</v>
      </c>
      <c r="D313" s="46" t="s">
        <v>2775</v>
      </c>
    </row>
    <row r="314" spans="2:4" x14ac:dyDescent="0.25">
      <c r="D314" s="54" t="s">
        <v>304</v>
      </c>
    </row>
    <row r="316" spans="2:4" x14ac:dyDescent="0.25">
      <c r="D316" s="72" t="s">
        <v>2769</v>
      </c>
    </row>
    <row r="359" spans="4:40" x14ac:dyDescent="0.25">
      <c r="AN359" s="72" t="s">
        <v>2770</v>
      </c>
    </row>
    <row r="360" spans="4:40" x14ac:dyDescent="0.25">
      <c r="AN360" s="72" t="s">
        <v>2771</v>
      </c>
    </row>
    <row r="361" spans="4:40" x14ac:dyDescent="0.25">
      <c r="AN361" s="72" t="s">
        <v>2772</v>
      </c>
    </row>
    <row r="363" spans="4:40" x14ac:dyDescent="0.25">
      <c r="D363" s="72" t="s">
        <v>2776</v>
      </c>
    </row>
    <row r="381" spans="4:4" x14ac:dyDescent="0.25">
      <c r="D381" s="72" t="s">
        <v>2777</v>
      </c>
    </row>
    <row r="458" spans="2:4" x14ac:dyDescent="0.25">
      <c r="B458" s="45">
        <v>0</v>
      </c>
      <c r="D458" s="62" t="s">
        <v>2779</v>
      </c>
    </row>
    <row r="459" spans="2:4" x14ac:dyDescent="0.25">
      <c r="D459" s="54" t="s">
        <v>301</v>
      </c>
    </row>
    <row r="461" spans="2:4" x14ac:dyDescent="0.25">
      <c r="D461" s="72" t="s">
        <v>2778</v>
      </c>
    </row>
    <row r="494" spans="2:4" x14ac:dyDescent="0.25">
      <c r="B494" s="43">
        <v>0</v>
      </c>
      <c r="D494" s="46" t="s">
        <v>2785</v>
      </c>
    </row>
    <row r="495" spans="2:4" x14ac:dyDescent="0.25">
      <c r="D495" s="54" t="s">
        <v>303</v>
      </c>
    </row>
    <row r="496" spans="2:4" x14ac:dyDescent="0.25">
      <c r="D496" s="50" t="s">
        <v>35</v>
      </c>
    </row>
    <row r="580" spans="2:4" x14ac:dyDescent="0.25">
      <c r="B580" s="43">
        <v>0</v>
      </c>
      <c r="D580" s="46" t="s">
        <v>2455</v>
      </c>
    </row>
    <row r="581" spans="2:4" x14ac:dyDescent="0.25">
      <c r="D581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314FA-1DE4-4711-8F6D-599D68A4DB72}">
  <dimension ref="A2:J17"/>
  <sheetViews>
    <sheetView topLeftCell="A4" workbookViewId="0">
      <selection activeCell="A15" sqref="A15"/>
    </sheetView>
  </sheetViews>
  <sheetFormatPr defaultColWidth="2.85546875" defaultRowHeight="15" x14ac:dyDescent="0.25"/>
  <cols>
    <col min="1" max="1" width="9" style="203" bestFit="1" customWidth="1"/>
    <col min="2" max="2" width="39.85546875" style="203" bestFit="1" customWidth="1"/>
    <col min="3" max="3" width="16" style="203" bestFit="1" customWidth="1"/>
    <col min="4" max="4" width="17" style="203" bestFit="1" customWidth="1"/>
    <col min="5" max="5" width="18.85546875" style="203" bestFit="1" customWidth="1"/>
    <col min="6" max="6" width="10.42578125" style="203" bestFit="1" customWidth="1"/>
    <col min="7" max="7" width="10.5703125" style="203" bestFit="1" customWidth="1"/>
    <col min="8" max="8" width="8.28515625" style="203" bestFit="1" customWidth="1"/>
    <col min="9" max="9" width="7.5703125" style="203" bestFit="1" customWidth="1"/>
    <col min="10" max="10" width="10" style="203" bestFit="1" customWidth="1"/>
    <col min="11" max="16384" width="2.85546875" style="203"/>
  </cols>
  <sheetData>
    <row r="2" spans="1:10" ht="18.75" x14ac:dyDescent="0.25">
      <c r="A2" s="289" t="s">
        <v>2656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2758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2508</v>
      </c>
      <c r="B6" s="58" t="s">
        <v>2484</v>
      </c>
      <c r="C6" s="58" t="s">
        <v>912</v>
      </c>
      <c r="D6" s="58" t="s">
        <v>315</v>
      </c>
      <c r="E6" s="58" t="s">
        <v>274</v>
      </c>
      <c r="F6" s="80">
        <v>45077.423611111</v>
      </c>
      <c r="G6" s="80">
        <v>45505.381944444001</v>
      </c>
      <c r="H6" s="58" t="s">
        <v>23</v>
      </c>
      <c r="I6" s="58" t="s">
        <v>18</v>
      </c>
      <c r="J6" s="58" t="s">
        <v>260</v>
      </c>
    </row>
    <row r="7" spans="1:10" ht="60" x14ac:dyDescent="0.25">
      <c r="A7" s="61" t="s">
        <v>2584</v>
      </c>
      <c r="B7" s="61" t="s">
        <v>2524</v>
      </c>
      <c r="C7" s="61" t="s">
        <v>463</v>
      </c>
      <c r="D7" s="61" t="s">
        <v>315</v>
      </c>
      <c r="E7" s="61" t="s">
        <v>274</v>
      </c>
      <c r="F7" s="79">
        <v>45077.660416667</v>
      </c>
      <c r="G7" s="79">
        <v>45505.618750000001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2583</v>
      </c>
      <c r="B8" s="58" t="s">
        <v>2593</v>
      </c>
      <c r="C8" s="58" t="s">
        <v>769</v>
      </c>
      <c r="D8" s="58" t="s">
        <v>315</v>
      </c>
      <c r="E8" s="58" t="s">
        <v>274</v>
      </c>
      <c r="F8" s="80">
        <v>45082.366666667003</v>
      </c>
      <c r="G8" s="80">
        <v>45506.658333332998</v>
      </c>
      <c r="H8" s="58" t="s">
        <v>23</v>
      </c>
      <c r="I8" s="58" t="s">
        <v>18</v>
      </c>
      <c r="J8" s="58" t="s">
        <v>260</v>
      </c>
    </row>
    <row r="9" spans="1:10" ht="90" x14ac:dyDescent="0.25">
      <c r="A9" s="61" t="s">
        <v>2607</v>
      </c>
      <c r="B9" s="61" t="s">
        <v>2608</v>
      </c>
      <c r="C9" s="61" t="s">
        <v>439</v>
      </c>
      <c r="D9" s="61" t="s">
        <v>315</v>
      </c>
      <c r="E9" s="61" t="s">
        <v>274</v>
      </c>
      <c r="F9" s="79">
        <v>45082.640972221998</v>
      </c>
      <c r="G9" s="79">
        <v>45509.599305556003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2694</v>
      </c>
      <c r="B10" s="58" t="s">
        <v>2695</v>
      </c>
      <c r="C10" s="58" t="s">
        <v>2733</v>
      </c>
      <c r="D10" s="58" t="s">
        <v>315</v>
      </c>
      <c r="E10" s="58" t="s">
        <v>681</v>
      </c>
      <c r="F10" s="80">
        <v>45083.466666667002</v>
      </c>
      <c r="G10" s="80">
        <v>45510.425000000003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2698</v>
      </c>
      <c r="B11" s="61" t="s">
        <v>2699</v>
      </c>
      <c r="C11" s="61" t="s">
        <v>320</v>
      </c>
      <c r="D11" s="61" t="s">
        <v>315</v>
      </c>
      <c r="E11" s="61" t="s">
        <v>274</v>
      </c>
      <c r="F11" s="79">
        <v>45083.469444444003</v>
      </c>
      <c r="G11" s="79">
        <v>45510.427777778001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68" t="s">
        <v>2729</v>
      </c>
      <c r="B12" s="68" t="s">
        <v>2732</v>
      </c>
      <c r="C12" s="68" t="s">
        <v>313</v>
      </c>
      <c r="D12" s="68" t="s">
        <v>315</v>
      </c>
      <c r="E12" s="68" t="s">
        <v>274</v>
      </c>
      <c r="F12" s="83">
        <v>45084.370138888997</v>
      </c>
      <c r="G12" s="83">
        <v>45510.661805556003</v>
      </c>
      <c r="H12" s="68" t="s">
        <v>23</v>
      </c>
      <c r="I12" s="68" t="s">
        <v>18</v>
      </c>
      <c r="J12" s="68" t="s">
        <v>260</v>
      </c>
    </row>
    <row r="13" spans="1:10" ht="45" x14ac:dyDescent="0.25">
      <c r="A13" s="67" t="s">
        <v>2741</v>
      </c>
      <c r="B13" s="67" t="s">
        <v>2753</v>
      </c>
      <c r="C13" s="67" t="s">
        <v>439</v>
      </c>
      <c r="D13" s="67" t="s">
        <v>315</v>
      </c>
      <c r="E13" s="67" t="s">
        <v>274</v>
      </c>
      <c r="F13" s="85">
        <v>45084.541666666999</v>
      </c>
      <c r="G13" s="85">
        <v>45511.541666666999</v>
      </c>
      <c r="H13" s="67" t="s">
        <v>23</v>
      </c>
      <c r="I13" s="67" t="s">
        <v>18</v>
      </c>
      <c r="J13" s="67" t="s">
        <v>260</v>
      </c>
    </row>
    <row r="15" spans="1:10" ht="45" x14ac:dyDescent="0.25">
      <c r="A15" s="57" t="s">
        <v>2773</v>
      </c>
      <c r="B15" s="55" t="s">
        <v>2774</v>
      </c>
      <c r="C15" s="55"/>
      <c r="D15" s="55"/>
      <c r="E15" s="55"/>
      <c r="F15" s="82"/>
      <c r="G15" s="82"/>
      <c r="H15" s="55"/>
      <c r="I15" s="55"/>
      <c r="J15" s="55" t="s">
        <v>324</v>
      </c>
    </row>
    <row r="16" spans="1:10" x14ac:dyDescent="0.25">
      <c r="A16" s="55"/>
      <c r="B16" s="55"/>
      <c r="C16" s="55"/>
      <c r="D16" s="55"/>
      <c r="E16" s="55"/>
      <c r="F16" s="82"/>
      <c r="G16" s="82"/>
      <c r="H16" s="55"/>
      <c r="I16" s="55"/>
      <c r="J16" s="55" t="s">
        <v>324</v>
      </c>
    </row>
    <row r="17" spans="1:10" x14ac:dyDescent="0.25">
      <c r="A17" s="55"/>
      <c r="B17" s="55"/>
      <c r="C17" s="55"/>
      <c r="D17" s="55"/>
      <c r="E17" s="55"/>
      <c r="F17" s="82"/>
      <c r="G17" s="82"/>
      <c r="H17" s="55"/>
      <c r="I17" s="55"/>
      <c r="J17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FAB27-73BF-4999-88D9-3603EF650108}">
  <dimension ref="B2:AT75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2636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2633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2634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2635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2785</v>
      </c>
    </row>
    <row r="56" spans="2:4" x14ac:dyDescent="0.25">
      <c r="D56" s="54" t="s">
        <v>300</v>
      </c>
    </row>
    <row r="57" spans="2:4" x14ac:dyDescent="0.25">
      <c r="D57" s="50" t="s">
        <v>35</v>
      </c>
    </row>
    <row r="256" spans="2:4" x14ac:dyDescent="0.25">
      <c r="B256" s="45">
        <v>0</v>
      </c>
      <c r="D256" s="62" t="s">
        <v>2783</v>
      </c>
    </row>
    <row r="257" spans="4:4" x14ac:dyDescent="0.25">
      <c r="D257" s="54" t="s">
        <v>302</v>
      </c>
    </row>
    <row r="259" spans="4:4" x14ac:dyDescent="0.25">
      <c r="D259" s="72" t="s">
        <v>36</v>
      </c>
    </row>
    <row r="262" spans="4:4" x14ac:dyDescent="0.25">
      <c r="D262" s="72" t="s">
        <v>2782</v>
      </c>
    </row>
    <row r="342" spans="2:4" x14ac:dyDescent="0.25">
      <c r="B342" s="45">
        <v>0</v>
      </c>
      <c r="D342" s="62" t="s">
        <v>2796</v>
      </c>
    </row>
    <row r="343" spans="2:4" x14ac:dyDescent="0.25">
      <c r="D343" s="54" t="s">
        <v>302</v>
      </c>
    </row>
    <row r="345" spans="2:4" x14ac:dyDescent="0.25">
      <c r="D345" s="72" t="s">
        <v>2790</v>
      </c>
    </row>
    <row r="372" spans="2:26" x14ac:dyDescent="0.25">
      <c r="D372" s="72" t="s">
        <v>267</v>
      </c>
    </row>
    <row r="373" spans="2:26" x14ac:dyDescent="0.25">
      <c r="D373" s="46" t="s">
        <v>2791</v>
      </c>
      <c r="M373" s="72" t="s">
        <v>2792</v>
      </c>
      <c r="Z373" s="46" t="s">
        <v>2793</v>
      </c>
    </row>
    <row r="384" spans="2:26" x14ac:dyDescent="0.25">
      <c r="B384" s="45">
        <v>0</v>
      </c>
      <c r="D384" s="46" t="s">
        <v>2830</v>
      </c>
    </row>
    <row r="385" spans="4:4" x14ac:dyDescent="0.25">
      <c r="D385" s="54" t="s">
        <v>302</v>
      </c>
    </row>
    <row r="386" spans="4:4" x14ac:dyDescent="0.25">
      <c r="D386" s="50" t="s">
        <v>35</v>
      </c>
    </row>
    <row r="494" spans="2:4" x14ac:dyDescent="0.25">
      <c r="B494" s="45">
        <v>0</v>
      </c>
      <c r="D494" s="62" t="s">
        <v>2834</v>
      </c>
    </row>
    <row r="495" spans="2:4" x14ac:dyDescent="0.25">
      <c r="D495" s="54" t="s">
        <v>302</v>
      </c>
    </row>
    <row r="497" spans="4:4" x14ac:dyDescent="0.25">
      <c r="D497" s="72" t="s">
        <v>2833</v>
      </c>
    </row>
    <row r="537" spans="2:4" x14ac:dyDescent="0.25">
      <c r="B537" s="45">
        <v>0</v>
      </c>
      <c r="D537" s="46" t="s">
        <v>2838</v>
      </c>
    </row>
    <row r="538" spans="2:4" x14ac:dyDescent="0.25">
      <c r="D538" s="54" t="s">
        <v>304</v>
      </c>
    </row>
    <row r="540" spans="2:4" x14ac:dyDescent="0.25">
      <c r="D540" s="72" t="s">
        <v>2835</v>
      </c>
    </row>
    <row r="571" spans="4:40" x14ac:dyDescent="0.25">
      <c r="AN571" s="72" t="s">
        <v>2836</v>
      </c>
    </row>
    <row r="572" spans="4:40" x14ac:dyDescent="0.25">
      <c r="AN572" s="72" t="s">
        <v>823</v>
      </c>
    </row>
    <row r="574" spans="4:40" x14ac:dyDescent="0.25">
      <c r="D574" s="72" t="s">
        <v>2839</v>
      </c>
    </row>
    <row r="592" spans="4:4" x14ac:dyDescent="0.25">
      <c r="D592" s="72" t="s">
        <v>2840</v>
      </c>
    </row>
    <row r="640" spans="4:4" x14ac:dyDescent="0.25">
      <c r="D640" s="72" t="s">
        <v>2844</v>
      </c>
    </row>
    <row r="700" spans="2:4" x14ac:dyDescent="0.25">
      <c r="B700" s="45">
        <v>0</v>
      </c>
      <c r="D700" s="62" t="s">
        <v>2843</v>
      </c>
    </row>
    <row r="701" spans="2:4" x14ac:dyDescent="0.25">
      <c r="D701" s="54" t="s">
        <v>301</v>
      </c>
    </row>
    <row r="703" spans="2:4" x14ac:dyDescent="0.25">
      <c r="D703" s="72" t="s">
        <v>2841</v>
      </c>
    </row>
    <row r="730" spans="4:4" x14ac:dyDescent="0.25">
      <c r="D730" s="72" t="s">
        <v>2842</v>
      </c>
    </row>
    <row r="753" spans="2:4" x14ac:dyDescent="0.25">
      <c r="B753" s="43">
        <v>0</v>
      </c>
      <c r="D753" s="46" t="s">
        <v>2455</v>
      </c>
    </row>
    <row r="754" spans="2:4" x14ac:dyDescent="0.25">
      <c r="D754" s="54" t="s">
        <v>303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30E05-6EAC-4AE1-9684-981E816F75FE}">
  <dimension ref="A2:J19"/>
  <sheetViews>
    <sheetView topLeftCell="A13" workbookViewId="0">
      <selection activeCell="C9" sqref="C9"/>
    </sheetView>
  </sheetViews>
  <sheetFormatPr defaultColWidth="2.85546875" defaultRowHeight="15" x14ac:dyDescent="0.25"/>
  <cols>
    <col min="1" max="1" width="9" style="205" bestFit="1" customWidth="1"/>
    <col min="2" max="2" width="39.85546875" style="205" bestFit="1" customWidth="1"/>
    <col min="3" max="3" width="16" style="205" bestFit="1" customWidth="1"/>
    <col min="4" max="4" width="17" style="205" bestFit="1" customWidth="1"/>
    <col min="5" max="5" width="18.85546875" style="205" bestFit="1" customWidth="1"/>
    <col min="6" max="6" width="10.42578125" style="205" bestFit="1" customWidth="1"/>
    <col min="7" max="7" width="10.5703125" style="205" bestFit="1" customWidth="1"/>
    <col min="8" max="8" width="8.28515625" style="205" bestFit="1" customWidth="1"/>
    <col min="9" max="9" width="7.5703125" style="205" bestFit="1" customWidth="1"/>
    <col min="10" max="10" width="10" style="205" bestFit="1" customWidth="1"/>
    <col min="11" max="16384" width="2.85546875" style="205"/>
  </cols>
  <sheetData>
    <row r="2" spans="1:10" ht="18.75" x14ac:dyDescent="0.25">
      <c r="A2" s="289" t="s">
        <v>2656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2795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2508</v>
      </c>
      <c r="B6" s="58" t="s">
        <v>2484</v>
      </c>
      <c r="C6" s="58" t="s">
        <v>912</v>
      </c>
      <c r="D6" s="58" t="s">
        <v>315</v>
      </c>
      <c r="E6" s="58" t="s">
        <v>274</v>
      </c>
      <c r="F6" s="80">
        <v>45077.423611111</v>
      </c>
      <c r="G6" s="80">
        <v>45505.381944444001</v>
      </c>
      <c r="H6" s="58" t="s">
        <v>23</v>
      </c>
      <c r="I6" s="58" t="s">
        <v>18</v>
      </c>
      <c r="J6" s="58" t="s">
        <v>260</v>
      </c>
    </row>
    <row r="7" spans="1:10" ht="60" x14ac:dyDescent="0.25">
      <c r="A7" s="61" t="s">
        <v>2584</v>
      </c>
      <c r="B7" s="61" t="s">
        <v>2524</v>
      </c>
      <c r="C7" s="61" t="s">
        <v>463</v>
      </c>
      <c r="D7" s="61" t="s">
        <v>315</v>
      </c>
      <c r="E7" s="61" t="s">
        <v>274</v>
      </c>
      <c r="F7" s="79">
        <v>45077.660416667</v>
      </c>
      <c r="G7" s="79">
        <v>45505.618750000001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2583</v>
      </c>
      <c r="B8" s="58" t="s">
        <v>2593</v>
      </c>
      <c r="C8" s="58" t="s">
        <v>769</v>
      </c>
      <c r="D8" s="58" t="s">
        <v>315</v>
      </c>
      <c r="E8" s="58" t="s">
        <v>274</v>
      </c>
      <c r="F8" s="80">
        <v>45082.366666667003</v>
      </c>
      <c r="G8" s="80">
        <v>45506.658333332998</v>
      </c>
      <c r="H8" s="58" t="s">
        <v>23</v>
      </c>
      <c r="I8" s="58" t="s">
        <v>18</v>
      </c>
      <c r="J8" s="58" t="s">
        <v>260</v>
      </c>
    </row>
    <row r="9" spans="1:10" ht="90" x14ac:dyDescent="0.25">
      <c r="A9" s="61" t="s">
        <v>2607</v>
      </c>
      <c r="B9" s="61" t="s">
        <v>2608</v>
      </c>
      <c r="C9" s="61" t="s">
        <v>439</v>
      </c>
      <c r="D9" s="61" t="s">
        <v>315</v>
      </c>
      <c r="E9" s="61" t="s">
        <v>274</v>
      </c>
      <c r="F9" s="79">
        <v>45082.640972221998</v>
      </c>
      <c r="G9" s="79">
        <v>45509.599305556003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2694</v>
      </c>
      <c r="B10" s="58" t="s">
        <v>2695</v>
      </c>
      <c r="C10" s="58" t="s">
        <v>2733</v>
      </c>
      <c r="D10" s="58" t="s">
        <v>315</v>
      </c>
      <c r="E10" s="58" t="s">
        <v>681</v>
      </c>
      <c r="F10" s="80">
        <v>45083.466666667002</v>
      </c>
      <c r="G10" s="80">
        <v>45510.425000000003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2698</v>
      </c>
      <c r="B11" s="61" t="s">
        <v>2699</v>
      </c>
      <c r="C11" s="61" t="s">
        <v>320</v>
      </c>
      <c r="D11" s="61" t="s">
        <v>315</v>
      </c>
      <c r="E11" s="61" t="s">
        <v>274</v>
      </c>
      <c r="F11" s="79">
        <v>45083.469444444003</v>
      </c>
      <c r="G11" s="79">
        <v>45510.427777778001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2773</v>
      </c>
      <c r="B12" s="58" t="s">
        <v>2774</v>
      </c>
      <c r="C12" s="58" t="s">
        <v>457</v>
      </c>
      <c r="D12" s="58" t="s">
        <v>315</v>
      </c>
      <c r="E12" s="58" t="s">
        <v>274</v>
      </c>
      <c r="F12" s="80">
        <v>45085.643750000003</v>
      </c>
      <c r="G12" s="80">
        <v>45512.602083332997</v>
      </c>
      <c r="H12" s="58" t="s">
        <v>23</v>
      </c>
      <c r="I12" s="58" t="s">
        <v>18</v>
      </c>
      <c r="J12" s="58" t="s">
        <v>255</v>
      </c>
    </row>
    <row r="13" spans="1:10" ht="45" x14ac:dyDescent="0.25">
      <c r="A13" s="119" t="s">
        <v>2784</v>
      </c>
      <c r="B13" s="119" t="s">
        <v>2794</v>
      </c>
      <c r="C13" s="119" t="s">
        <v>270</v>
      </c>
      <c r="D13" s="119" t="s">
        <v>315</v>
      </c>
      <c r="E13" s="119" t="s">
        <v>274</v>
      </c>
      <c r="F13" s="120">
        <v>45086.370138888997</v>
      </c>
      <c r="G13" s="120">
        <v>45512.661805556003</v>
      </c>
      <c r="H13" s="119" t="s">
        <v>23</v>
      </c>
      <c r="I13" s="119" t="s">
        <v>18</v>
      </c>
      <c r="J13" s="119" t="s">
        <v>255</v>
      </c>
    </row>
    <row r="15" spans="1:10" x14ac:dyDescent="0.25">
      <c r="A15" s="57" t="s">
        <v>2828</v>
      </c>
      <c r="B15" s="57" t="s">
        <v>2829</v>
      </c>
      <c r="C15" s="57"/>
      <c r="D15" s="57"/>
      <c r="E15" s="57"/>
      <c r="F15" s="84"/>
      <c r="G15" s="84"/>
      <c r="H15" s="57"/>
      <c r="I15" s="57"/>
      <c r="J15" s="57" t="s">
        <v>324</v>
      </c>
    </row>
    <row r="16" spans="1:10" ht="60" x14ac:dyDescent="0.25">
      <c r="A16" s="68" t="s">
        <v>2837</v>
      </c>
      <c r="B16" s="68" t="s">
        <v>2835</v>
      </c>
      <c r="C16" s="68"/>
      <c r="D16" s="68"/>
      <c r="E16" s="68"/>
      <c r="F16" s="83"/>
      <c r="G16" s="83"/>
      <c r="H16" s="68"/>
      <c r="I16" s="68"/>
      <c r="J16" s="68" t="s">
        <v>324</v>
      </c>
    </row>
    <row r="17" spans="1:10" x14ac:dyDescent="0.25">
      <c r="A17" s="55"/>
      <c r="B17" s="55"/>
      <c r="C17" s="55"/>
      <c r="D17" s="55"/>
      <c r="E17" s="55"/>
      <c r="F17" s="82"/>
      <c r="G17" s="82"/>
      <c r="H17" s="55"/>
      <c r="I17" s="55"/>
      <c r="J17" s="55" t="s">
        <v>324</v>
      </c>
    </row>
    <row r="18" spans="1:10" x14ac:dyDescent="0.25">
      <c r="A18" s="55"/>
      <c r="B18" s="55"/>
      <c r="C18" s="55"/>
      <c r="D18" s="55"/>
      <c r="E18" s="55"/>
      <c r="F18" s="82"/>
      <c r="G18" s="82"/>
      <c r="H18" s="55"/>
      <c r="I18" s="55"/>
      <c r="J18" s="55" t="s">
        <v>324</v>
      </c>
    </row>
    <row r="19" spans="1:10" x14ac:dyDescent="0.25">
      <c r="A19" s="55"/>
      <c r="B19" s="55"/>
      <c r="C19" s="55"/>
      <c r="D19" s="55"/>
      <c r="E19" s="55"/>
      <c r="F19" s="82"/>
      <c r="G19" s="82"/>
      <c r="H19" s="55"/>
      <c r="I19" s="55"/>
      <c r="J19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4FCE6-9F42-4B5D-82B7-5B541E2C4F1F}">
  <dimension ref="B2:EN714"/>
  <sheetViews>
    <sheetView topLeftCell="A396" workbookViewId="0">
      <selection activeCell="D396" sqref="D396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58" width="2.85546875" style="72"/>
    <col min="59" max="60" width="2.85546875" style="72" customWidth="1"/>
    <col min="61" max="16384" width="2.85546875" style="72"/>
  </cols>
  <sheetData>
    <row r="2" spans="2:4" x14ac:dyDescent="0.25">
      <c r="B2" s="46" t="s">
        <v>2637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2638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2639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2640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2846</v>
      </c>
    </row>
    <row r="56" spans="2:4" x14ac:dyDescent="0.25">
      <c r="D56" s="54" t="s">
        <v>302</v>
      </c>
    </row>
    <row r="58" spans="2:4" x14ac:dyDescent="0.25">
      <c r="D58" s="72" t="s">
        <v>2845</v>
      </c>
    </row>
    <row r="115" spans="2:4" x14ac:dyDescent="0.25">
      <c r="B115" s="45">
        <v>0</v>
      </c>
      <c r="D115" s="46" t="s">
        <v>2830</v>
      </c>
    </row>
    <row r="116" spans="2:4" x14ac:dyDescent="0.25">
      <c r="D116" s="54" t="s">
        <v>304</v>
      </c>
    </row>
    <row r="118" spans="2:4" x14ac:dyDescent="0.25">
      <c r="D118" s="72" t="s">
        <v>36</v>
      </c>
    </row>
    <row r="119" spans="2:4" x14ac:dyDescent="0.25">
      <c r="D119" s="49" t="s">
        <v>2831</v>
      </c>
    </row>
    <row r="121" spans="2:4" x14ac:dyDescent="0.25">
      <c r="D121" s="72" t="s">
        <v>2797</v>
      </c>
    </row>
    <row r="150" spans="4:144" x14ac:dyDescent="0.25">
      <c r="D150" s="72" t="s">
        <v>272</v>
      </c>
      <c r="AE150" s="46" t="s">
        <v>273</v>
      </c>
    </row>
    <row r="151" spans="4:144" x14ac:dyDescent="0.25">
      <c r="D151" s="72" t="s">
        <v>2798</v>
      </c>
      <c r="L151" s="72" t="s">
        <v>2799</v>
      </c>
      <c r="T151" s="72" t="s">
        <v>2800</v>
      </c>
      <c r="Z151" s="72" t="s">
        <v>2801</v>
      </c>
      <c r="AE151" s="72" t="s">
        <v>2798</v>
      </c>
      <c r="AM151" s="72" t="s">
        <v>2801</v>
      </c>
      <c r="AQ151" s="72" t="s">
        <v>2799</v>
      </c>
      <c r="AY151" s="72" t="s">
        <v>2800</v>
      </c>
    </row>
    <row r="152" spans="4:144" x14ac:dyDescent="0.25">
      <c r="D152" s="72" t="s">
        <v>2802</v>
      </c>
      <c r="L152" s="72" t="s">
        <v>2803</v>
      </c>
      <c r="T152" s="72" t="s">
        <v>2804</v>
      </c>
      <c r="Z152" s="72" t="s">
        <v>2805</v>
      </c>
      <c r="AE152" s="72" t="s">
        <v>2802</v>
      </c>
      <c r="AM152" s="72" t="s">
        <v>2816</v>
      </c>
      <c r="AQ152" s="72" t="s">
        <v>2817</v>
      </c>
      <c r="AY152" s="72" t="s">
        <v>2818</v>
      </c>
    </row>
    <row r="153" spans="4:144" x14ac:dyDescent="0.25">
      <c r="D153" s="72" t="s">
        <v>2802</v>
      </c>
      <c r="L153" s="46" t="s">
        <v>2806</v>
      </c>
      <c r="T153" s="46" t="s">
        <v>2807</v>
      </c>
      <c r="Z153" s="46" t="s">
        <v>2808</v>
      </c>
      <c r="AE153" s="72" t="s">
        <v>2802</v>
      </c>
      <c r="AM153" s="72" t="s">
        <v>2819</v>
      </c>
      <c r="AQ153" s="72" t="s">
        <v>2820</v>
      </c>
      <c r="AY153" s="72" t="s">
        <v>2821</v>
      </c>
    </row>
    <row r="154" spans="4:144" x14ac:dyDescent="0.25">
      <c r="D154" s="72" t="s">
        <v>2809</v>
      </c>
      <c r="L154" s="72" t="s">
        <v>2810</v>
      </c>
      <c r="T154" s="72" t="s">
        <v>2811</v>
      </c>
      <c r="Z154" s="72" t="s">
        <v>2812</v>
      </c>
      <c r="AE154" s="72" t="s">
        <v>2809</v>
      </c>
      <c r="AM154" s="72" t="s">
        <v>2822</v>
      </c>
      <c r="AQ154" s="72" t="s">
        <v>2823</v>
      </c>
      <c r="AY154" s="72" t="s">
        <v>2824</v>
      </c>
    </row>
    <row r="155" spans="4:144" x14ac:dyDescent="0.25">
      <c r="D155" s="72" t="s">
        <v>2809</v>
      </c>
      <c r="L155" s="72" t="s">
        <v>2813</v>
      </c>
      <c r="T155" s="72" t="s">
        <v>2814</v>
      </c>
      <c r="Z155" s="72" t="s">
        <v>2815</v>
      </c>
      <c r="AE155" s="72" t="s">
        <v>2809</v>
      </c>
      <c r="AM155" s="72" t="s">
        <v>2825</v>
      </c>
      <c r="AQ155" s="72" t="s">
        <v>2826</v>
      </c>
      <c r="AY155" s="72" t="s">
        <v>2827</v>
      </c>
    </row>
    <row r="157" spans="4:144" x14ac:dyDescent="0.25">
      <c r="D157" s="51" t="s">
        <v>343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  <c r="DG157" s="47"/>
      <c r="DH157" s="47"/>
      <c r="DI157" s="47"/>
      <c r="DJ157" s="47"/>
      <c r="DK157" s="47"/>
      <c r="DL157" s="47"/>
      <c r="DM157" s="47"/>
      <c r="DN157" s="47"/>
      <c r="DO157" s="47"/>
      <c r="DP157" s="47"/>
      <c r="DQ157" s="47"/>
      <c r="DR157" s="47"/>
      <c r="DS157" s="47"/>
      <c r="DT157" s="47"/>
      <c r="DU157" s="47"/>
      <c r="DV157" s="47"/>
      <c r="DW157" s="47"/>
      <c r="DX157" s="47"/>
      <c r="DY157" s="47"/>
      <c r="DZ157" s="47"/>
      <c r="EA157" s="47"/>
      <c r="EB157" s="47"/>
      <c r="EC157" s="47"/>
      <c r="ED157" s="47"/>
      <c r="EE157" s="47"/>
      <c r="EF157" s="47"/>
      <c r="EG157" s="47"/>
      <c r="EH157" s="47"/>
      <c r="EI157" s="47"/>
      <c r="EJ157" s="47"/>
      <c r="EK157" s="47"/>
      <c r="EL157" s="47"/>
      <c r="EM157" s="47"/>
      <c r="EN157" s="47"/>
    </row>
    <row r="158" spans="4:144" x14ac:dyDescent="0.25">
      <c r="D158" s="51" t="s">
        <v>327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  <c r="DG158" s="47"/>
      <c r="DH158" s="47"/>
      <c r="DI158" s="47"/>
      <c r="DJ158" s="47"/>
      <c r="DK158" s="47"/>
      <c r="DL158" s="47"/>
      <c r="DM158" s="47"/>
      <c r="DN158" s="47"/>
      <c r="DO158" s="47"/>
      <c r="DP158" s="47"/>
      <c r="DQ158" s="47"/>
      <c r="DR158" s="47"/>
      <c r="DS158" s="47"/>
      <c r="DT158" s="47"/>
      <c r="DU158" s="47"/>
      <c r="DV158" s="47"/>
      <c r="DW158" s="47"/>
      <c r="DX158" s="47"/>
      <c r="DY158" s="47"/>
      <c r="DZ158" s="47"/>
      <c r="EA158" s="47"/>
      <c r="EB158" s="47"/>
      <c r="EC158" s="47"/>
      <c r="ED158" s="47"/>
      <c r="EE158" s="47"/>
      <c r="EF158" s="47"/>
      <c r="EG158" s="47"/>
      <c r="EH158" s="47"/>
      <c r="EI158" s="47"/>
      <c r="EJ158" s="47"/>
      <c r="EK158" s="47"/>
      <c r="EL158" s="47"/>
      <c r="EM158" s="47"/>
      <c r="EN158" s="47"/>
    </row>
    <row r="159" spans="4:144" x14ac:dyDescent="0.25">
      <c r="D159" s="37" t="s">
        <v>2461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48"/>
      <c r="CB159" s="48"/>
      <c r="CC159" s="48"/>
      <c r="CD159" s="48"/>
      <c r="CE159" s="48"/>
      <c r="CF159" s="48"/>
      <c r="CG159" s="48"/>
      <c r="CH159" s="48"/>
      <c r="CI159" s="48"/>
      <c r="CJ159" s="48"/>
      <c r="CK159" s="48"/>
      <c r="CL159" s="48"/>
      <c r="CM159" s="48"/>
      <c r="CN159" s="48"/>
      <c r="CO159" s="48"/>
      <c r="CP159" s="48"/>
      <c r="CQ159" s="48"/>
      <c r="CR159" s="48"/>
      <c r="CS159" s="48"/>
      <c r="CT159" s="48"/>
      <c r="CU159" s="48"/>
      <c r="CV159" s="48"/>
      <c r="CW159" s="48"/>
      <c r="CX159" s="48"/>
      <c r="CY159" s="48"/>
      <c r="CZ159" s="48"/>
      <c r="DA159" s="48"/>
      <c r="DB159" s="48"/>
      <c r="DC159" s="48"/>
      <c r="DD159" s="48"/>
      <c r="DE159" s="48"/>
      <c r="DF159" s="48"/>
      <c r="DG159" s="48"/>
      <c r="DH159" s="48"/>
      <c r="DI159" s="48"/>
      <c r="DJ159" s="48"/>
      <c r="DK159" s="48"/>
      <c r="DL159" s="48"/>
      <c r="DM159" s="48"/>
      <c r="DN159" s="48"/>
      <c r="DO159" s="48"/>
      <c r="DP159" s="48"/>
      <c r="DQ159" s="48"/>
      <c r="DR159" s="48"/>
      <c r="DS159" s="48"/>
      <c r="DT159" s="48"/>
      <c r="DU159" s="48"/>
      <c r="DV159" s="48"/>
      <c r="DW159" s="48"/>
      <c r="DX159" s="48"/>
      <c r="DY159" s="48"/>
      <c r="DZ159" s="48"/>
      <c r="EA159" s="48"/>
      <c r="EB159" s="48"/>
      <c r="EC159" s="48"/>
      <c r="ED159" s="48"/>
      <c r="EE159" s="48"/>
      <c r="EF159" s="48"/>
      <c r="EG159" s="48"/>
      <c r="EH159" s="48"/>
      <c r="EI159" s="48"/>
      <c r="EJ159" s="48"/>
      <c r="EK159" s="48"/>
      <c r="EL159" s="48"/>
      <c r="EM159" s="48"/>
      <c r="EN159" s="48"/>
    </row>
    <row r="160" spans="4:144" x14ac:dyDescent="0.25">
      <c r="D160" s="52" t="s">
        <v>2455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  <c r="BM160" s="48"/>
      <c r="BN160" s="48"/>
      <c r="BO160" s="48"/>
      <c r="BP160" s="48"/>
      <c r="BQ160" s="48"/>
      <c r="BR160" s="48"/>
      <c r="BS160" s="48"/>
      <c r="BT160" s="48"/>
      <c r="BU160" s="48"/>
      <c r="BV160" s="48"/>
      <c r="BW160" s="48"/>
      <c r="BX160" s="48"/>
      <c r="BY160" s="48"/>
      <c r="BZ160" s="48"/>
      <c r="CA160" s="48"/>
      <c r="CB160" s="48"/>
      <c r="CC160" s="48"/>
      <c r="CD160" s="48"/>
      <c r="CE160" s="48"/>
      <c r="CF160" s="48"/>
      <c r="CG160" s="48"/>
      <c r="CH160" s="48"/>
      <c r="CI160" s="48"/>
      <c r="CJ160" s="48"/>
      <c r="CK160" s="48"/>
      <c r="CL160" s="48"/>
      <c r="CM160" s="48"/>
      <c r="CN160" s="48"/>
      <c r="CO160" s="48"/>
      <c r="CP160" s="48"/>
      <c r="CQ160" s="48"/>
      <c r="CR160" s="48"/>
      <c r="CS160" s="48"/>
      <c r="CT160" s="48"/>
      <c r="CU160" s="48"/>
      <c r="CV160" s="48"/>
      <c r="CW160" s="48"/>
      <c r="CX160" s="48"/>
      <c r="CY160" s="48"/>
      <c r="CZ160" s="48"/>
      <c r="DA160" s="48"/>
      <c r="DB160" s="48"/>
      <c r="DC160" s="48"/>
      <c r="DD160" s="48"/>
      <c r="DE160" s="48"/>
      <c r="DF160" s="48"/>
      <c r="DG160" s="48"/>
      <c r="DH160" s="48"/>
      <c r="DI160" s="48"/>
      <c r="DJ160" s="48"/>
      <c r="DK160" s="48"/>
      <c r="DL160" s="48"/>
      <c r="DM160" s="48"/>
      <c r="DN160" s="48"/>
      <c r="DO160" s="48"/>
      <c r="DP160" s="48"/>
      <c r="DQ160" s="48"/>
      <c r="DR160" s="48"/>
      <c r="DS160" s="48"/>
      <c r="DT160" s="48"/>
      <c r="DU160" s="48"/>
      <c r="DV160" s="48"/>
      <c r="DW160" s="48"/>
      <c r="DX160" s="48"/>
      <c r="DY160" s="48"/>
      <c r="DZ160" s="48"/>
      <c r="EA160" s="48"/>
      <c r="EB160" s="48"/>
      <c r="EC160" s="48"/>
      <c r="ED160" s="48"/>
      <c r="EE160" s="48"/>
      <c r="EF160" s="48"/>
      <c r="EG160" s="48"/>
      <c r="EH160" s="48"/>
      <c r="EI160" s="48"/>
      <c r="EJ160" s="48"/>
      <c r="EK160" s="48"/>
      <c r="EL160" s="48"/>
      <c r="EM160" s="48"/>
      <c r="EN160" s="48"/>
    </row>
    <row r="161" spans="4:144" x14ac:dyDescent="0.25">
      <c r="D161" s="52" t="s">
        <v>2455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48"/>
      <c r="CN161" s="48"/>
      <c r="CO161" s="48"/>
      <c r="CP161" s="48"/>
      <c r="CQ161" s="48"/>
      <c r="CR161" s="48"/>
      <c r="CS161" s="48"/>
      <c r="CT161" s="48"/>
      <c r="CU161" s="48"/>
      <c r="CV161" s="48"/>
      <c r="CW161" s="48"/>
      <c r="CX161" s="48"/>
      <c r="CY161" s="48"/>
      <c r="CZ161" s="48"/>
      <c r="DA161" s="48"/>
      <c r="DB161" s="48"/>
      <c r="DC161" s="48"/>
      <c r="DD161" s="48"/>
      <c r="DE161" s="48"/>
      <c r="DF161" s="48"/>
      <c r="DG161" s="48"/>
      <c r="DH161" s="48"/>
      <c r="DI161" s="48"/>
      <c r="DJ161" s="48"/>
      <c r="DK161" s="48"/>
      <c r="DL161" s="48"/>
      <c r="DM161" s="48"/>
      <c r="DN161" s="48"/>
      <c r="DO161" s="48"/>
      <c r="DP161" s="48"/>
      <c r="DQ161" s="48"/>
      <c r="DR161" s="48"/>
      <c r="DS161" s="48"/>
      <c r="DT161" s="48"/>
      <c r="DU161" s="48"/>
      <c r="DV161" s="48"/>
      <c r="DW161" s="48"/>
      <c r="DX161" s="48"/>
      <c r="DY161" s="48"/>
      <c r="DZ161" s="48"/>
      <c r="EA161" s="48"/>
      <c r="EB161" s="48"/>
      <c r="EC161" s="48"/>
      <c r="ED161" s="48"/>
      <c r="EE161" s="48"/>
      <c r="EF161" s="48"/>
      <c r="EG161" s="48"/>
      <c r="EH161" s="48"/>
      <c r="EI161" s="48"/>
      <c r="EJ161" s="48"/>
      <c r="EK161" s="48"/>
      <c r="EL161" s="48"/>
      <c r="EM161" s="48"/>
      <c r="EN161" s="48"/>
    </row>
    <row r="162" spans="4:144" x14ac:dyDescent="0.25">
      <c r="D162" s="52" t="s">
        <v>2455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  <c r="BL162" s="48"/>
      <c r="BM162" s="48"/>
      <c r="BN162" s="48"/>
      <c r="BO162" s="48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/>
      <c r="CB162" s="48"/>
      <c r="CC162" s="48"/>
      <c r="CD162" s="48"/>
      <c r="CE162" s="48"/>
      <c r="CF162" s="48"/>
      <c r="CG162" s="48"/>
      <c r="CH162" s="48"/>
      <c r="CI162" s="48"/>
      <c r="CJ162" s="48"/>
      <c r="CK162" s="48"/>
      <c r="CL162" s="48"/>
      <c r="CM162" s="48"/>
      <c r="CN162" s="48"/>
      <c r="CO162" s="48"/>
      <c r="CP162" s="48"/>
      <c r="CQ162" s="48"/>
      <c r="CR162" s="48"/>
      <c r="CS162" s="48"/>
      <c r="CT162" s="48"/>
      <c r="CU162" s="48"/>
      <c r="CV162" s="48"/>
      <c r="CW162" s="48"/>
      <c r="CX162" s="48"/>
      <c r="CY162" s="48"/>
      <c r="CZ162" s="48"/>
      <c r="DA162" s="48"/>
      <c r="DB162" s="48"/>
      <c r="DC162" s="48"/>
      <c r="DD162" s="48"/>
      <c r="DE162" s="48"/>
      <c r="DF162" s="48"/>
      <c r="DG162" s="48"/>
      <c r="DH162" s="48"/>
      <c r="DI162" s="48"/>
      <c r="DJ162" s="48"/>
      <c r="DK162" s="48"/>
      <c r="DL162" s="48"/>
      <c r="DM162" s="48"/>
      <c r="DN162" s="48"/>
      <c r="DO162" s="48"/>
      <c r="DP162" s="48"/>
      <c r="DQ162" s="48"/>
      <c r="DR162" s="48"/>
      <c r="DS162" s="48"/>
      <c r="DT162" s="48"/>
      <c r="DU162" s="48"/>
      <c r="DV162" s="48"/>
      <c r="DW162" s="48"/>
      <c r="DX162" s="48"/>
      <c r="DY162" s="48"/>
      <c r="DZ162" s="48"/>
      <c r="EA162" s="48"/>
      <c r="EB162" s="48"/>
      <c r="EC162" s="48"/>
      <c r="ED162" s="48"/>
      <c r="EE162" s="48"/>
      <c r="EF162" s="48"/>
      <c r="EG162" s="48"/>
      <c r="EH162" s="48"/>
      <c r="EI162" s="48"/>
      <c r="EJ162" s="48"/>
      <c r="EK162" s="48"/>
      <c r="EL162" s="48"/>
      <c r="EM162" s="48"/>
      <c r="EN162" s="48"/>
    </row>
    <row r="163" spans="4:144" x14ac:dyDescent="0.25">
      <c r="D163" s="51" t="s">
        <v>328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/>
      <c r="BP163" s="47"/>
      <c r="BQ163" s="47"/>
      <c r="BR163" s="47"/>
      <c r="BS163" s="47"/>
      <c r="BT163" s="47"/>
      <c r="BU163" s="47"/>
      <c r="BV163" s="47"/>
      <c r="BW163" s="47"/>
      <c r="BX163" s="47"/>
      <c r="BY163" s="47"/>
      <c r="BZ163" s="47"/>
      <c r="CA163" s="47"/>
      <c r="CB163" s="47"/>
      <c r="CC163" s="47"/>
      <c r="CD163" s="47"/>
      <c r="CE163" s="47"/>
      <c r="CF163" s="47"/>
      <c r="CG163" s="47"/>
      <c r="CH163" s="47"/>
      <c r="CI163" s="47"/>
      <c r="CJ163" s="47"/>
      <c r="CK163" s="47"/>
      <c r="CL163" s="47"/>
      <c r="CM163" s="47"/>
      <c r="CN163" s="47"/>
      <c r="CO163" s="47"/>
      <c r="CP163" s="47"/>
      <c r="CQ163" s="47"/>
      <c r="CR163" s="47"/>
      <c r="CS163" s="47"/>
      <c r="CT163" s="47"/>
      <c r="CU163" s="47"/>
      <c r="CV163" s="47"/>
      <c r="CW163" s="47"/>
      <c r="CX163" s="47"/>
      <c r="CY163" s="47"/>
      <c r="CZ163" s="47"/>
      <c r="DA163" s="47"/>
      <c r="DB163" s="47"/>
      <c r="DC163" s="47"/>
      <c r="DD163" s="47"/>
      <c r="DE163" s="47"/>
      <c r="DF163" s="47"/>
      <c r="DG163" s="47"/>
      <c r="DH163" s="47"/>
      <c r="DI163" s="47"/>
      <c r="DJ163" s="47"/>
      <c r="DK163" s="47"/>
      <c r="DL163" s="47"/>
      <c r="DM163" s="47"/>
      <c r="DN163" s="47"/>
      <c r="DO163" s="47"/>
      <c r="DP163" s="47"/>
      <c r="DQ163" s="47"/>
      <c r="DR163" s="47"/>
      <c r="DS163" s="47"/>
      <c r="DT163" s="47"/>
      <c r="DU163" s="47"/>
      <c r="DV163" s="47"/>
      <c r="DW163" s="47"/>
      <c r="DX163" s="47"/>
      <c r="DY163" s="47"/>
      <c r="DZ163" s="47"/>
      <c r="EA163" s="47"/>
      <c r="EB163" s="47"/>
      <c r="EC163" s="47"/>
      <c r="ED163" s="47"/>
      <c r="EE163" s="47"/>
      <c r="EF163" s="47"/>
      <c r="EG163" s="47"/>
      <c r="EH163" s="47"/>
      <c r="EI163" s="47"/>
      <c r="EJ163" s="47"/>
      <c r="EK163" s="47"/>
      <c r="EL163" s="47"/>
      <c r="EM163" s="47"/>
      <c r="EN163" s="47"/>
    </row>
    <row r="164" spans="4:144" x14ac:dyDescent="0.25">
      <c r="D164" s="51" t="s">
        <v>339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/>
      <c r="BP164" s="47"/>
      <c r="BQ164" s="47"/>
      <c r="BR164" s="47"/>
      <c r="BS164" s="47"/>
      <c r="BT164" s="47"/>
      <c r="BU164" s="47"/>
      <c r="BV164" s="47"/>
      <c r="BW164" s="47"/>
      <c r="BX164" s="47"/>
      <c r="BY164" s="47"/>
      <c r="BZ164" s="47"/>
      <c r="CA164" s="47"/>
      <c r="CB164" s="47"/>
      <c r="CC164" s="47"/>
      <c r="CD164" s="47"/>
      <c r="CE164" s="47"/>
      <c r="CF164" s="47"/>
      <c r="CG164" s="47"/>
      <c r="CH164" s="47"/>
      <c r="CI164" s="47"/>
      <c r="CJ164" s="47"/>
      <c r="CK164" s="47"/>
      <c r="CL164" s="47"/>
      <c r="CM164" s="47"/>
      <c r="CN164" s="47"/>
      <c r="CO164" s="47"/>
      <c r="CP164" s="47"/>
      <c r="CQ164" s="47"/>
      <c r="CR164" s="47"/>
      <c r="CS164" s="47"/>
      <c r="CT164" s="47"/>
      <c r="CU164" s="47"/>
      <c r="CV164" s="47"/>
      <c r="CW164" s="47"/>
      <c r="CX164" s="47"/>
      <c r="CY164" s="47"/>
      <c r="CZ164" s="47"/>
      <c r="DA164" s="47"/>
      <c r="DB164" s="47"/>
      <c r="DC164" s="47"/>
      <c r="DD164" s="47"/>
      <c r="DE164" s="47"/>
      <c r="DF164" s="47"/>
      <c r="DG164" s="47"/>
      <c r="DH164" s="47"/>
      <c r="DI164" s="47"/>
      <c r="DJ164" s="47"/>
      <c r="DK164" s="47"/>
      <c r="DL164" s="47"/>
      <c r="DM164" s="47"/>
      <c r="DN164" s="47"/>
      <c r="DO164" s="47"/>
      <c r="DP164" s="47"/>
      <c r="DQ164" s="47"/>
      <c r="DR164" s="47"/>
      <c r="DS164" s="47"/>
      <c r="DT164" s="47"/>
      <c r="DU164" s="47"/>
      <c r="DV164" s="47"/>
      <c r="DW164" s="47"/>
      <c r="DX164" s="47"/>
      <c r="DY164" s="47"/>
      <c r="DZ164" s="47"/>
      <c r="EA164" s="47"/>
      <c r="EB164" s="47"/>
      <c r="EC164" s="47"/>
      <c r="ED164" s="47"/>
      <c r="EE164" s="47"/>
      <c r="EF164" s="47"/>
      <c r="EG164" s="47"/>
      <c r="EH164" s="47"/>
      <c r="EI164" s="47"/>
      <c r="EJ164" s="47"/>
      <c r="EK164" s="47"/>
      <c r="EL164" s="47"/>
      <c r="EM164" s="47"/>
      <c r="EN164" s="47"/>
    </row>
    <row r="165" spans="4:144" x14ac:dyDescent="0.25">
      <c r="D165" s="52" t="s">
        <v>330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  <c r="CD165" s="48"/>
      <c r="CE165" s="48"/>
      <c r="CF165" s="48"/>
      <c r="CG165" s="48"/>
      <c r="CH165" s="48"/>
      <c r="CI165" s="48"/>
      <c r="CJ165" s="48"/>
      <c r="CK165" s="48"/>
      <c r="CL165" s="48"/>
      <c r="CM165" s="48"/>
      <c r="CN165" s="48"/>
      <c r="CO165" s="48"/>
      <c r="CP165" s="48"/>
      <c r="CQ165" s="48"/>
      <c r="CR165" s="48"/>
      <c r="CS165" s="48"/>
      <c r="CT165" s="48"/>
      <c r="CU165" s="48"/>
      <c r="CV165" s="48"/>
      <c r="CW165" s="48"/>
      <c r="CX165" s="48"/>
      <c r="CY165" s="48"/>
      <c r="CZ165" s="48"/>
      <c r="DA165" s="48"/>
      <c r="DB165" s="48"/>
      <c r="DC165" s="48"/>
      <c r="DD165" s="48"/>
      <c r="DE165" s="48"/>
      <c r="DF165" s="48"/>
      <c r="DG165" s="48"/>
      <c r="DH165" s="48"/>
      <c r="DI165" s="48"/>
      <c r="DJ165" s="48"/>
      <c r="DK165" s="48"/>
      <c r="DL165" s="48"/>
      <c r="DM165" s="48"/>
      <c r="DN165" s="48"/>
      <c r="DO165" s="48"/>
      <c r="DP165" s="48"/>
      <c r="DQ165" s="48"/>
      <c r="DR165" s="48"/>
      <c r="DS165" s="48"/>
      <c r="DT165" s="48"/>
      <c r="DU165" s="48"/>
      <c r="DV165" s="48"/>
      <c r="DW165" s="48"/>
      <c r="DX165" s="48"/>
      <c r="DY165" s="48"/>
      <c r="DZ165" s="48"/>
      <c r="EA165" s="48"/>
      <c r="EB165" s="48"/>
      <c r="EC165" s="48"/>
      <c r="ED165" s="48"/>
      <c r="EE165" s="48"/>
      <c r="EF165" s="48"/>
      <c r="EG165" s="48"/>
      <c r="EH165" s="48"/>
      <c r="EI165" s="48"/>
      <c r="EJ165" s="48"/>
      <c r="EK165" s="48"/>
      <c r="EL165" s="48"/>
      <c r="EM165" s="48"/>
      <c r="EN165" s="48"/>
    </row>
    <row r="166" spans="4:144" x14ac:dyDescent="0.25">
      <c r="D166" s="52" t="s">
        <v>354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</row>
    <row r="167" spans="4:144" x14ac:dyDescent="0.25">
      <c r="D167" s="52" t="s">
        <v>356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</row>
    <row r="168" spans="4:144" x14ac:dyDescent="0.25">
      <c r="D168" s="52" t="s">
        <v>401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</row>
    <row r="169" spans="4:144" x14ac:dyDescent="0.25">
      <c r="D169" s="52" t="s">
        <v>553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</row>
    <row r="170" spans="4:144" x14ac:dyDescent="0.25">
      <c r="D170" s="37" t="s">
        <v>329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  <c r="BL170" s="48"/>
      <c r="BM170" s="48"/>
      <c r="BN170" s="48"/>
      <c r="BO170" s="48"/>
      <c r="BP170" s="48"/>
      <c r="BQ170" s="48"/>
      <c r="BR170" s="48"/>
      <c r="BS170" s="48"/>
      <c r="BT170" s="48"/>
      <c r="BU170" s="48"/>
      <c r="BV170" s="48"/>
      <c r="BW170" s="48"/>
      <c r="BX170" s="48"/>
      <c r="BY170" s="48"/>
      <c r="BZ170" s="48"/>
      <c r="CA170" s="48"/>
      <c r="CB170" s="48"/>
      <c r="CC170" s="48"/>
      <c r="CD170" s="48"/>
      <c r="CE170" s="48"/>
      <c r="CF170" s="48"/>
      <c r="CG170" s="48"/>
      <c r="CH170" s="48"/>
      <c r="CI170" s="48"/>
      <c r="CJ170" s="48"/>
      <c r="CK170" s="48"/>
      <c r="CL170" s="48"/>
      <c r="CM170" s="48"/>
      <c r="CN170" s="48"/>
      <c r="CO170" s="48"/>
      <c r="CP170" s="48"/>
      <c r="CQ170" s="48"/>
      <c r="CR170" s="48"/>
      <c r="CS170" s="48"/>
      <c r="CT170" s="48"/>
      <c r="CU170" s="48"/>
      <c r="CV170" s="48"/>
      <c r="CW170" s="48"/>
      <c r="CX170" s="48"/>
      <c r="CY170" s="48"/>
      <c r="CZ170" s="48"/>
      <c r="DA170" s="48"/>
      <c r="DB170" s="48"/>
      <c r="DC170" s="48"/>
      <c r="DD170" s="48"/>
      <c r="DE170" s="48"/>
      <c r="DF170" s="48"/>
      <c r="DG170" s="48"/>
      <c r="DH170" s="48"/>
      <c r="DI170" s="48"/>
      <c r="DJ170" s="48"/>
      <c r="DK170" s="48"/>
      <c r="DL170" s="48"/>
      <c r="DM170" s="48"/>
      <c r="DN170" s="48"/>
      <c r="DO170" s="48"/>
      <c r="DP170" s="48"/>
      <c r="DQ170" s="48"/>
      <c r="DR170" s="48"/>
      <c r="DS170" s="48"/>
      <c r="DT170" s="48"/>
      <c r="DU170" s="48"/>
      <c r="DV170" s="48"/>
      <c r="DW170" s="48"/>
      <c r="DX170" s="48"/>
      <c r="DY170" s="48"/>
      <c r="DZ170" s="48"/>
      <c r="EA170" s="48"/>
      <c r="EB170" s="48"/>
      <c r="EC170" s="48"/>
      <c r="ED170" s="48"/>
      <c r="EE170" s="48"/>
      <c r="EF170" s="48"/>
      <c r="EG170" s="48"/>
      <c r="EH170" s="48"/>
      <c r="EI170" s="48"/>
      <c r="EJ170" s="48"/>
      <c r="EK170" s="48"/>
      <c r="EL170" s="48"/>
      <c r="EM170" s="48"/>
      <c r="EN170" s="48"/>
    </row>
    <row r="171" spans="4:144" x14ac:dyDescent="0.25">
      <c r="D171" s="52" t="s">
        <v>355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  <c r="BL171" s="48"/>
      <c r="BM171" s="48"/>
      <c r="BN171" s="48"/>
      <c r="BO171" s="48"/>
      <c r="BP171" s="48"/>
      <c r="BQ171" s="48"/>
      <c r="BR171" s="48"/>
      <c r="BS171" s="48"/>
      <c r="BT171" s="48"/>
      <c r="BU171" s="48"/>
      <c r="BV171" s="48"/>
      <c r="BW171" s="48"/>
      <c r="BX171" s="48"/>
      <c r="BY171" s="48"/>
      <c r="BZ171" s="48"/>
      <c r="CA171" s="48"/>
      <c r="CB171" s="48"/>
      <c r="CC171" s="48"/>
      <c r="CD171" s="48"/>
      <c r="CE171" s="48"/>
      <c r="CF171" s="48"/>
      <c r="CG171" s="48"/>
      <c r="CH171" s="48"/>
      <c r="CI171" s="48"/>
      <c r="CJ171" s="48"/>
      <c r="CK171" s="48"/>
      <c r="CL171" s="48"/>
      <c r="CM171" s="48"/>
      <c r="CN171" s="48"/>
      <c r="CO171" s="48"/>
      <c r="CP171" s="48"/>
      <c r="CQ171" s="48"/>
      <c r="CR171" s="48"/>
      <c r="CS171" s="48"/>
      <c r="CT171" s="48"/>
      <c r="CU171" s="48"/>
      <c r="CV171" s="48"/>
      <c r="CW171" s="48"/>
      <c r="CX171" s="48"/>
      <c r="CY171" s="48"/>
      <c r="CZ171" s="48"/>
      <c r="DA171" s="48"/>
      <c r="DB171" s="48"/>
      <c r="DC171" s="48"/>
      <c r="DD171" s="48"/>
      <c r="DE171" s="48"/>
      <c r="DF171" s="48"/>
      <c r="DG171" s="48"/>
      <c r="DH171" s="48"/>
      <c r="DI171" s="48"/>
      <c r="DJ171" s="48"/>
      <c r="DK171" s="48"/>
      <c r="DL171" s="48"/>
      <c r="DM171" s="48"/>
      <c r="DN171" s="48"/>
      <c r="DO171" s="48"/>
      <c r="DP171" s="48"/>
      <c r="DQ171" s="48"/>
      <c r="DR171" s="48"/>
      <c r="DS171" s="48"/>
      <c r="DT171" s="48"/>
      <c r="DU171" s="48"/>
      <c r="DV171" s="48"/>
      <c r="DW171" s="48"/>
      <c r="DX171" s="48"/>
      <c r="DY171" s="48"/>
      <c r="DZ171" s="48"/>
      <c r="EA171" s="48"/>
      <c r="EB171" s="48"/>
      <c r="EC171" s="48"/>
      <c r="ED171" s="48"/>
      <c r="EE171" s="48"/>
      <c r="EF171" s="48"/>
      <c r="EG171" s="48"/>
      <c r="EH171" s="48"/>
      <c r="EI171" s="48"/>
      <c r="EJ171" s="48"/>
      <c r="EK171" s="48"/>
      <c r="EL171" s="48"/>
      <c r="EM171" s="48"/>
      <c r="EN171" s="48"/>
    </row>
    <row r="172" spans="4:144" x14ac:dyDescent="0.25">
      <c r="D172" s="52" t="s">
        <v>319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  <c r="BL172" s="48"/>
      <c r="BM172" s="48"/>
      <c r="BN172" s="48"/>
      <c r="BO172" s="48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  <c r="CE172" s="48"/>
      <c r="CF172" s="48"/>
      <c r="CG172" s="48"/>
      <c r="CH172" s="48"/>
      <c r="CI172" s="48"/>
      <c r="CJ172" s="48"/>
      <c r="CK172" s="48"/>
      <c r="CL172" s="48"/>
      <c r="CM172" s="48"/>
      <c r="CN172" s="48"/>
      <c r="CO172" s="48"/>
      <c r="CP172" s="48"/>
      <c r="CQ172" s="48"/>
      <c r="CR172" s="48"/>
      <c r="CS172" s="48"/>
      <c r="CT172" s="48"/>
      <c r="CU172" s="48"/>
      <c r="CV172" s="48"/>
      <c r="CW172" s="48"/>
      <c r="CX172" s="48"/>
      <c r="CY172" s="48"/>
      <c r="CZ172" s="48"/>
      <c r="DA172" s="48"/>
      <c r="DB172" s="48"/>
      <c r="DC172" s="48"/>
      <c r="DD172" s="48"/>
      <c r="DE172" s="48"/>
      <c r="DF172" s="48"/>
      <c r="DG172" s="48"/>
      <c r="DH172" s="48"/>
      <c r="DI172" s="48"/>
      <c r="DJ172" s="48"/>
      <c r="DK172" s="48"/>
      <c r="DL172" s="48"/>
      <c r="DM172" s="48"/>
      <c r="DN172" s="48"/>
      <c r="DO172" s="48"/>
      <c r="DP172" s="48"/>
      <c r="DQ172" s="48"/>
      <c r="DR172" s="48"/>
      <c r="DS172" s="48"/>
      <c r="DT172" s="48"/>
      <c r="DU172" s="48"/>
      <c r="DV172" s="48"/>
      <c r="DW172" s="48"/>
      <c r="DX172" s="48"/>
      <c r="DY172" s="48"/>
      <c r="DZ172" s="48"/>
      <c r="EA172" s="48"/>
      <c r="EB172" s="48"/>
      <c r="EC172" s="48"/>
      <c r="ED172" s="48"/>
      <c r="EE172" s="48"/>
      <c r="EF172" s="48"/>
      <c r="EG172" s="48"/>
      <c r="EH172" s="48"/>
      <c r="EI172" s="48"/>
      <c r="EJ172" s="48"/>
      <c r="EK172" s="48"/>
      <c r="EL172" s="48"/>
      <c r="EM172" s="48"/>
      <c r="EN172" s="48"/>
    </row>
    <row r="173" spans="4:144" x14ac:dyDescent="0.25">
      <c r="D173" s="52" t="s">
        <v>502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  <c r="CE173" s="48"/>
      <c r="CF173" s="48"/>
      <c r="CG173" s="48"/>
      <c r="CH173" s="48"/>
      <c r="CI173" s="48"/>
      <c r="CJ173" s="48"/>
      <c r="CK173" s="48"/>
      <c r="CL173" s="48"/>
      <c r="CM173" s="48"/>
      <c r="CN173" s="48"/>
      <c r="CO173" s="48"/>
      <c r="CP173" s="48"/>
      <c r="CQ173" s="48"/>
      <c r="CR173" s="48"/>
      <c r="CS173" s="48"/>
      <c r="CT173" s="48"/>
      <c r="CU173" s="48"/>
      <c r="CV173" s="48"/>
      <c r="CW173" s="48"/>
      <c r="CX173" s="48"/>
      <c r="CY173" s="48"/>
      <c r="CZ173" s="48"/>
      <c r="DA173" s="48"/>
      <c r="DB173" s="48"/>
      <c r="DC173" s="48"/>
      <c r="DD173" s="48"/>
      <c r="DE173" s="48"/>
      <c r="DF173" s="48"/>
      <c r="DG173" s="48"/>
      <c r="DH173" s="48"/>
      <c r="DI173" s="48"/>
      <c r="DJ173" s="48"/>
      <c r="DK173" s="48"/>
      <c r="DL173" s="48"/>
      <c r="DM173" s="48"/>
      <c r="DN173" s="48"/>
      <c r="DO173" s="48"/>
      <c r="DP173" s="48"/>
      <c r="DQ173" s="48"/>
      <c r="DR173" s="48"/>
      <c r="DS173" s="48"/>
      <c r="DT173" s="48"/>
      <c r="DU173" s="48"/>
      <c r="DV173" s="48"/>
      <c r="DW173" s="48"/>
      <c r="DX173" s="48"/>
      <c r="DY173" s="48"/>
      <c r="DZ173" s="48"/>
      <c r="EA173" s="48"/>
      <c r="EB173" s="48"/>
      <c r="EC173" s="48"/>
      <c r="ED173" s="48"/>
      <c r="EE173" s="48"/>
      <c r="EF173" s="48"/>
      <c r="EG173" s="48"/>
      <c r="EH173" s="48"/>
      <c r="EI173" s="48"/>
      <c r="EJ173" s="48"/>
      <c r="EK173" s="48"/>
      <c r="EL173" s="48"/>
      <c r="EM173" s="48"/>
      <c r="EN173" s="48"/>
    </row>
    <row r="174" spans="4:144" x14ac:dyDescent="0.25">
      <c r="D174" s="52" t="s">
        <v>503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  <c r="CE174" s="48"/>
      <c r="CF174" s="48"/>
      <c r="CG174" s="48"/>
      <c r="CH174" s="48"/>
      <c r="CI174" s="48"/>
      <c r="CJ174" s="48"/>
      <c r="CK174" s="48"/>
      <c r="CL174" s="48"/>
      <c r="CM174" s="48"/>
      <c r="CN174" s="48"/>
      <c r="CO174" s="48"/>
      <c r="CP174" s="48"/>
      <c r="CQ174" s="48"/>
      <c r="CR174" s="48"/>
      <c r="CS174" s="48"/>
      <c r="CT174" s="48"/>
      <c r="CU174" s="48"/>
      <c r="CV174" s="48"/>
      <c r="CW174" s="48"/>
      <c r="CX174" s="48"/>
      <c r="CY174" s="48"/>
      <c r="CZ174" s="48"/>
      <c r="DA174" s="48"/>
      <c r="DB174" s="48"/>
      <c r="DC174" s="48"/>
      <c r="DD174" s="48"/>
      <c r="DE174" s="48"/>
      <c r="DF174" s="48"/>
      <c r="DG174" s="48"/>
      <c r="DH174" s="48"/>
      <c r="DI174" s="48"/>
      <c r="DJ174" s="48"/>
      <c r="DK174" s="48"/>
      <c r="DL174" s="48"/>
      <c r="DM174" s="48"/>
      <c r="DN174" s="48"/>
      <c r="DO174" s="48"/>
      <c r="DP174" s="48"/>
      <c r="DQ174" s="48"/>
      <c r="DR174" s="48"/>
      <c r="DS174" s="48"/>
      <c r="DT174" s="48"/>
      <c r="DU174" s="48"/>
      <c r="DV174" s="48"/>
      <c r="DW174" s="48"/>
      <c r="DX174" s="48"/>
      <c r="DY174" s="48"/>
      <c r="DZ174" s="48"/>
      <c r="EA174" s="48"/>
      <c r="EB174" s="48"/>
      <c r="EC174" s="48"/>
      <c r="ED174" s="48"/>
      <c r="EE174" s="48"/>
      <c r="EF174" s="48"/>
      <c r="EG174" s="48"/>
      <c r="EH174" s="48"/>
      <c r="EI174" s="48"/>
      <c r="EJ174" s="48"/>
      <c r="EK174" s="48"/>
      <c r="EL174" s="48"/>
      <c r="EM174" s="48"/>
      <c r="EN174" s="48"/>
    </row>
    <row r="175" spans="4:144" x14ac:dyDescent="0.25">
      <c r="D175" s="52" t="s">
        <v>554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  <c r="CE175" s="48"/>
      <c r="CF175" s="48"/>
      <c r="CG175" s="48"/>
      <c r="CH175" s="48"/>
      <c r="CI175" s="48"/>
      <c r="CJ175" s="48"/>
      <c r="CK175" s="48"/>
      <c r="CL175" s="48"/>
      <c r="CM175" s="48"/>
      <c r="CN175" s="48"/>
      <c r="CO175" s="48"/>
      <c r="CP175" s="48"/>
      <c r="CQ175" s="48"/>
      <c r="CR175" s="48"/>
      <c r="CS175" s="48"/>
      <c r="CT175" s="48"/>
      <c r="CU175" s="48"/>
      <c r="CV175" s="48"/>
      <c r="CW175" s="48"/>
      <c r="CX175" s="48"/>
      <c r="CY175" s="48"/>
      <c r="CZ175" s="48"/>
      <c r="DA175" s="48"/>
      <c r="DB175" s="48"/>
      <c r="DC175" s="48"/>
      <c r="DD175" s="48"/>
      <c r="DE175" s="48"/>
      <c r="DF175" s="48"/>
      <c r="DG175" s="48"/>
      <c r="DH175" s="48"/>
      <c r="DI175" s="48"/>
      <c r="DJ175" s="48"/>
      <c r="DK175" s="48"/>
      <c r="DL175" s="48"/>
      <c r="DM175" s="48"/>
      <c r="DN175" s="48"/>
      <c r="DO175" s="48"/>
      <c r="DP175" s="48"/>
      <c r="DQ175" s="48"/>
      <c r="DR175" s="48"/>
      <c r="DS175" s="48"/>
      <c r="DT175" s="48"/>
      <c r="DU175" s="48"/>
      <c r="DV175" s="48"/>
      <c r="DW175" s="48"/>
      <c r="DX175" s="48"/>
      <c r="DY175" s="48"/>
      <c r="DZ175" s="48"/>
      <c r="EA175" s="48"/>
      <c r="EB175" s="48"/>
      <c r="EC175" s="48"/>
      <c r="ED175" s="48"/>
      <c r="EE175" s="48"/>
      <c r="EF175" s="48"/>
      <c r="EG175" s="48"/>
      <c r="EH175" s="48"/>
      <c r="EI175" s="48"/>
      <c r="EJ175" s="48"/>
      <c r="EK175" s="48"/>
      <c r="EL175" s="48"/>
      <c r="EM175" s="48"/>
      <c r="EN175" s="48"/>
    </row>
    <row r="176" spans="4:144" x14ac:dyDescent="0.25">
      <c r="D176" s="52" t="s">
        <v>555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  <c r="BL176" s="48"/>
      <c r="BM176" s="48"/>
      <c r="BN176" s="48"/>
      <c r="BO176" s="48"/>
      <c r="BP176" s="48"/>
      <c r="BQ176" s="48"/>
      <c r="BR176" s="48"/>
      <c r="BS176" s="48"/>
      <c r="BT176" s="48"/>
      <c r="BU176" s="48"/>
      <c r="BV176" s="48"/>
      <c r="BW176" s="48"/>
      <c r="BX176" s="48"/>
      <c r="BY176" s="48"/>
      <c r="BZ176" s="48"/>
      <c r="CA176" s="48"/>
      <c r="CB176" s="48"/>
      <c r="CC176" s="48"/>
      <c r="CD176" s="48"/>
      <c r="CE176" s="48"/>
      <c r="CF176" s="48"/>
      <c r="CG176" s="48"/>
      <c r="CH176" s="48"/>
      <c r="CI176" s="48"/>
      <c r="CJ176" s="48"/>
      <c r="CK176" s="48"/>
      <c r="CL176" s="48"/>
      <c r="CM176" s="48"/>
      <c r="CN176" s="48"/>
      <c r="CO176" s="48"/>
      <c r="CP176" s="48"/>
      <c r="CQ176" s="48"/>
      <c r="CR176" s="48"/>
      <c r="CS176" s="48"/>
      <c r="CT176" s="48"/>
      <c r="CU176" s="48"/>
      <c r="CV176" s="48"/>
      <c r="CW176" s="48"/>
      <c r="CX176" s="48"/>
      <c r="CY176" s="48"/>
      <c r="CZ176" s="48"/>
      <c r="DA176" s="48"/>
      <c r="DB176" s="48"/>
      <c r="DC176" s="48"/>
      <c r="DD176" s="48"/>
      <c r="DE176" s="48"/>
      <c r="DF176" s="48"/>
      <c r="DG176" s="48"/>
      <c r="DH176" s="48"/>
      <c r="DI176" s="48"/>
      <c r="DJ176" s="48"/>
      <c r="DK176" s="48"/>
      <c r="DL176" s="48"/>
      <c r="DM176" s="48"/>
      <c r="DN176" s="48"/>
      <c r="DO176" s="48"/>
      <c r="DP176" s="48"/>
      <c r="DQ176" s="48"/>
      <c r="DR176" s="48"/>
      <c r="DS176" s="48"/>
      <c r="DT176" s="48"/>
      <c r="DU176" s="48"/>
      <c r="DV176" s="48"/>
      <c r="DW176" s="48"/>
      <c r="DX176" s="48"/>
      <c r="DY176" s="48"/>
      <c r="DZ176" s="48"/>
      <c r="EA176" s="48"/>
      <c r="EB176" s="48"/>
      <c r="EC176" s="48"/>
      <c r="ED176" s="48"/>
      <c r="EE176" s="48"/>
      <c r="EF176" s="48"/>
      <c r="EG176" s="48"/>
      <c r="EH176" s="48"/>
      <c r="EI176" s="48"/>
      <c r="EJ176" s="48"/>
      <c r="EK176" s="48"/>
      <c r="EL176" s="48"/>
      <c r="EM176" s="48"/>
      <c r="EN176" s="48"/>
    </row>
    <row r="177" spans="4:144" x14ac:dyDescent="0.25">
      <c r="D177" s="52" t="s">
        <v>372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  <c r="BL177" s="48"/>
      <c r="BM177" s="48"/>
      <c r="BN177" s="48"/>
      <c r="BO177" s="48"/>
      <c r="BP177" s="48"/>
      <c r="BQ177" s="48"/>
      <c r="BR177" s="48"/>
      <c r="BS177" s="48"/>
      <c r="BT177" s="48"/>
      <c r="BU177" s="48"/>
      <c r="BV177" s="48"/>
      <c r="BW177" s="48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8"/>
      <c r="CK177" s="48"/>
      <c r="CL177" s="48"/>
      <c r="CM177" s="48"/>
      <c r="CN177" s="48"/>
      <c r="CO177" s="48"/>
      <c r="CP177" s="48"/>
      <c r="CQ177" s="48"/>
      <c r="CR177" s="48"/>
      <c r="CS177" s="48"/>
      <c r="CT177" s="48"/>
      <c r="CU177" s="48"/>
      <c r="CV177" s="48"/>
      <c r="CW177" s="48"/>
      <c r="CX177" s="48"/>
      <c r="CY177" s="48"/>
      <c r="CZ177" s="48"/>
      <c r="DA177" s="48"/>
      <c r="DB177" s="48"/>
      <c r="DC177" s="48"/>
      <c r="DD177" s="48"/>
      <c r="DE177" s="48"/>
      <c r="DF177" s="48"/>
      <c r="DG177" s="48"/>
      <c r="DH177" s="48"/>
      <c r="DI177" s="48"/>
      <c r="DJ177" s="48"/>
      <c r="DK177" s="48"/>
      <c r="DL177" s="48"/>
      <c r="DM177" s="48"/>
      <c r="DN177" s="48"/>
      <c r="DO177" s="48"/>
      <c r="DP177" s="48"/>
      <c r="DQ177" s="48"/>
      <c r="DR177" s="48"/>
      <c r="DS177" s="48"/>
      <c r="DT177" s="48"/>
      <c r="DU177" s="48"/>
      <c r="DV177" s="48"/>
      <c r="DW177" s="48"/>
      <c r="DX177" s="48"/>
      <c r="DY177" s="48"/>
      <c r="DZ177" s="48"/>
      <c r="EA177" s="48"/>
      <c r="EB177" s="48"/>
      <c r="EC177" s="48"/>
      <c r="ED177" s="48"/>
      <c r="EE177" s="48"/>
      <c r="EF177" s="48"/>
      <c r="EG177" s="48"/>
      <c r="EH177" s="48"/>
      <c r="EI177" s="48"/>
      <c r="EJ177" s="48"/>
      <c r="EK177" s="48"/>
      <c r="EL177" s="48"/>
      <c r="EM177" s="48"/>
      <c r="EN177" s="48"/>
    </row>
    <row r="178" spans="4:144" x14ac:dyDescent="0.25">
      <c r="D178" s="52" t="s">
        <v>257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  <c r="CD178" s="48"/>
      <c r="CE178" s="48"/>
      <c r="CF178" s="48"/>
      <c r="CG178" s="48"/>
      <c r="CH178" s="48"/>
      <c r="CI178" s="48"/>
      <c r="CJ178" s="48"/>
      <c r="CK178" s="48"/>
      <c r="CL178" s="48"/>
      <c r="CM178" s="48"/>
      <c r="CN178" s="48"/>
      <c r="CO178" s="48"/>
      <c r="CP178" s="48"/>
      <c r="CQ178" s="48"/>
      <c r="CR178" s="48"/>
      <c r="CS178" s="48"/>
      <c r="CT178" s="48"/>
      <c r="CU178" s="48"/>
      <c r="CV178" s="48"/>
      <c r="CW178" s="48"/>
      <c r="CX178" s="48"/>
      <c r="CY178" s="48"/>
      <c r="CZ178" s="48"/>
      <c r="DA178" s="48"/>
      <c r="DB178" s="48"/>
      <c r="DC178" s="48"/>
      <c r="DD178" s="48"/>
      <c r="DE178" s="48"/>
      <c r="DF178" s="48"/>
      <c r="DG178" s="48"/>
      <c r="DH178" s="48"/>
      <c r="DI178" s="48"/>
      <c r="DJ178" s="48"/>
      <c r="DK178" s="48"/>
      <c r="DL178" s="48"/>
      <c r="DM178" s="48"/>
      <c r="DN178" s="48"/>
      <c r="DO178" s="48"/>
      <c r="DP178" s="48"/>
      <c r="DQ178" s="48"/>
      <c r="DR178" s="48"/>
      <c r="DS178" s="48"/>
      <c r="DT178" s="48"/>
      <c r="DU178" s="48"/>
      <c r="DV178" s="48"/>
      <c r="DW178" s="48"/>
      <c r="DX178" s="48"/>
      <c r="DY178" s="48"/>
      <c r="DZ178" s="48"/>
      <c r="EA178" s="48"/>
      <c r="EB178" s="48"/>
      <c r="EC178" s="48"/>
      <c r="ED178" s="48"/>
      <c r="EE178" s="48"/>
      <c r="EF178" s="48"/>
      <c r="EG178" s="48"/>
      <c r="EH178" s="48"/>
      <c r="EI178" s="48"/>
      <c r="EJ178" s="48"/>
      <c r="EK178" s="48"/>
      <c r="EL178" s="48"/>
      <c r="EM178" s="48"/>
      <c r="EN178" s="48"/>
    </row>
    <row r="179" spans="4:144" x14ac:dyDescent="0.25">
      <c r="D179" s="52" t="s">
        <v>314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  <c r="CD179" s="48"/>
      <c r="CE179" s="48"/>
      <c r="CF179" s="48"/>
      <c r="CG179" s="48"/>
      <c r="CH179" s="48"/>
      <c r="CI179" s="48"/>
      <c r="CJ179" s="48"/>
      <c r="CK179" s="48"/>
      <c r="CL179" s="48"/>
      <c r="CM179" s="48"/>
      <c r="CN179" s="48"/>
      <c r="CO179" s="48"/>
      <c r="CP179" s="48"/>
      <c r="CQ179" s="48"/>
      <c r="CR179" s="48"/>
      <c r="CS179" s="48"/>
      <c r="CT179" s="48"/>
      <c r="CU179" s="48"/>
      <c r="CV179" s="48"/>
      <c r="CW179" s="48"/>
      <c r="CX179" s="48"/>
      <c r="CY179" s="48"/>
      <c r="CZ179" s="48"/>
      <c r="DA179" s="48"/>
      <c r="DB179" s="48"/>
      <c r="DC179" s="48"/>
      <c r="DD179" s="48"/>
      <c r="DE179" s="48"/>
      <c r="DF179" s="48"/>
      <c r="DG179" s="48"/>
      <c r="DH179" s="48"/>
      <c r="DI179" s="48"/>
      <c r="DJ179" s="48"/>
      <c r="DK179" s="48"/>
      <c r="DL179" s="48"/>
      <c r="DM179" s="48"/>
      <c r="DN179" s="48"/>
      <c r="DO179" s="48"/>
      <c r="DP179" s="48"/>
      <c r="DQ179" s="48"/>
      <c r="DR179" s="48"/>
      <c r="DS179" s="48"/>
      <c r="DT179" s="48"/>
      <c r="DU179" s="48"/>
      <c r="DV179" s="48"/>
      <c r="DW179" s="48"/>
      <c r="DX179" s="48"/>
      <c r="DY179" s="48"/>
      <c r="DZ179" s="48"/>
      <c r="EA179" s="48"/>
      <c r="EB179" s="48"/>
      <c r="EC179" s="48"/>
      <c r="ED179" s="48"/>
      <c r="EE179" s="48"/>
      <c r="EF179" s="48"/>
      <c r="EG179" s="48"/>
      <c r="EH179" s="48"/>
      <c r="EI179" s="48"/>
      <c r="EJ179" s="48"/>
      <c r="EK179" s="48"/>
      <c r="EL179" s="48"/>
      <c r="EM179" s="48"/>
      <c r="EN179" s="48"/>
    </row>
    <row r="180" spans="4:144" x14ac:dyDescent="0.25">
      <c r="D180" s="52" t="s">
        <v>277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  <c r="BL180" s="48"/>
      <c r="BM180" s="48"/>
      <c r="BN180" s="48"/>
      <c r="BO180" s="48"/>
      <c r="BP180" s="48"/>
      <c r="BQ180" s="48"/>
      <c r="BR180" s="48"/>
      <c r="BS180" s="48"/>
      <c r="BT180" s="48"/>
      <c r="BU180" s="48"/>
      <c r="BV180" s="48"/>
      <c r="BW180" s="48"/>
      <c r="BX180" s="48"/>
      <c r="BY180" s="48"/>
      <c r="BZ180" s="48"/>
      <c r="CA180" s="48"/>
      <c r="CB180" s="48"/>
      <c r="CC180" s="48"/>
      <c r="CD180" s="48"/>
      <c r="CE180" s="48"/>
      <c r="CF180" s="48"/>
      <c r="CG180" s="48"/>
      <c r="CH180" s="48"/>
      <c r="CI180" s="48"/>
      <c r="CJ180" s="48"/>
      <c r="CK180" s="48"/>
      <c r="CL180" s="48"/>
      <c r="CM180" s="48"/>
      <c r="CN180" s="48"/>
      <c r="CO180" s="48"/>
      <c r="CP180" s="48"/>
      <c r="CQ180" s="48"/>
      <c r="CR180" s="48"/>
      <c r="CS180" s="48"/>
      <c r="CT180" s="48"/>
      <c r="CU180" s="48"/>
      <c r="CV180" s="48"/>
      <c r="CW180" s="48"/>
      <c r="CX180" s="48"/>
      <c r="CY180" s="48"/>
      <c r="CZ180" s="48"/>
      <c r="DA180" s="48"/>
      <c r="DB180" s="48"/>
      <c r="DC180" s="48"/>
      <c r="DD180" s="48"/>
      <c r="DE180" s="48"/>
      <c r="DF180" s="48"/>
      <c r="DG180" s="48"/>
      <c r="DH180" s="48"/>
      <c r="DI180" s="48"/>
      <c r="DJ180" s="48"/>
      <c r="DK180" s="48"/>
      <c r="DL180" s="48"/>
      <c r="DM180" s="48"/>
      <c r="DN180" s="48"/>
      <c r="DO180" s="48"/>
      <c r="DP180" s="48"/>
      <c r="DQ180" s="48"/>
      <c r="DR180" s="48"/>
      <c r="DS180" s="48"/>
      <c r="DT180" s="48"/>
      <c r="DU180" s="48"/>
      <c r="DV180" s="48"/>
      <c r="DW180" s="48"/>
      <c r="DX180" s="48"/>
      <c r="DY180" s="48"/>
      <c r="DZ180" s="48"/>
      <c r="EA180" s="48"/>
      <c r="EB180" s="48"/>
      <c r="EC180" s="48"/>
      <c r="ED180" s="48"/>
      <c r="EE180" s="48"/>
      <c r="EF180" s="48"/>
      <c r="EG180" s="48"/>
      <c r="EH180" s="48"/>
      <c r="EI180" s="48"/>
      <c r="EJ180" s="48"/>
      <c r="EK180" s="48"/>
      <c r="EL180" s="48"/>
      <c r="EM180" s="48"/>
      <c r="EN180" s="48"/>
    </row>
    <row r="181" spans="4:144" x14ac:dyDescent="0.25">
      <c r="D181" s="52" t="s">
        <v>317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  <c r="CD181" s="48"/>
      <c r="CE181" s="48"/>
      <c r="CF181" s="48"/>
      <c r="CG181" s="48"/>
      <c r="CH181" s="48"/>
      <c r="CI181" s="48"/>
      <c r="CJ181" s="48"/>
      <c r="CK181" s="48"/>
      <c r="CL181" s="48"/>
      <c r="CM181" s="48"/>
      <c r="CN181" s="48"/>
      <c r="CO181" s="48"/>
      <c r="CP181" s="48"/>
      <c r="CQ181" s="48"/>
      <c r="CR181" s="48"/>
      <c r="CS181" s="48"/>
      <c r="CT181" s="48"/>
      <c r="CU181" s="48"/>
      <c r="CV181" s="48"/>
      <c r="CW181" s="48"/>
      <c r="CX181" s="48"/>
      <c r="CY181" s="48"/>
      <c r="CZ181" s="48"/>
      <c r="DA181" s="48"/>
      <c r="DB181" s="48"/>
      <c r="DC181" s="48"/>
      <c r="DD181" s="48"/>
      <c r="DE181" s="48"/>
      <c r="DF181" s="48"/>
      <c r="DG181" s="48"/>
      <c r="DH181" s="48"/>
      <c r="DI181" s="48"/>
      <c r="DJ181" s="48"/>
      <c r="DK181" s="48"/>
      <c r="DL181" s="48"/>
      <c r="DM181" s="48"/>
      <c r="DN181" s="48"/>
      <c r="DO181" s="48"/>
      <c r="DP181" s="48"/>
      <c r="DQ181" s="48"/>
      <c r="DR181" s="48"/>
      <c r="DS181" s="48"/>
      <c r="DT181" s="48"/>
      <c r="DU181" s="48"/>
      <c r="DV181" s="48"/>
      <c r="DW181" s="48"/>
      <c r="DX181" s="48"/>
      <c r="DY181" s="48"/>
      <c r="DZ181" s="48"/>
      <c r="EA181" s="48"/>
      <c r="EB181" s="48"/>
      <c r="EC181" s="48"/>
      <c r="ED181" s="48"/>
      <c r="EE181" s="48"/>
      <c r="EF181" s="48"/>
      <c r="EG181" s="48"/>
      <c r="EH181" s="48"/>
      <c r="EI181" s="48"/>
      <c r="EJ181" s="48"/>
      <c r="EK181" s="48"/>
      <c r="EL181" s="48"/>
      <c r="EM181" s="48"/>
      <c r="EN181" s="48"/>
    </row>
    <row r="182" spans="4:144" x14ac:dyDescent="0.25">
      <c r="D182" s="52" t="s">
        <v>318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  <c r="CD182" s="48"/>
      <c r="CE182" s="48"/>
      <c r="CF182" s="48"/>
      <c r="CG182" s="48"/>
      <c r="CH182" s="48"/>
      <c r="CI182" s="48"/>
      <c r="CJ182" s="48"/>
      <c r="CK182" s="48"/>
      <c r="CL182" s="48"/>
      <c r="CM182" s="48"/>
      <c r="CN182" s="48"/>
      <c r="CO182" s="48"/>
      <c r="CP182" s="48"/>
      <c r="CQ182" s="48"/>
      <c r="CR182" s="48"/>
      <c r="CS182" s="48"/>
      <c r="CT182" s="48"/>
      <c r="CU182" s="48"/>
      <c r="CV182" s="48"/>
      <c r="CW182" s="48"/>
      <c r="CX182" s="48"/>
      <c r="CY182" s="48"/>
      <c r="CZ182" s="48"/>
      <c r="DA182" s="48"/>
      <c r="DB182" s="48"/>
      <c r="DC182" s="48"/>
      <c r="DD182" s="48"/>
      <c r="DE182" s="48"/>
      <c r="DF182" s="48"/>
      <c r="DG182" s="48"/>
      <c r="DH182" s="48"/>
      <c r="DI182" s="48"/>
      <c r="DJ182" s="48"/>
      <c r="DK182" s="48"/>
      <c r="DL182" s="48"/>
      <c r="DM182" s="48"/>
      <c r="DN182" s="48"/>
      <c r="DO182" s="48"/>
      <c r="DP182" s="48"/>
      <c r="DQ182" s="48"/>
      <c r="DR182" s="48"/>
      <c r="DS182" s="48"/>
      <c r="DT182" s="48"/>
      <c r="DU182" s="48"/>
      <c r="DV182" s="48"/>
      <c r="DW182" s="48"/>
      <c r="DX182" s="48"/>
      <c r="DY182" s="48"/>
      <c r="DZ182" s="48"/>
      <c r="EA182" s="48"/>
      <c r="EB182" s="48"/>
      <c r="EC182" s="48"/>
      <c r="ED182" s="48"/>
      <c r="EE182" s="48"/>
      <c r="EF182" s="48"/>
      <c r="EG182" s="48"/>
      <c r="EH182" s="48"/>
      <c r="EI182" s="48"/>
      <c r="EJ182" s="48"/>
      <c r="EK182" s="48"/>
      <c r="EL182" s="48"/>
      <c r="EM182" s="48"/>
      <c r="EN182" s="48"/>
    </row>
    <row r="183" spans="4:144" x14ac:dyDescent="0.25">
      <c r="D183" s="52" t="s">
        <v>362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  <c r="AO183" s="48"/>
      <c r="AP183" s="48"/>
      <c r="AQ183" s="48"/>
      <c r="AR183" s="48"/>
      <c r="AS183" s="48"/>
      <c r="AT183" s="48"/>
      <c r="AU183" s="48"/>
      <c r="AV183" s="48"/>
      <c r="AW183" s="48"/>
      <c r="AX183" s="48"/>
      <c r="AY183" s="48"/>
      <c r="AZ183" s="48"/>
      <c r="BA183" s="48"/>
      <c r="BB183" s="48"/>
      <c r="BC183" s="48"/>
      <c r="BD183" s="48"/>
      <c r="BE183" s="48"/>
      <c r="BF183" s="48"/>
      <c r="BG183" s="48"/>
      <c r="BH183" s="48"/>
      <c r="BI183" s="48"/>
      <c r="BJ183" s="48"/>
      <c r="BK183" s="48"/>
      <c r="BL183" s="48"/>
      <c r="BM183" s="48"/>
      <c r="BN183" s="48"/>
      <c r="BO183" s="48"/>
      <c r="BP183" s="48"/>
      <c r="BQ183" s="48"/>
      <c r="BR183" s="48"/>
      <c r="BS183" s="48"/>
      <c r="BT183" s="48"/>
      <c r="BU183" s="48"/>
      <c r="BV183" s="48"/>
      <c r="BW183" s="48"/>
      <c r="BX183" s="48"/>
      <c r="BY183" s="48"/>
      <c r="BZ183" s="48"/>
      <c r="CA183" s="48"/>
      <c r="CB183" s="48"/>
      <c r="CC183" s="48"/>
      <c r="CD183" s="48"/>
      <c r="CE183" s="48"/>
      <c r="CF183" s="48"/>
      <c r="CG183" s="48"/>
      <c r="CH183" s="48"/>
      <c r="CI183" s="48"/>
      <c r="CJ183" s="48"/>
      <c r="CK183" s="48"/>
      <c r="CL183" s="48"/>
      <c r="CM183" s="48"/>
      <c r="CN183" s="48"/>
      <c r="CO183" s="48"/>
      <c r="CP183" s="48"/>
      <c r="CQ183" s="48"/>
      <c r="CR183" s="48"/>
      <c r="CS183" s="48"/>
      <c r="CT183" s="48"/>
      <c r="CU183" s="48"/>
      <c r="CV183" s="48"/>
      <c r="CW183" s="48"/>
      <c r="CX183" s="48"/>
      <c r="CY183" s="48"/>
      <c r="CZ183" s="48"/>
      <c r="DA183" s="48"/>
      <c r="DB183" s="48"/>
      <c r="DC183" s="48"/>
      <c r="DD183" s="48"/>
      <c r="DE183" s="48"/>
      <c r="DF183" s="48"/>
      <c r="DG183" s="48"/>
      <c r="DH183" s="48"/>
      <c r="DI183" s="48"/>
      <c r="DJ183" s="48"/>
      <c r="DK183" s="48"/>
      <c r="DL183" s="48"/>
      <c r="DM183" s="48"/>
      <c r="DN183" s="48"/>
      <c r="DO183" s="48"/>
      <c r="DP183" s="48"/>
      <c r="DQ183" s="48"/>
      <c r="DR183" s="48"/>
      <c r="DS183" s="48"/>
      <c r="DT183" s="48"/>
      <c r="DU183" s="48"/>
      <c r="DV183" s="48"/>
      <c r="DW183" s="48"/>
      <c r="DX183" s="48"/>
      <c r="DY183" s="48"/>
      <c r="DZ183" s="48"/>
      <c r="EA183" s="48"/>
      <c r="EB183" s="48"/>
      <c r="EC183" s="48"/>
      <c r="ED183" s="48"/>
      <c r="EE183" s="48"/>
      <c r="EF183" s="48"/>
      <c r="EG183" s="48"/>
      <c r="EH183" s="48"/>
      <c r="EI183" s="48"/>
      <c r="EJ183" s="48"/>
      <c r="EK183" s="48"/>
      <c r="EL183" s="48"/>
      <c r="EM183" s="48"/>
      <c r="EN183" s="48"/>
    </row>
    <row r="184" spans="4:144" x14ac:dyDescent="0.25">
      <c r="D184" s="52" t="s">
        <v>363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  <c r="AO184" s="48"/>
      <c r="AP184" s="48"/>
      <c r="AQ184" s="48"/>
      <c r="AR184" s="48"/>
      <c r="AS184" s="48"/>
      <c r="AT184" s="48"/>
      <c r="AU184" s="48"/>
      <c r="AV184" s="48"/>
      <c r="AW184" s="48"/>
      <c r="AX184" s="48"/>
      <c r="AY184" s="48"/>
      <c r="AZ184" s="48"/>
      <c r="BA184" s="48"/>
      <c r="BB184" s="48"/>
      <c r="BC184" s="48"/>
      <c r="BD184" s="48"/>
      <c r="BE184" s="48"/>
      <c r="BF184" s="48"/>
      <c r="BG184" s="48"/>
      <c r="BH184" s="48"/>
      <c r="BI184" s="48"/>
      <c r="BJ184" s="48"/>
      <c r="BK184" s="48"/>
      <c r="BL184" s="48"/>
      <c r="BM184" s="48"/>
      <c r="BN184" s="48"/>
      <c r="BO184" s="48"/>
      <c r="BP184" s="48"/>
      <c r="BQ184" s="48"/>
      <c r="BR184" s="48"/>
      <c r="BS184" s="48"/>
      <c r="BT184" s="48"/>
      <c r="BU184" s="48"/>
      <c r="BV184" s="48"/>
      <c r="BW184" s="48"/>
      <c r="BX184" s="48"/>
      <c r="BY184" s="48"/>
      <c r="BZ184" s="48"/>
      <c r="CA184" s="48"/>
      <c r="CB184" s="48"/>
      <c r="CC184" s="48"/>
      <c r="CD184" s="48"/>
      <c r="CE184" s="48"/>
      <c r="CF184" s="48"/>
      <c r="CG184" s="48"/>
      <c r="CH184" s="48"/>
      <c r="CI184" s="48"/>
      <c r="CJ184" s="48"/>
      <c r="CK184" s="48"/>
      <c r="CL184" s="48"/>
      <c r="CM184" s="48"/>
      <c r="CN184" s="48"/>
      <c r="CO184" s="48"/>
      <c r="CP184" s="48"/>
      <c r="CQ184" s="48"/>
      <c r="CR184" s="48"/>
      <c r="CS184" s="48"/>
      <c r="CT184" s="48"/>
      <c r="CU184" s="48"/>
      <c r="CV184" s="48"/>
      <c r="CW184" s="48"/>
      <c r="CX184" s="48"/>
      <c r="CY184" s="48"/>
      <c r="CZ184" s="48"/>
      <c r="DA184" s="48"/>
      <c r="DB184" s="48"/>
      <c r="DC184" s="48"/>
      <c r="DD184" s="48"/>
      <c r="DE184" s="48"/>
      <c r="DF184" s="48"/>
      <c r="DG184" s="48"/>
      <c r="DH184" s="48"/>
      <c r="DI184" s="48"/>
      <c r="DJ184" s="48"/>
      <c r="DK184" s="48"/>
      <c r="DL184" s="48"/>
      <c r="DM184" s="48"/>
      <c r="DN184" s="48"/>
      <c r="DO184" s="48"/>
      <c r="DP184" s="48"/>
      <c r="DQ184" s="48"/>
      <c r="DR184" s="48"/>
      <c r="DS184" s="48"/>
      <c r="DT184" s="48"/>
      <c r="DU184" s="48"/>
      <c r="DV184" s="48"/>
      <c r="DW184" s="48"/>
      <c r="DX184" s="48"/>
      <c r="DY184" s="48"/>
      <c r="DZ184" s="48"/>
      <c r="EA184" s="48"/>
      <c r="EB184" s="48"/>
      <c r="EC184" s="48"/>
      <c r="ED184" s="48"/>
      <c r="EE184" s="48"/>
      <c r="EF184" s="48"/>
      <c r="EG184" s="48"/>
      <c r="EH184" s="48"/>
      <c r="EI184" s="48"/>
      <c r="EJ184" s="48"/>
      <c r="EK184" s="48"/>
      <c r="EL184" s="48"/>
      <c r="EM184" s="48"/>
      <c r="EN184" s="48"/>
    </row>
    <row r="185" spans="4:144" x14ac:dyDescent="0.25">
      <c r="D185" s="52" t="s">
        <v>556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  <c r="AO185" s="48"/>
      <c r="AP185" s="48"/>
      <c r="AQ185" s="48"/>
      <c r="AR185" s="48"/>
      <c r="AS185" s="48"/>
      <c r="AT185" s="48"/>
      <c r="AU185" s="48"/>
      <c r="AV185" s="48"/>
      <c r="AW185" s="48"/>
      <c r="AX185" s="48"/>
      <c r="AY185" s="48"/>
      <c r="AZ185" s="48"/>
      <c r="BA185" s="48"/>
      <c r="BB185" s="48"/>
      <c r="BC185" s="48"/>
      <c r="BD185" s="48"/>
      <c r="BE185" s="48"/>
      <c r="BF185" s="48"/>
      <c r="BG185" s="48"/>
      <c r="BH185" s="48"/>
      <c r="BI185" s="48"/>
      <c r="BJ185" s="48"/>
      <c r="BK185" s="48"/>
      <c r="BL185" s="48"/>
      <c r="BM185" s="48"/>
      <c r="BN185" s="48"/>
      <c r="BO185" s="48"/>
      <c r="BP185" s="48"/>
      <c r="BQ185" s="48"/>
      <c r="BR185" s="48"/>
      <c r="BS185" s="48"/>
      <c r="BT185" s="48"/>
      <c r="BU185" s="48"/>
      <c r="BV185" s="48"/>
      <c r="BW185" s="48"/>
      <c r="BX185" s="48"/>
      <c r="BY185" s="48"/>
      <c r="BZ185" s="48"/>
      <c r="CA185" s="48"/>
      <c r="CB185" s="48"/>
      <c r="CC185" s="48"/>
      <c r="CD185" s="48"/>
      <c r="CE185" s="48"/>
      <c r="CF185" s="48"/>
      <c r="CG185" s="48"/>
      <c r="CH185" s="48"/>
      <c r="CI185" s="48"/>
      <c r="CJ185" s="48"/>
      <c r="CK185" s="48"/>
      <c r="CL185" s="48"/>
      <c r="CM185" s="48"/>
      <c r="CN185" s="48"/>
      <c r="CO185" s="48"/>
      <c r="CP185" s="48"/>
      <c r="CQ185" s="48"/>
      <c r="CR185" s="48"/>
      <c r="CS185" s="48"/>
      <c r="CT185" s="48"/>
      <c r="CU185" s="48"/>
      <c r="CV185" s="48"/>
      <c r="CW185" s="48"/>
      <c r="CX185" s="48"/>
      <c r="CY185" s="48"/>
      <c r="CZ185" s="48"/>
      <c r="DA185" s="48"/>
      <c r="DB185" s="48"/>
      <c r="DC185" s="48"/>
      <c r="DD185" s="48"/>
      <c r="DE185" s="48"/>
      <c r="DF185" s="48"/>
      <c r="DG185" s="48"/>
      <c r="DH185" s="48"/>
      <c r="DI185" s="48"/>
      <c r="DJ185" s="48"/>
      <c r="DK185" s="48"/>
      <c r="DL185" s="48"/>
      <c r="DM185" s="48"/>
      <c r="DN185" s="48"/>
      <c r="DO185" s="48"/>
      <c r="DP185" s="48"/>
      <c r="DQ185" s="48"/>
      <c r="DR185" s="48"/>
      <c r="DS185" s="48"/>
      <c r="DT185" s="48"/>
      <c r="DU185" s="48"/>
      <c r="DV185" s="48"/>
      <c r="DW185" s="48"/>
      <c r="DX185" s="48"/>
      <c r="DY185" s="48"/>
      <c r="DZ185" s="48"/>
      <c r="EA185" s="48"/>
      <c r="EB185" s="48"/>
      <c r="EC185" s="48"/>
      <c r="ED185" s="48"/>
      <c r="EE185" s="48"/>
      <c r="EF185" s="48"/>
      <c r="EG185" s="48"/>
      <c r="EH185" s="48"/>
      <c r="EI185" s="48"/>
      <c r="EJ185" s="48"/>
      <c r="EK185" s="48"/>
      <c r="EL185" s="48"/>
      <c r="EM185" s="48"/>
      <c r="EN185" s="48"/>
    </row>
    <row r="186" spans="4:144" x14ac:dyDescent="0.25">
      <c r="D186" s="52" t="s">
        <v>557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  <c r="AO186" s="48"/>
      <c r="AP186" s="48"/>
      <c r="AQ186" s="48"/>
      <c r="AR186" s="48"/>
      <c r="AS186" s="48"/>
      <c r="AT186" s="48"/>
      <c r="AU186" s="48"/>
      <c r="AV186" s="48"/>
      <c r="AW186" s="48"/>
      <c r="AX186" s="48"/>
      <c r="AY186" s="48"/>
      <c r="AZ186" s="48"/>
      <c r="BA186" s="48"/>
      <c r="BB186" s="48"/>
      <c r="BC186" s="48"/>
      <c r="BD186" s="48"/>
      <c r="BE186" s="48"/>
      <c r="BF186" s="48"/>
      <c r="BG186" s="48"/>
      <c r="BH186" s="48"/>
      <c r="BI186" s="48"/>
      <c r="BJ186" s="48"/>
      <c r="BK186" s="48"/>
      <c r="BL186" s="48"/>
      <c r="BM186" s="48"/>
      <c r="BN186" s="48"/>
      <c r="BO186" s="48"/>
      <c r="BP186" s="48"/>
      <c r="BQ186" s="48"/>
      <c r="BR186" s="48"/>
      <c r="BS186" s="48"/>
      <c r="BT186" s="48"/>
      <c r="BU186" s="48"/>
      <c r="BV186" s="48"/>
      <c r="BW186" s="48"/>
      <c r="BX186" s="48"/>
      <c r="BY186" s="48"/>
      <c r="BZ186" s="48"/>
      <c r="CA186" s="48"/>
      <c r="CB186" s="48"/>
      <c r="CC186" s="48"/>
      <c r="CD186" s="48"/>
      <c r="CE186" s="48"/>
      <c r="CF186" s="48"/>
      <c r="CG186" s="48"/>
      <c r="CH186" s="48"/>
      <c r="CI186" s="48"/>
      <c r="CJ186" s="48"/>
      <c r="CK186" s="48"/>
      <c r="CL186" s="48"/>
      <c r="CM186" s="48"/>
      <c r="CN186" s="48"/>
      <c r="CO186" s="48"/>
      <c r="CP186" s="48"/>
      <c r="CQ186" s="48"/>
      <c r="CR186" s="48"/>
      <c r="CS186" s="48"/>
      <c r="CT186" s="48"/>
      <c r="CU186" s="48"/>
      <c r="CV186" s="48"/>
      <c r="CW186" s="48"/>
      <c r="CX186" s="48"/>
      <c r="CY186" s="48"/>
      <c r="CZ186" s="48"/>
      <c r="DA186" s="48"/>
      <c r="DB186" s="48"/>
      <c r="DC186" s="48"/>
      <c r="DD186" s="48"/>
      <c r="DE186" s="48"/>
      <c r="DF186" s="48"/>
      <c r="DG186" s="48"/>
      <c r="DH186" s="48"/>
      <c r="DI186" s="48"/>
      <c r="DJ186" s="48"/>
      <c r="DK186" s="48"/>
      <c r="DL186" s="48"/>
      <c r="DM186" s="48"/>
      <c r="DN186" s="48"/>
      <c r="DO186" s="48"/>
      <c r="DP186" s="48"/>
      <c r="DQ186" s="48"/>
      <c r="DR186" s="48"/>
      <c r="DS186" s="48"/>
      <c r="DT186" s="48"/>
      <c r="DU186" s="48"/>
      <c r="DV186" s="48"/>
      <c r="DW186" s="48"/>
      <c r="DX186" s="48"/>
      <c r="DY186" s="48"/>
      <c r="DZ186" s="48"/>
      <c r="EA186" s="48"/>
      <c r="EB186" s="48"/>
      <c r="EC186" s="48"/>
      <c r="ED186" s="48"/>
      <c r="EE186" s="48"/>
      <c r="EF186" s="48"/>
      <c r="EG186" s="48"/>
      <c r="EH186" s="48"/>
      <c r="EI186" s="48"/>
      <c r="EJ186" s="48"/>
      <c r="EK186" s="48"/>
      <c r="EL186" s="48"/>
      <c r="EM186" s="48"/>
      <c r="EN186" s="48"/>
    </row>
    <row r="187" spans="4:144" x14ac:dyDescent="0.25">
      <c r="D187" s="51" t="s">
        <v>340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47"/>
      <c r="AP187" s="47"/>
      <c r="AQ187" s="47"/>
      <c r="AR187" s="47"/>
      <c r="AS187" s="47"/>
      <c r="AT187" s="47"/>
      <c r="AU187" s="47"/>
      <c r="AV187" s="47"/>
      <c r="AW187" s="47"/>
      <c r="AX187" s="47"/>
      <c r="AY187" s="47"/>
      <c r="AZ187" s="47"/>
      <c r="BA187" s="47"/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47"/>
      <c r="BQ187" s="47"/>
      <c r="BR187" s="47"/>
      <c r="BS187" s="47"/>
      <c r="BT187" s="47"/>
      <c r="BU187" s="47"/>
      <c r="BV187" s="47"/>
      <c r="BW187" s="47"/>
      <c r="BX187" s="47"/>
      <c r="BY187" s="47"/>
      <c r="BZ187" s="47"/>
      <c r="CA187" s="47"/>
      <c r="CB187" s="47"/>
      <c r="CC187" s="47"/>
      <c r="CD187" s="47"/>
      <c r="CE187" s="47"/>
      <c r="CF187" s="47"/>
      <c r="CG187" s="47"/>
      <c r="CH187" s="47"/>
      <c r="CI187" s="47"/>
      <c r="CJ187" s="47"/>
      <c r="CK187" s="47"/>
      <c r="CL187" s="47"/>
      <c r="CM187" s="47"/>
      <c r="CN187" s="47"/>
      <c r="CO187" s="47"/>
      <c r="CP187" s="47"/>
      <c r="CQ187" s="47"/>
      <c r="CR187" s="47"/>
      <c r="CS187" s="47"/>
      <c r="CT187" s="47"/>
      <c r="CU187" s="47"/>
      <c r="CV187" s="47"/>
      <c r="CW187" s="47"/>
      <c r="CX187" s="47"/>
      <c r="CY187" s="47"/>
      <c r="CZ187" s="47"/>
      <c r="DA187" s="47"/>
      <c r="DB187" s="47"/>
      <c r="DC187" s="47"/>
      <c r="DD187" s="47"/>
      <c r="DE187" s="47"/>
      <c r="DF187" s="47"/>
      <c r="DG187" s="47"/>
      <c r="DH187" s="47"/>
      <c r="DI187" s="47"/>
      <c r="DJ187" s="47"/>
      <c r="DK187" s="47"/>
      <c r="DL187" s="47"/>
      <c r="DM187" s="47"/>
      <c r="DN187" s="47"/>
      <c r="DO187" s="47"/>
      <c r="DP187" s="47"/>
      <c r="DQ187" s="47"/>
      <c r="DR187" s="47"/>
      <c r="DS187" s="47"/>
      <c r="DT187" s="47"/>
      <c r="DU187" s="47"/>
      <c r="DV187" s="47"/>
      <c r="DW187" s="47"/>
      <c r="DX187" s="47"/>
      <c r="DY187" s="47"/>
      <c r="DZ187" s="47"/>
      <c r="EA187" s="47"/>
      <c r="EB187" s="47"/>
      <c r="EC187" s="47"/>
      <c r="ED187" s="47"/>
      <c r="EE187" s="47"/>
      <c r="EF187" s="47"/>
      <c r="EG187" s="47"/>
      <c r="EH187" s="47"/>
      <c r="EI187" s="47"/>
      <c r="EJ187" s="47"/>
      <c r="EK187" s="47"/>
      <c r="EL187" s="47"/>
      <c r="EM187" s="47"/>
      <c r="EN187" s="47"/>
    </row>
    <row r="188" spans="4:144" x14ac:dyDescent="0.25">
      <c r="D188" s="38" t="s">
        <v>369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  <c r="AP188" s="47"/>
      <c r="AQ188" s="47"/>
      <c r="AR188" s="47"/>
      <c r="AS188" s="47"/>
      <c r="AT188" s="47"/>
      <c r="AU188" s="47"/>
      <c r="AV188" s="47"/>
      <c r="AW188" s="47"/>
      <c r="AX188" s="47"/>
      <c r="AY188" s="47"/>
      <c r="AZ188" s="47"/>
      <c r="BA188" s="47"/>
      <c r="BB188" s="47"/>
      <c r="BC188" s="47"/>
      <c r="BD188" s="47"/>
      <c r="BE188" s="47"/>
      <c r="BF188" s="47"/>
      <c r="BG188" s="47"/>
      <c r="BH188" s="47"/>
      <c r="BI188" s="47"/>
      <c r="BJ188" s="47"/>
      <c r="BK188" s="47"/>
      <c r="BL188" s="47"/>
      <c r="BM188" s="47"/>
      <c r="BN188" s="47"/>
      <c r="BO188" s="47"/>
      <c r="BP188" s="47"/>
      <c r="BQ188" s="47"/>
      <c r="BR188" s="47"/>
      <c r="BS188" s="47"/>
      <c r="BT188" s="47"/>
      <c r="BU188" s="47"/>
      <c r="BV188" s="47"/>
      <c r="BW188" s="47"/>
      <c r="BX188" s="47"/>
      <c r="BY188" s="47"/>
      <c r="BZ188" s="47"/>
      <c r="CA188" s="47"/>
      <c r="CB188" s="47"/>
      <c r="CC188" s="47"/>
      <c r="CD188" s="47"/>
      <c r="CE188" s="47"/>
      <c r="CF188" s="47"/>
      <c r="CG188" s="47"/>
      <c r="CH188" s="47"/>
      <c r="CI188" s="47"/>
      <c r="CJ188" s="47"/>
      <c r="CK188" s="47"/>
      <c r="CL188" s="47"/>
      <c r="CM188" s="47"/>
      <c r="CN188" s="47"/>
      <c r="CO188" s="47"/>
      <c r="CP188" s="47"/>
      <c r="CQ188" s="47"/>
      <c r="CR188" s="47"/>
      <c r="CS188" s="47"/>
      <c r="CT188" s="47"/>
      <c r="CU188" s="47"/>
      <c r="CV188" s="47"/>
      <c r="CW188" s="47"/>
      <c r="CX188" s="47"/>
      <c r="CY188" s="47"/>
      <c r="CZ188" s="47"/>
      <c r="DA188" s="47"/>
      <c r="DB188" s="47"/>
      <c r="DC188" s="47"/>
      <c r="DD188" s="47"/>
      <c r="DE188" s="47"/>
      <c r="DF188" s="47"/>
      <c r="DG188" s="47"/>
      <c r="DH188" s="47"/>
      <c r="DI188" s="47"/>
      <c r="DJ188" s="47"/>
      <c r="DK188" s="47"/>
      <c r="DL188" s="47"/>
      <c r="DM188" s="47"/>
      <c r="DN188" s="47"/>
      <c r="DO188" s="47"/>
      <c r="DP188" s="47"/>
      <c r="DQ188" s="47"/>
      <c r="DR188" s="47"/>
      <c r="DS188" s="47"/>
      <c r="DT188" s="47"/>
      <c r="DU188" s="47"/>
      <c r="DV188" s="47"/>
      <c r="DW188" s="47"/>
      <c r="DX188" s="47"/>
      <c r="DY188" s="47"/>
      <c r="DZ188" s="47"/>
      <c r="EA188" s="47"/>
      <c r="EB188" s="47"/>
      <c r="EC188" s="47"/>
      <c r="ED188" s="47"/>
      <c r="EE188" s="47"/>
      <c r="EF188" s="47"/>
      <c r="EG188" s="47"/>
      <c r="EH188" s="47"/>
      <c r="EI188" s="47"/>
      <c r="EJ188" s="47"/>
      <c r="EK188" s="47"/>
      <c r="EL188" s="47"/>
      <c r="EM188" s="47"/>
      <c r="EN188" s="47"/>
    </row>
    <row r="189" spans="4:144" x14ac:dyDescent="0.25">
      <c r="D189" s="51" t="s">
        <v>370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47"/>
      <c r="AP189" s="47"/>
      <c r="AQ189" s="47"/>
      <c r="AR189" s="47"/>
      <c r="AS189" s="47"/>
      <c r="AT189" s="47"/>
      <c r="AU189" s="47"/>
      <c r="AV189" s="47"/>
      <c r="AW189" s="47"/>
      <c r="AX189" s="47"/>
      <c r="AY189" s="47"/>
      <c r="AZ189" s="47"/>
      <c r="BA189" s="47"/>
      <c r="BB189" s="47"/>
      <c r="BC189" s="47"/>
      <c r="BD189" s="47"/>
      <c r="BE189" s="47"/>
      <c r="BF189" s="47"/>
      <c r="BG189" s="47"/>
      <c r="BH189" s="47"/>
      <c r="BI189" s="47"/>
      <c r="BJ189" s="47"/>
      <c r="BK189" s="47"/>
      <c r="BL189" s="47"/>
      <c r="BM189" s="47"/>
      <c r="BN189" s="47"/>
      <c r="BO189" s="47"/>
      <c r="BP189" s="47"/>
      <c r="BQ189" s="47"/>
      <c r="BR189" s="47"/>
      <c r="BS189" s="47"/>
      <c r="BT189" s="47"/>
      <c r="BU189" s="47"/>
      <c r="BV189" s="47"/>
      <c r="BW189" s="47"/>
      <c r="BX189" s="47"/>
      <c r="BY189" s="47"/>
      <c r="BZ189" s="47"/>
      <c r="CA189" s="47"/>
      <c r="CB189" s="47"/>
      <c r="CC189" s="47"/>
      <c r="CD189" s="47"/>
      <c r="CE189" s="47"/>
      <c r="CF189" s="47"/>
      <c r="CG189" s="47"/>
      <c r="CH189" s="47"/>
      <c r="CI189" s="47"/>
      <c r="CJ189" s="47"/>
      <c r="CK189" s="47"/>
      <c r="CL189" s="47"/>
      <c r="CM189" s="47"/>
      <c r="CN189" s="47"/>
      <c r="CO189" s="47"/>
      <c r="CP189" s="47"/>
      <c r="CQ189" s="47"/>
      <c r="CR189" s="47"/>
      <c r="CS189" s="47"/>
      <c r="CT189" s="47"/>
      <c r="CU189" s="47"/>
      <c r="CV189" s="47"/>
      <c r="CW189" s="47"/>
      <c r="CX189" s="47"/>
      <c r="CY189" s="47"/>
      <c r="CZ189" s="47"/>
      <c r="DA189" s="47"/>
      <c r="DB189" s="47"/>
      <c r="DC189" s="47"/>
      <c r="DD189" s="47"/>
      <c r="DE189" s="47"/>
      <c r="DF189" s="47"/>
      <c r="DG189" s="47"/>
      <c r="DH189" s="47"/>
      <c r="DI189" s="47"/>
      <c r="DJ189" s="47"/>
      <c r="DK189" s="47"/>
      <c r="DL189" s="47"/>
      <c r="DM189" s="47"/>
      <c r="DN189" s="47"/>
      <c r="DO189" s="47"/>
      <c r="DP189" s="47"/>
      <c r="DQ189" s="47"/>
      <c r="DR189" s="47"/>
      <c r="DS189" s="47"/>
      <c r="DT189" s="47"/>
      <c r="DU189" s="47"/>
      <c r="DV189" s="47"/>
      <c r="DW189" s="47"/>
      <c r="DX189" s="47"/>
      <c r="DY189" s="47"/>
      <c r="DZ189" s="47"/>
      <c r="EA189" s="47"/>
      <c r="EB189" s="47"/>
      <c r="EC189" s="47"/>
      <c r="ED189" s="47"/>
      <c r="EE189" s="47"/>
      <c r="EF189" s="47"/>
      <c r="EG189" s="47"/>
      <c r="EH189" s="47"/>
      <c r="EI189" s="47"/>
      <c r="EJ189" s="47"/>
      <c r="EK189" s="47"/>
      <c r="EL189" s="47"/>
      <c r="EM189" s="47"/>
      <c r="EN189" s="47"/>
    </row>
    <row r="190" spans="4:144" x14ac:dyDescent="0.25">
      <c r="D190" s="38" t="s">
        <v>755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47"/>
      <c r="AP190" s="47"/>
      <c r="AQ190" s="47"/>
      <c r="AR190" s="47"/>
      <c r="AS190" s="47"/>
      <c r="AT190" s="47"/>
      <c r="AU190" s="47"/>
      <c r="AV190" s="47"/>
      <c r="AW190" s="47"/>
      <c r="AX190" s="47"/>
      <c r="AY190" s="47"/>
      <c r="AZ190" s="47"/>
      <c r="BA190" s="47"/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47"/>
      <c r="BQ190" s="47"/>
      <c r="BR190" s="47"/>
      <c r="BS190" s="47"/>
      <c r="BT190" s="47"/>
      <c r="BU190" s="47"/>
      <c r="BV190" s="47"/>
      <c r="BW190" s="47"/>
      <c r="BX190" s="47"/>
      <c r="BY190" s="47"/>
      <c r="BZ190" s="47"/>
      <c r="CA190" s="47"/>
      <c r="CB190" s="47"/>
      <c r="CC190" s="47"/>
      <c r="CD190" s="47"/>
      <c r="CE190" s="47"/>
      <c r="CF190" s="47"/>
      <c r="CG190" s="47"/>
      <c r="CH190" s="47"/>
      <c r="CI190" s="47"/>
      <c r="CJ190" s="47"/>
      <c r="CK190" s="47"/>
      <c r="CL190" s="47"/>
      <c r="CM190" s="47"/>
      <c r="CN190" s="47"/>
      <c r="CO190" s="47"/>
      <c r="CP190" s="47"/>
      <c r="CQ190" s="47"/>
      <c r="CR190" s="47"/>
      <c r="CS190" s="47"/>
      <c r="CT190" s="47"/>
      <c r="CU190" s="47"/>
      <c r="CV190" s="47"/>
      <c r="CW190" s="47"/>
      <c r="CX190" s="47"/>
      <c r="CY190" s="47"/>
      <c r="CZ190" s="47"/>
      <c r="DA190" s="47"/>
      <c r="DB190" s="47"/>
      <c r="DC190" s="47"/>
      <c r="DD190" s="47"/>
      <c r="DE190" s="47"/>
      <c r="DF190" s="47"/>
      <c r="DG190" s="47"/>
      <c r="DH190" s="47"/>
      <c r="DI190" s="47"/>
      <c r="DJ190" s="47"/>
      <c r="DK190" s="47"/>
      <c r="DL190" s="47"/>
      <c r="DM190" s="47"/>
      <c r="DN190" s="47"/>
      <c r="DO190" s="47"/>
      <c r="DP190" s="47"/>
      <c r="DQ190" s="47"/>
      <c r="DR190" s="47"/>
      <c r="DS190" s="47"/>
      <c r="DT190" s="47"/>
      <c r="DU190" s="47"/>
      <c r="DV190" s="47"/>
      <c r="DW190" s="47"/>
      <c r="DX190" s="47"/>
      <c r="DY190" s="47"/>
      <c r="DZ190" s="47"/>
      <c r="EA190" s="47"/>
      <c r="EB190" s="47"/>
      <c r="EC190" s="47"/>
      <c r="ED190" s="47"/>
      <c r="EE190" s="47"/>
      <c r="EF190" s="47"/>
      <c r="EG190" s="47"/>
      <c r="EH190" s="47"/>
      <c r="EI190" s="47"/>
      <c r="EJ190" s="47"/>
      <c r="EK190" s="47"/>
      <c r="EL190" s="47"/>
      <c r="EM190" s="47"/>
      <c r="EN190" s="47"/>
    </row>
    <row r="192" spans="4:144" x14ac:dyDescent="0.25">
      <c r="D192" s="72" t="s">
        <v>2832</v>
      </c>
    </row>
    <row r="220" spans="4:18" x14ac:dyDescent="0.25">
      <c r="D220" s="46" t="s">
        <v>2637</v>
      </c>
    </row>
    <row r="222" spans="4:18" x14ac:dyDescent="0.25">
      <c r="D222" s="52" t="s">
        <v>333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</row>
    <row r="223" spans="4:18" x14ac:dyDescent="0.25">
      <c r="D223" s="52" t="s">
        <v>312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</row>
    <row r="224" spans="4:18" x14ac:dyDescent="0.25">
      <c r="D224" s="52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</row>
    <row r="225" spans="4:18" x14ac:dyDescent="0.25">
      <c r="D225" s="52" t="s">
        <v>1645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</row>
    <row r="226" spans="4:18" x14ac:dyDescent="0.25">
      <c r="D226" s="52" t="s">
        <v>280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</row>
    <row r="227" spans="4:18" x14ac:dyDescent="0.25">
      <c r="D227" s="52" t="s">
        <v>2849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</row>
    <row r="228" spans="4:18" x14ac:dyDescent="0.25">
      <c r="D228" s="52" t="s">
        <v>2850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</row>
    <row r="229" spans="4:18" x14ac:dyDescent="0.25">
      <c r="D229" s="52" t="s">
        <v>2851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</row>
    <row r="230" spans="4:18" x14ac:dyDescent="0.25">
      <c r="D230" s="52" t="s">
        <v>2852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</row>
    <row r="231" spans="4:18" x14ac:dyDescent="0.25">
      <c r="D231" s="52" t="s">
        <v>2853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</row>
    <row r="232" spans="4:18" x14ac:dyDescent="0.25">
      <c r="D232" s="52" t="s">
        <v>2854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</row>
    <row r="233" spans="4:18" x14ac:dyDescent="0.25">
      <c r="D233" s="37" t="s">
        <v>2862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</row>
    <row r="234" spans="4:18" x14ac:dyDescent="0.25">
      <c r="D234" s="52" t="s">
        <v>259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</row>
    <row r="235" spans="4:18" x14ac:dyDescent="0.25">
      <c r="D235" s="52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</row>
    <row r="236" spans="4:18" x14ac:dyDescent="0.25">
      <c r="D236" s="52" t="s">
        <v>299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</row>
    <row r="237" spans="4:18" x14ac:dyDescent="0.25">
      <c r="D237" s="52" t="s">
        <v>280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</row>
    <row r="238" spans="4:18" x14ac:dyDescent="0.25">
      <c r="D238" s="52" t="s">
        <v>2855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</row>
    <row r="239" spans="4:18" x14ac:dyDescent="0.25">
      <c r="D239" s="52" t="s">
        <v>2856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</row>
    <row r="240" spans="4:18" x14ac:dyDescent="0.25">
      <c r="D240" s="52" t="s">
        <v>2857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</row>
    <row r="241" spans="4:18" x14ac:dyDescent="0.25">
      <c r="D241" s="52" t="s">
        <v>2858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</row>
    <row r="242" spans="4:18" x14ac:dyDescent="0.25">
      <c r="D242" s="52" t="s">
        <v>2859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</row>
    <row r="243" spans="4:18" x14ac:dyDescent="0.25">
      <c r="D243" s="52" t="s">
        <v>2860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</row>
    <row r="244" spans="4:18" x14ac:dyDescent="0.25">
      <c r="D244" s="52" t="s">
        <v>2861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</row>
    <row r="245" spans="4:18" x14ac:dyDescent="0.25">
      <c r="D245" s="37" t="s">
        <v>2863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</row>
    <row r="246" spans="4:18" x14ac:dyDescent="0.25">
      <c r="D246" s="52" t="s">
        <v>259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</row>
    <row r="247" spans="4:18" x14ac:dyDescent="0.25">
      <c r="D247" s="52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</row>
    <row r="248" spans="4:18" x14ac:dyDescent="0.25">
      <c r="D248" s="52" t="s">
        <v>261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</row>
    <row r="249" spans="4:18" x14ac:dyDescent="0.25">
      <c r="D249" s="52" t="s">
        <v>262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</row>
    <row r="250" spans="4:18" x14ac:dyDescent="0.25">
      <c r="D250" s="52" t="s">
        <v>334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</row>
    <row r="269" spans="4:28" x14ac:dyDescent="0.25">
      <c r="D269" s="51" t="s">
        <v>330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</row>
    <row r="270" spans="4:28" x14ac:dyDescent="0.25">
      <c r="D270" s="51" t="s">
        <v>354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</row>
    <row r="271" spans="4:28" x14ac:dyDescent="0.25">
      <c r="D271" s="51" t="s">
        <v>356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</row>
    <row r="272" spans="4:28" x14ac:dyDescent="0.25">
      <c r="D272" s="51" t="s">
        <v>401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</row>
    <row r="273" spans="4:28" x14ac:dyDescent="0.25">
      <c r="D273" s="51" t="s">
        <v>553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</row>
    <row r="274" spans="4:28" x14ac:dyDescent="0.25">
      <c r="D274" s="51" t="s">
        <v>329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</row>
    <row r="275" spans="4:28" x14ac:dyDescent="0.25">
      <c r="D275" s="51" t="s">
        <v>355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</row>
    <row r="276" spans="4:28" x14ac:dyDescent="0.25">
      <c r="D276" s="51" t="s">
        <v>319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</row>
    <row r="277" spans="4:28" x14ac:dyDescent="0.25">
      <c r="D277" s="51" t="s">
        <v>502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</row>
    <row r="278" spans="4:28" x14ac:dyDescent="0.25">
      <c r="D278" s="51" t="s">
        <v>503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</row>
    <row r="279" spans="4:28" x14ac:dyDescent="0.25">
      <c r="D279" s="51" t="s">
        <v>372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</row>
    <row r="280" spans="4:28" x14ac:dyDescent="0.25">
      <c r="D280" s="51" t="s">
        <v>257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</row>
    <row r="281" spans="4:28" x14ac:dyDescent="0.25">
      <c r="D281" s="51" t="s">
        <v>2903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</row>
    <row r="282" spans="4:28" x14ac:dyDescent="0.25">
      <c r="D282" s="51" t="s">
        <v>277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</row>
    <row r="283" spans="4:28" x14ac:dyDescent="0.25">
      <c r="D283" s="51" t="s">
        <v>2904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</row>
    <row r="284" spans="4:28" x14ac:dyDescent="0.25">
      <c r="D284" s="51" t="s">
        <v>318</v>
      </c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</row>
    <row r="285" spans="4:28" x14ac:dyDescent="0.25">
      <c r="D285" s="51" t="s">
        <v>2905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</row>
    <row r="286" spans="4:28" x14ac:dyDescent="0.25">
      <c r="D286" s="51" t="s">
        <v>2906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</row>
    <row r="287" spans="4:28" x14ac:dyDescent="0.25">
      <c r="D287" s="51" t="s">
        <v>2907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</row>
    <row r="289" spans="4:4" x14ac:dyDescent="0.25">
      <c r="D289" s="72" t="s">
        <v>2908</v>
      </c>
    </row>
    <row r="313" spans="4:28" x14ac:dyDescent="0.25">
      <c r="D313" s="52" t="s">
        <v>333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</row>
    <row r="314" spans="4:28" x14ac:dyDescent="0.25">
      <c r="D314" s="52" t="s">
        <v>312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</row>
    <row r="315" spans="4:28" x14ac:dyDescent="0.25">
      <c r="D315" s="52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</row>
    <row r="316" spans="4:28" x14ac:dyDescent="0.25">
      <c r="D316" s="52" t="s">
        <v>1645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</row>
    <row r="317" spans="4:28" x14ac:dyDescent="0.25">
      <c r="D317" s="52" t="s">
        <v>280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</row>
    <row r="318" spans="4:28" x14ac:dyDescent="0.25">
      <c r="D318" s="52" t="s">
        <v>2909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</row>
    <row r="319" spans="4:28" x14ac:dyDescent="0.25">
      <c r="D319" s="52" t="s">
        <v>2910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</row>
    <row r="320" spans="4:28" x14ac:dyDescent="0.25">
      <c r="D320" s="52" t="s">
        <v>2911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</row>
    <row r="321" spans="4:28" x14ac:dyDescent="0.25">
      <c r="D321" s="52" t="s">
        <v>2912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</row>
    <row r="322" spans="4:28" x14ac:dyDescent="0.25">
      <c r="D322" s="52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</row>
    <row r="323" spans="4:28" x14ac:dyDescent="0.25">
      <c r="D323" s="52" t="s">
        <v>299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</row>
    <row r="324" spans="4:28" x14ac:dyDescent="0.25">
      <c r="D324" s="52" t="s">
        <v>280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</row>
    <row r="325" spans="4:28" x14ac:dyDescent="0.25">
      <c r="D325" s="52" t="s">
        <v>2913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</row>
    <row r="326" spans="4:28" x14ac:dyDescent="0.25">
      <c r="D326" s="52" t="s">
        <v>2910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</row>
    <row r="327" spans="4:28" x14ac:dyDescent="0.25">
      <c r="D327" s="52" t="s">
        <v>2914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</row>
    <row r="328" spans="4:28" x14ac:dyDescent="0.25">
      <c r="D328" s="52" t="s">
        <v>2915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</row>
    <row r="329" spans="4:28" x14ac:dyDescent="0.25">
      <c r="D329" s="52" t="s">
        <v>2916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</row>
    <row r="330" spans="4:28" x14ac:dyDescent="0.25">
      <c r="D330" s="52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</row>
    <row r="331" spans="4:28" x14ac:dyDescent="0.25">
      <c r="D331" s="52" t="s">
        <v>261</v>
      </c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</row>
    <row r="332" spans="4:28" x14ac:dyDescent="0.25">
      <c r="D332" s="52" t="s">
        <v>262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</row>
    <row r="333" spans="4:28" x14ac:dyDescent="0.25">
      <c r="D333" s="52" t="s">
        <v>334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</row>
    <row r="334" spans="4:28" x14ac:dyDescent="0.25">
      <c r="D334" s="52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</row>
    <row r="336" spans="4:28" x14ac:dyDescent="0.25">
      <c r="D336" s="72" t="s">
        <v>2917</v>
      </c>
    </row>
    <row r="352" spans="4:4" x14ac:dyDescent="0.25">
      <c r="D352" s="72" t="s">
        <v>2929</v>
      </c>
    </row>
    <row r="396" spans="2:4" x14ac:dyDescent="0.25">
      <c r="B396" s="45">
        <v>0</v>
      </c>
      <c r="D396" s="46" t="s">
        <v>2896</v>
      </c>
    </row>
    <row r="397" spans="2:4" x14ac:dyDescent="0.25">
      <c r="D397" s="54" t="s">
        <v>304</v>
      </c>
    </row>
    <row r="399" spans="2:4" x14ac:dyDescent="0.25">
      <c r="D399" s="72" t="s">
        <v>36</v>
      </c>
    </row>
    <row r="400" spans="2:4" x14ac:dyDescent="0.25">
      <c r="D400" s="49" t="s">
        <v>2898</v>
      </c>
    </row>
    <row r="402" spans="4:40" x14ac:dyDescent="0.25">
      <c r="D402" s="72" t="s">
        <v>2864</v>
      </c>
    </row>
    <row r="413" spans="4:40" x14ac:dyDescent="0.25">
      <c r="AN413" s="72" t="s">
        <v>325</v>
      </c>
    </row>
    <row r="414" spans="4:40" x14ac:dyDescent="0.25">
      <c r="AN414" s="46" t="s">
        <v>2867</v>
      </c>
    </row>
    <row r="444" spans="4:4" x14ac:dyDescent="0.25">
      <c r="D444" s="72" t="s">
        <v>2865</v>
      </c>
    </row>
    <row r="490" spans="4:22" x14ac:dyDescent="0.25">
      <c r="D490" s="51" t="s">
        <v>594</v>
      </c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</row>
    <row r="491" spans="4:22" x14ac:dyDescent="0.25">
      <c r="D491" s="108" t="s">
        <v>768</v>
      </c>
      <c r="E491" s="109"/>
      <c r="F491" s="109"/>
      <c r="G491" s="109"/>
      <c r="H491" s="109"/>
      <c r="I491" s="109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</row>
    <row r="492" spans="4:22" x14ac:dyDescent="0.25">
      <c r="D492" s="51" t="s">
        <v>670</v>
      </c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</row>
    <row r="493" spans="4:22" x14ac:dyDescent="0.25">
      <c r="D493" s="51" t="s">
        <v>671</v>
      </c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</row>
    <row r="494" spans="4:22" x14ac:dyDescent="0.25">
      <c r="D494" s="51" t="s">
        <v>497</v>
      </c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</row>
    <row r="495" spans="4:22" x14ac:dyDescent="0.25">
      <c r="D495" s="51" t="s">
        <v>672</v>
      </c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</row>
    <row r="496" spans="4:22" x14ac:dyDescent="0.25">
      <c r="D496" s="51" t="s">
        <v>498</v>
      </c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</row>
    <row r="497" spans="4:66" x14ac:dyDescent="0.25">
      <c r="D497" s="51" t="s">
        <v>2897</v>
      </c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</row>
    <row r="499" spans="4:66" x14ac:dyDescent="0.25">
      <c r="D499" t="s">
        <v>2899</v>
      </c>
    </row>
    <row r="500" spans="4:66" x14ac:dyDescent="0.25">
      <c r="D500" t="s">
        <v>2900</v>
      </c>
    </row>
    <row r="501" spans="4:66" x14ac:dyDescent="0.25">
      <c r="D501" s="113" t="s">
        <v>2901</v>
      </c>
    </row>
    <row r="502" spans="4:66" x14ac:dyDescent="0.25">
      <c r="D502" t="s">
        <v>2902</v>
      </c>
    </row>
    <row r="504" spans="4:66" x14ac:dyDescent="0.25">
      <c r="D504" s="52" t="s">
        <v>333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</row>
    <row r="505" spans="4:66" x14ac:dyDescent="0.25">
      <c r="D505" s="52" t="s">
        <v>312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</row>
    <row r="506" spans="4:66" x14ac:dyDescent="0.25">
      <c r="D506" s="52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</row>
    <row r="507" spans="4:66" x14ac:dyDescent="0.25">
      <c r="D507" s="52" t="s">
        <v>2918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</row>
    <row r="508" spans="4:66" x14ac:dyDescent="0.25">
      <c r="D508" s="52" t="s">
        <v>280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  <c r="BL508" s="48"/>
      <c r="BM508" s="48"/>
      <c r="BN508" s="48"/>
    </row>
    <row r="509" spans="4:66" x14ac:dyDescent="0.25">
      <c r="D509" s="52" t="s">
        <v>2919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  <c r="BL509" s="48"/>
      <c r="BM509" s="48"/>
      <c r="BN509" s="48"/>
    </row>
    <row r="510" spans="4:66" x14ac:dyDescent="0.25">
      <c r="D510" s="52" t="s">
        <v>2920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  <c r="BL510" s="48"/>
      <c r="BM510" s="48"/>
      <c r="BN510" s="48"/>
    </row>
    <row r="511" spans="4:66" x14ac:dyDescent="0.25">
      <c r="D511" s="52" t="s">
        <v>2921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  <c r="BL511" s="48"/>
      <c r="BM511" s="48"/>
      <c r="BN511" s="48"/>
    </row>
    <row r="512" spans="4:66" x14ac:dyDescent="0.25">
      <c r="D512" s="52" t="s">
        <v>2922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  <c r="BL512" s="48"/>
      <c r="BM512" s="48"/>
      <c r="BN512" s="48"/>
    </row>
    <row r="513" spans="4:66" x14ac:dyDescent="0.25">
      <c r="D513" s="52" t="s">
        <v>2923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  <c r="BL513" s="48"/>
      <c r="BM513" s="48"/>
      <c r="BN513" s="48"/>
    </row>
    <row r="514" spans="4:66" x14ac:dyDescent="0.25">
      <c r="D514" s="52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  <c r="BL514" s="48"/>
      <c r="BM514" s="48"/>
      <c r="BN514" s="48"/>
    </row>
    <row r="515" spans="4:66" x14ac:dyDescent="0.25">
      <c r="D515" s="52" t="s">
        <v>261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  <c r="BL515" s="48"/>
      <c r="BM515" s="48"/>
      <c r="BN515" s="48"/>
    </row>
    <row r="516" spans="4:66" x14ac:dyDescent="0.25">
      <c r="D516" s="52" t="s">
        <v>262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  <c r="BL516" s="48"/>
      <c r="BM516" s="48"/>
      <c r="BN516" s="48"/>
    </row>
    <row r="517" spans="4:66" x14ac:dyDescent="0.25">
      <c r="D517" s="52" t="s">
        <v>334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  <c r="BL517" s="48"/>
      <c r="BM517" s="48"/>
      <c r="BN517" s="48"/>
    </row>
    <row r="519" spans="4:66" x14ac:dyDescent="0.25">
      <c r="D519" s="72" t="s">
        <v>2924</v>
      </c>
    </row>
    <row r="534" spans="4:4" x14ac:dyDescent="0.25">
      <c r="D534" s="46" t="s">
        <v>3403</v>
      </c>
    </row>
    <row r="536" spans="4:4" x14ac:dyDescent="0.25">
      <c r="D536" s="72" t="s">
        <v>2924</v>
      </c>
    </row>
    <row r="573" spans="2:4" x14ac:dyDescent="0.25">
      <c r="B573" s="45">
        <v>0</v>
      </c>
      <c r="D573" s="46" t="s">
        <v>426</v>
      </c>
    </row>
    <row r="574" spans="2:4" x14ac:dyDescent="0.25">
      <c r="D574" s="54" t="s">
        <v>304</v>
      </c>
    </row>
    <row r="578" spans="34:75" x14ac:dyDescent="0.25">
      <c r="AH578" s="72" t="s">
        <v>338</v>
      </c>
      <c r="AR578" s="72" t="s">
        <v>307</v>
      </c>
    </row>
    <row r="579" spans="34:75" x14ac:dyDescent="0.25">
      <c r="AH579" s="46" t="s">
        <v>2539</v>
      </c>
      <c r="AR579" s="46" t="s">
        <v>2525</v>
      </c>
    </row>
    <row r="582" spans="34:75" x14ac:dyDescent="0.25">
      <c r="BG582" s="52" t="s">
        <v>333</v>
      </c>
      <c r="BH582" s="48"/>
      <c r="BI582" s="48"/>
      <c r="BJ582" s="48"/>
      <c r="BK582" s="48"/>
      <c r="BL582" s="48"/>
      <c r="BM582" s="48"/>
      <c r="BN582" s="48"/>
      <c r="BO582" s="48"/>
      <c r="BP582" s="48"/>
      <c r="BQ582" s="48"/>
      <c r="BR582" s="48"/>
      <c r="BS582" s="48"/>
      <c r="BT582" s="48"/>
      <c r="BU582" s="48"/>
      <c r="BV582" s="48"/>
      <c r="BW582" s="48"/>
    </row>
    <row r="583" spans="34:75" x14ac:dyDescent="0.25">
      <c r="BG583" s="52" t="s">
        <v>312</v>
      </c>
      <c r="BH583" s="48"/>
      <c r="BI583" s="48"/>
      <c r="BJ583" s="48"/>
      <c r="BK583" s="48"/>
      <c r="BL583" s="48"/>
      <c r="BM583" s="48"/>
      <c r="BN583" s="48"/>
      <c r="BO583" s="48"/>
      <c r="BP583" s="48"/>
      <c r="BQ583" s="48"/>
      <c r="BR583" s="48"/>
      <c r="BS583" s="48"/>
      <c r="BT583" s="48"/>
      <c r="BU583" s="48"/>
      <c r="BV583" s="48"/>
      <c r="BW583" s="48"/>
    </row>
    <row r="584" spans="34:75" x14ac:dyDescent="0.25">
      <c r="BG584" s="52"/>
      <c r="BH584" s="48"/>
      <c r="BI584" s="48"/>
      <c r="BJ584" s="48"/>
      <c r="BK584" s="48"/>
      <c r="BL584" s="48"/>
      <c r="BM584" s="48"/>
      <c r="BN584" s="48"/>
      <c r="BO584" s="48"/>
      <c r="BP584" s="48"/>
      <c r="BQ584" s="48"/>
      <c r="BR584" s="48"/>
      <c r="BS584" s="48"/>
      <c r="BT584" s="48"/>
      <c r="BU584" s="48"/>
      <c r="BV584" s="48"/>
      <c r="BW584" s="48"/>
    </row>
    <row r="585" spans="34:75" x14ac:dyDescent="0.25">
      <c r="BG585" s="52" t="s">
        <v>581</v>
      </c>
      <c r="BH585" s="48"/>
      <c r="BI585" s="48"/>
      <c r="BJ585" s="48"/>
      <c r="BK585" s="48"/>
      <c r="BL585" s="48"/>
      <c r="BM585" s="48"/>
      <c r="BN585" s="48"/>
      <c r="BO585" s="48"/>
      <c r="BP585" s="48"/>
      <c r="BQ585" s="48"/>
      <c r="BR585" s="48"/>
      <c r="BS585" s="48"/>
      <c r="BT585" s="48"/>
      <c r="BU585" s="48"/>
      <c r="BV585" s="48"/>
      <c r="BW585" s="48"/>
    </row>
    <row r="586" spans="34:75" x14ac:dyDescent="0.25">
      <c r="BG586" s="52" t="s">
        <v>280</v>
      </c>
      <c r="BH586" s="48"/>
      <c r="BI586" s="48"/>
      <c r="BJ586" s="48"/>
      <c r="BK586" s="48"/>
      <c r="BL586" s="48"/>
      <c r="BM586" s="48"/>
      <c r="BN586" s="48"/>
      <c r="BO586" s="48"/>
      <c r="BP586" s="48"/>
      <c r="BQ586" s="48"/>
      <c r="BR586" s="48"/>
      <c r="BS586" s="48"/>
      <c r="BT586" s="48"/>
      <c r="BU586" s="48"/>
      <c r="BV586" s="48"/>
      <c r="BW586" s="48"/>
    </row>
    <row r="587" spans="34:75" x14ac:dyDescent="0.25">
      <c r="BG587" s="52" t="s">
        <v>2893</v>
      </c>
      <c r="BH587" s="48"/>
      <c r="BI587" s="48"/>
      <c r="BJ587" s="48"/>
      <c r="BK587" s="48"/>
      <c r="BL587" s="48"/>
      <c r="BM587" s="48"/>
      <c r="BN587" s="48"/>
      <c r="BO587" s="48"/>
      <c r="BP587" s="48"/>
      <c r="BQ587" s="48"/>
      <c r="BR587" s="48"/>
      <c r="BS587" s="48"/>
      <c r="BT587" s="48"/>
      <c r="BU587" s="48"/>
      <c r="BV587" s="48"/>
      <c r="BW587" s="48"/>
    </row>
    <row r="588" spans="34:75" x14ac:dyDescent="0.25">
      <c r="BG588" s="52" t="s">
        <v>644</v>
      </c>
      <c r="BH588" s="48"/>
      <c r="BI588" s="48"/>
      <c r="BJ588" s="48"/>
      <c r="BK588" s="48"/>
      <c r="BL588" s="48"/>
      <c r="BM588" s="48"/>
      <c r="BN588" s="48"/>
      <c r="BO588" s="48"/>
      <c r="BP588" s="48"/>
      <c r="BQ588" s="48"/>
      <c r="BR588" s="48"/>
      <c r="BS588" s="48"/>
      <c r="BT588" s="48"/>
      <c r="BU588" s="48"/>
      <c r="BV588" s="48"/>
      <c r="BW588" s="48"/>
    </row>
    <row r="589" spans="34:75" x14ac:dyDescent="0.25">
      <c r="BG589" s="52" t="s">
        <v>2894</v>
      </c>
      <c r="BH589" s="48"/>
      <c r="BI589" s="48"/>
      <c r="BJ589" s="48"/>
      <c r="BK589" s="48"/>
      <c r="BL589" s="48"/>
      <c r="BM589" s="48"/>
      <c r="BN589" s="48"/>
      <c r="BO589" s="48"/>
      <c r="BP589" s="48"/>
      <c r="BQ589" s="48"/>
      <c r="BR589" s="48"/>
      <c r="BS589" s="48"/>
      <c r="BT589" s="48"/>
      <c r="BU589" s="48"/>
      <c r="BV589" s="48"/>
      <c r="BW589" s="48"/>
    </row>
    <row r="590" spans="34:75" x14ac:dyDescent="0.25">
      <c r="BG590" s="37" t="s">
        <v>2895</v>
      </c>
      <c r="BH590" s="48"/>
      <c r="BI590" s="48"/>
      <c r="BJ590" s="48"/>
      <c r="BK590" s="48"/>
      <c r="BL590" s="48"/>
      <c r="BM590" s="48"/>
      <c r="BN590" s="48"/>
      <c r="BO590" s="48"/>
      <c r="BP590" s="48"/>
      <c r="BQ590" s="48"/>
      <c r="BR590" s="48"/>
      <c r="BS590" s="48"/>
      <c r="BT590" s="48"/>
      <c r="BU590" s="48"/>
      <c r="BV590" s="48"/>
      <c r="BW590" s="48"/>
    </row>
    <row r="591" spans="34:75" x14ac:dyDescent="0.25">
      <c r="BG591" s="52" t="s">
        <v>259</v>
      </c>
      <c r="BH591" s="48"/>
      <c r="BI591" s="48"/>
      <c r="BJ591" s="48"/>
      <c r="BK591" s="48"/>
      <c r="BL591" s="48"/>
      <c r="BM591" s="48"/>
      <c r="BN591" s="48"/>
      <c r="BO591" s="48"/>
      <c r="BP591" s="48"/>
      <c r="BQ591" s="48"/>
      <c r="BR591" s="48"/>
      <c r="BS591" s="48"/>
      <c r="BT591" s="48"/>
      <c r="BU591" s="48"/>
      <c r="BV591" s="48"/>
      <c r="BW591" s="48"/>
    </row>
    <row r="592" spans="34:75" x14ac:dyDescent="0.25">
      <c r="BG592" s="52"/>
      <c r="BH592" s="48"/>
      <c r="BI592" s="48"/>
      <c r="BJ592" s="48"/>
      <c r="BK592" s="48"/>
      <c r="BL592" s="48"/>
      <c r="BM592" s="48"/>
      <c r="BN592" s="48"/>
      <c r="BO592" s="48"/>
      <c r="BP592" s="48"/>
      <c r="BQ592" s="48"/>
      <c r="BR592" s="48"/>
      <c r="BS592" s="48"/>
      <c r="BT592" s="48"/>
      <c r="BU592" s="48"/>
      <c r="BV592" s="48"/>
      <c r="BW592" s="48"/>
    </row>
    <row r="593" spans="59:75" x14ac:dyDescent="0.25">
      <c r="BG593" s="52" t="s">
        <v>261</v>
      </c>
      <c r="BH593" s="48"/>
      <c r="BI593" s="48"/>
      <c r="BJ593" s="48"/>
      <c r="BK593" s="48"/>
      <c r="BL593" s="48"/>
      <c r="BM593" s="48"/>
      <c r="BN593" s="48"/>
      <c r="BO593" s="48"/>
      <c r="BP593" s="48"/>
      <c r="BQ593" s="48"/>
      <c r="BR593" s="48"/>
      <c r="BS593" s="48"/>
      <c r="BT593" s="48"/>
      <c r="BU593" s="48"/>
      <c r="BV593" s="48"/>
      <c r="BW593" s="48"/>
    </row>
    <row r="594" spans="59:75" x14ac:dyDescent="0.25">
      <c r="BG594" s="52" t="s">
        <v>262</v>
      </c>
      <c r="BH594" s="48"/>
      <c r="BI594" s="48"/>
      <c r="BJ594" s="48"/>
      <c r="BK594" s="48"/>
      <c r="BL594" s="48"/>
      <c r="BM594" s="48"/>
      <c r="BN594" s="48"/>
      <c r="BO594" s="48"/>
      <c r="BP594" s="48"/>
      <c r="BQ594" s="48"/>
      <c r="BR594" s="48"/>
      <c r="BS594" s="48"/>
      <c r="BT594" s="48"/>
      <c r="BU594" s="48"/>
      <c r="BV594" s="48"/>
      <c r="BW594" s="48"/>
    </row>
    <row r="595" spans="59:75" x14ac:dyDescent="0.25">
      <c r="BG595" s="52" t="s">
        <v>334</v>
      </c>
      <c r="BH595" s="48"/>
      <c r="BI595" s="48"/>
      <c r="BJ595" s="48"/>
      <c r="BK595" s="48"/>
      <c r="BL595" s="48"/>
      <c r="BM595" s="48"/>
      <c r="BN595" s="48"/>
      <c r="BO595" s="48"/>
      <c r="BP595" s="48"/>
      <c r="BQ595" s="48"/>
      <c r="BR595" s="48"/>
      <c r="BS595" s="48"/>
      <c r="BT595" s="48"/>
      <c r="BU595" s="48"/>
      <c r="BV595" s="48"/>
      <c r="BW595" s="48"/>
    </row>
    <row r="633" spans="60:73" x14ac:dyDescent="0.25">
      <c r="BH633" s="52" t="s">
        <v>333</v>
      </c>
      <c r="BI633" s="48"/>
      <c r="BJ633" s="48"/>
      <c r="BK633" s="48"/>
      <c r="BL633" s="48"/>
      <c r="BM633" s="48"/>
      <c r="BN633" s="48"/>
      <c r="BO633" s="48"/>
      <c r="BP633" s="48"/>
      <c r="BQ633" s="48"/>
      <c r="BR633" s="48"/>
      <c r="BS633" s="48"/>
      <c r="BT633" s="48"/>
      <c r="BU633" s="48"/>
    </row>
    <row r="634" spans="60:73" x14ac:dyDescent="0.25">
      <c r="BH634" s="52" t="s">
        <v>312</v>
      </c>
      <c r="BI634" s="48"/>
      <c r="BJ634" s="48"/>
      <c r="BK634" s="48"/>
      <c r="BL634" s="48"/>
      <c r="BM634" s="48"/>
      <c r="BN634" s="48"/>
      <c r="BO634" s="48"/>
      <c r="BP634" s="48"/>
      <c r="BQ634" s="48"/>
      <c r="BR634" s="48"/>
      <c r="BS634" s="48"/>
      <c r="BT634" s="48"/>
      <c r="BU634" s="48"/>
    </row>
    <row r="635" spans="60:73" x14ac:dyDescent="0.25">
      <c r="BH635" s="52"/>
      <c r="BI635" s="48"/>
      <c r="BJ635" s="48"/>
      <c r="BK635" s="48"/>
      <c r="BL635" s="48"/>
      <c r="BM635" s="48"/>
      <c r="BN635" s="48"/>
      <c r="BO635" s="48"/>
      <c r="BP635" s="48"/>
      <c r="BQ635" s="48"/>
      <c r="BR635" s="48"/>
      <c r="BS635" s="48"/>
      <c r="BT635" s="48"/>
      <c r="BU635" s="48"/>
    </row>
    <row r="636" spans="60:73" x14ac:dyDescent="0.25">
      <c r="BH636" s="52" t="s">
        <v>581</v>
      </c>
      <c r="BI636" s="48"/>
      <c r="BJ636" s="48"/>
      <c r="BK636" s="48"/>
      <c r="BL636" s="48"/>
      <c r="BM636" s="48"/>
      <c r="BN636" s="48"/>
      <c r="BO636" s="48"/>
      <c r="BP636" s="48"/>
      <c r="BQ636" s="48"/>
      <c r="BR636" s="48"/>
      <c r="BS636" s="48"/>
      <c r="BT636" s="48"/>
      <c r="BU636" s="48"/>
    </row>
    <row r="637" spans="60:73" x14ac:dyDescent="0.25">
      <c r="BH637" s="52" t="s">
        <v>280</v>
      </c>
      <c r="BI637" s="48"/>
      <c r="BJ637" s="48"/>
      <c r="BK637" s="48"/>
      <c r="BL637" s="48"/>
      <c r="BM637" s="48"/>
      <c r="BN637" s="48"/>
      <c r="BO637" s="48"/>
      <c r="BP637" s="48"/>
      <c r="BQ637" s="48"/>
      <c r="BR637" s="48"/>
      <c r="BS637" s="48"/>
      <c r="BT637" s="48"/>
      <c r="BU637" s="48"/>
    </row>
    <row r="638" spans="60:73" x14ac:dyDescent="0.25">
      <c r="BH638" s="52" t="s">
        <v>2880</v>
      </c>
      <c r="BI638" s="48"/>
      <c r="BJ638" s="48"/>
      <c r="BK638" s="48"/>
      <c r="BL638" s="48"/>
      <c r="BM638" s="48"/>
      <c r="BN638" s="48"/>
      <c r="BO638" s="48"/>
      <c r="BP638" s="48"/>
      <c r="BQ638" s="48"/>
      <c r="BR638" s="48"/>
      <c r="BS638" s="48"/>
      <c r="BT638" s="48"/>
      <c r="BU638" s="48"/>
    </row>
    <row r="639" spans="60:73" x14ac:dyDescent="0.25">
      <c r="BH639" s="52" t="s">
        <v>644</v>
      </c>
      <c r="BI639" s="48"/>
      <c r="BJ639" s="48"/>
      <c r="BK639" s="48"/>
      <c r="BL639" s="48"/>
      <c r="BM639" s="48"/>
      <c r="BN639" s="48"/>
      <c r="BO639" s="48"/>
      <c r="BP639" s="48"/>
      <c r="BQ639" s="48"/>
      <c r="BR639" s="48"/>
      <c r="BS639" s="48"/>
      <c r="BT639" s="48"/>
      <c r="BU639" s="48"/>
    </row>
    <row r="640" spans="60:73" x14ac:dyDescent="0.25">
      <c r="BH640" s="52" t="s">
        <v>2881</v>
      </c>
      <c r="BI640" s="48"/>
      <c r="BJ640" s="48"/>
      <c r="BK640" s="48"/>
      <c r="BL640" s="48"/>
      <c r="BM640" s="48"/>
      <c r="BN640" s="48"/>
      <c r="BO640" s="48"/>
      <c r="BP640" s="48"/>
      <c r="BQ640" s="48"/>
      <c r="BR640" s="48"/>
      <c r="BS640" s="48"/>
      <c r="BT640" s="48"/>
      <c r="BU640" s="48"/>
    </row>
    <row r="641" spans="5:73" x14ac:dyDescent="0.25">
      <c r="BH641" s="52" t="s">
        <v>2882</v>
      </c>
      <c r="BI641" s="48"/>
      <c r="BJ641" s="48"/>
      <c r="BK641" s="48"/>
      <c r="BL641" s="48"/>
      <c r="BM641" s="48"/>
      <c r="BN641" s="48"/>
      <c r="BO641" s="48"/>
      <c r="BP641" s="48"/>
      <c r="BQ641" s="48"/>
      <c r="BR641" s="48"/>
      <c r="BS641" s="48"/>
      <c r="BT641" s="48"/>
      <c r="BU641" s="48"/>
    </row>
    <row r="642" spans="5:73" x14ac:dyDescent="0.25">
      <c r="BH642" s="52" t="s">
        <v>2883</v>
      </c>
      <c r="BI642" s="48"/>
      <c r="BJ642" s="48"/>
      <c r="BK642" s="48"/>
      <c r="BL642" s="48"/>
      <c r="BM642" s="48"/>
      <c r="BN642" s="48"/>
      <c r="BO642" s="48"/>
      <c r="BP642" s="48"/>
      <c r="BQ642" s="48"/>
      <c r="BR642" s="48"/>
      <c r="BS642" s="48"/>
      <c r="BT642" s="48"/>
      <c r="BU642" s="48"/>
    </row>
    <row r="643" spans="5:73" x14ac:dyDescent="0.25">
      <c r="BH643" s="52" t="s">
        <v>2884</v>
      </c>
      <c r="BI643" s="48"/>
      <c r="BJ643" s="48"/>
      <c r="BK643" s="48"/>
      <c r="BL643" s="48"/>
      <c r="BM643" s="48"/>
      <c r="BN643" s="48"/>
      <c r="BO643" s="48"/>
      <c r="BP643" s="48"/>
      <c r="BQ643" s="48"/>
      <c r="BR643" s="48"/>
      <c r="BS643" s="48"/>
      <c r="BT643" s="48"/>
      <c r="BU643" s="48"/>
    </row>
    <row r="644" spans="5:73" x14ac:dyDescent="0.25">
      <c r="E644" s="72" t="s">
        <v>338</v>
      </c>
      <c r="BH644" s="52" t="s">
        <v>2885</v>
      </c>
      <c r="BI644" s="48"/>
      <c r="BJ644" s="48"/>
      <c r="BK644" s="48"/>
      <c r="BL644" s="48"/>
      <c r="BM644" s="48"/>
      <c r="BN644" s="48"/>
      <c r="BO644" s="48"/>
      <c r="BP644" s="48"/>
      <c r="BQ644" s="48"/>
      <c r="BR644" s="48"/>
      <c r="BS644" s="48"/>
      <c r="BT644" s="48"/>
      <c r="BU644" s="48"/>
    </row>
    <row r="645" spans="5:73" x14ac:dyDescent="0.25">
      <c r="E645" s="46" t="s">
        <v>2535</v>
      </c>
      <c r="BH645" s="52" t="s">
        <v>2886</v>
      </c>
      <c r="BI645" s="48"/>
      <c r="BJ645" s="48"/>
      <c r="BK645" s="48"/>
      <c r="BL645" s="48"/>
      <c r="BM645" s="48"/>
      <c r="BN645" s="48"/>
      <c r="BO645" s="48"/>
      <c r="BP645" s="48"/>
      <c r="BQ645" s="48"/>
      <c r="BR645" s="48"/>
      <c r="BS645" s="48"/>
      <c r="BT645" s="48"/>
      <c r="BU645" s="48"/>
    </row>
    <row r="646" spans="5:73" x14ac:dyDescent="0.25">
      <c r="BH646" s="52" t="s">
        <v>2887</v>
      </c>
      <c r="BI646" s="48"/>
      <c r="BJ646" s="48"/>
      <c r="BK646" s="48"/>
      <c r="BL646" s="48"/>
      <c r="BM646" s="48"/>
      <c r="BN646" s="48"/>
      <c r="BO646" s="48"/>
      <c r="BP646" s="48"/>
      <c r="BQ646" s="48"/>
      <c r="BR646" s="48"/>
      <c r="BS646" s="48"/>
      <c r="BT646" s="48"/>
      <c r="BU646" s="48"/>
    </row>
    <row r="647" spans="5:73" x14ac:dyDescent="0.25">
      <c r="E647" s="72" t="s">
        <v>573</v>
      </c>
      <c r="N647" s="72" t="str">
        <f>"'" &amp; E647 &amp; "',"</f>
        <v>'0000483/4/01/07/2020',</v>
      </c>
      <c r="BH647" s="52" t="s">
        <v>2888</v>
      </c>
      <c r="BI647" s="48"/>
      <c r="BJ647" s="48"/>
      <c r="BK647" s="48"/>
      <c r="BL647" s="48"/>
      <c r="BM647" s="48"/>
      <c r="BN647" s="48"/>
      <c r="BO647" s="48"/>
      <c r="BP647" s="48"/>
      <c r="BQ647" s="48"/>
      <c r="BR647" s="48"/>
      <c r="BS647" s="48"/>
      <c r="BT647" s="48"/>
      <c r="BU647" s="48"/>
    </row>
    <row r="648" spans="5:73" x14ac:dyDescent="0.25">
      <c r="E648" s="72" t="s">
        <v>2869</v>
      </c>
      <c r="N648" s="72" t="str">
        <f t="shared" ref="N648:N658" si="0">"'" &amp; E648 &amp; "',"</f>
        <v>'0000488/4/01/07/2020',</v>
      </c>
      <c r="BH648" s="52" t="s">
        <v>2889</v>
      </c>
      <c r="BI648" s="48"/>
      <c r="BJ648" s="48"/>
      <c r="BK648" s="48"/>
      <c r="BL648" s="48"/>
      <c r="BM648" s="48"/>
      <c r="BN648" s="48"/>
      <c r="BO648" s="48"/>
      <c r="BP648" s="48"/>
      <c r="BQ648" s="48"/>
      <c r="BR648" s="48"/>
      <c r="BS648" s="48"/>
      <c r="BT648" s="48"/>
      <c r="BU648" s="48"/>
    </row>
    <row r="649" spans="5:73" x14ac:dyDescent="0.25">
      <c r="E649" s="72" t="s">
        <v>2870</v>
      </c>
      <c r="N649" s="72" t="str">
        <f t="shared" si="0"/>
        <v>'0000490/4/01/07/2020',</v>
      </c>
      <c r="BH649" s="52" t="s">
        <v>2890</v>
      </c>
      <c r="BI649" s="48"/>
      <c r="BJ649" s="48"/>
      <c r="BK649" s="48"/>
      <c r="BL649" s="48"/>
      <c r="BM649" s="48"/>
      <c r="BN649" s="48"/>
      <c r="BO649" s="48"/>
      <c r="BP649" s="48"/>
      <c r="BQ649" s="48"/>
      <c r="BR649" s="48"/>
      <c r="BS649" s="48"/>
      <c r="BT649" s="48"/>
      <c r="BU649" s="48"/>
    </row>
    <row r="650" spans="5:73" x14ac:dyDescent="0.25">
      <c r="E650" s="72" t="s">
        <v>2871</v>
      </c>
      <c r="N650" s="72" t="str">
        <f t="shared" si="0"/>
        <v>'0000526/4/01/08/2020',</v>
      </c>
      <c r="BH650" s="52" t="s">
        <v>2891</v>
      </c>
      <c r="BI650" s="48"/>
      <c r="BJ650" s="48"/>
      <c r="BK650" s="48"/>
      <c r="BL650" s="48"/>
      <c r="BM650" s="48"/>
      <c r="BN650" s="48"/>
      <c r="BO650" s="48"/>
      <c r="BP650" s="48"/>
      <c r="BQ650" s="48"/>
      <c r="BR650" s="48"/>
      <c r="BS650" s="48"/>
      <c r="BT650" s="48"/>
      <c r="BU650" s="48"/>
    </row>
    <row r="651" spans="5:73" x14ac:dyDescent="0.25">
      <c r="E651" s="72" t="s">
        <v>2872</v>
      </c>
      <c r="N651" s="72" t="str">
        <f t="shared" si="0"/>
        <v>'0000554/4/01/11/2020',</v>
      </c>
      <c r="BH651" s="37" t="s">
        <v>2892</v>
      </c>
      <c r="BI651" s="48"/>
      <c r="BJ651" s="48"/>
      <c r="BK651" s="48"/>
      <c r="BL651" s="48"/>
      <c r="BM651" s="48"/>
      <c r="BN651" s="48"/>
      <c r="BO651" s="48"/>
      <c r="BP651" s="48"/>
      <c r="BQ651" s="48"/>
      <c r="BR651" s="48"/>
      <c r="BS651" s="48"/>
      <c r="BT651" s="48"/>
      <c r="BU651" s="48"/>
    </row>
    <row r="652" spans="5:73" x14ac:dyDescent="0.25">
      <c r="E652" s="72" t="s">
        <v>2873</v>
      </c>
      <c r="N652" s="72" t="str">
        <f t="shared" si="0"/>
        <v>'0000613/4/01/01/2021',</v>
      </c>
      <c r="BH652" s="52" t="s">
        <v>259</v>
      </c>
      <c r="BI652" s="48"/>
      <c r="BJ652" s="48"/>
      <c r="BK652" s="48"/>
      <c r="BL652" s="48"/>
      <c r="BM652" s="48"/>
      <c r="BN652" s="48"/>
      <c r="BO652" s="48"/>
      <c r="BP652" s="48"/>
      <c r="BQ652" s="48"/>
      <c r="BR652" s="48"/>
      <c r="BS652" s="48"/>
      <c r="BT652" s="48"/>
      <c r="BU652" s="48"/>
    </row>
    <row r="653" spans="5:73" x14ac:dyDescent="0.25">
      <c r="E653" s="72" t="s">
        <v>2874</v>
      </c>
      <c r="N653" s="72" t="str">
        <f t="shared" si="0"/>
        <v>'0000706/4/01/03/2021',</v>
      </c>
      <c r="BH653" s="52"/>
      <c r="BI653" s="48"/>
      <c r="BJ653" s="48"/>
      <c r="BK653" s="48"/>
      <c r="BL653" s="48"/>
      <c r="BM653" s="48"/>
      <c r="BN653" s="48"/>
      <c r="BO653" s="48"/>
      <c r="BP653" s="48"/>
      <c r="BQ653" s="48"/>
      <c r="BR653" s="48"/>
      <c r="BS653" s="48"/>
      <c r="BT653" s="48"/>
      <c r="BU653" s="48"/>
    </row>
    <row r="654" spans="5:73" x14ac:dyDescent="0.25">
      <c r="E654" s="72" t="s">
        <v>2875</v>
      </c>
      <c r="N654" s="72" t="str">
        <f t="shared" si="0"/>
        <v>'0000708/4/01/03/2021',</v>
      </c>
      <c r="BH654" s="52" t="s">
        <v>261</v>
      </c>
      <c r="BI654" s="48"/>
      <c r="BJ654" s="48"/>
      <c r="BK654" s="48"/>
      <c r="BL654" s="48"/>
      <c r="BM654" s="48"/>
      <c r="BN654" s="48"/>
      <c r="BO654" s="48"/>
      <c r="BP654" s="48"/>
      <c r="BQ654" s="48"/>
      <c r="BR654" s="48"/>
      <c r="BS654" s="48"/>
      <c r="BT654" s="48"/>
      <c r="BU654" s="48"/>
    </row>
    <row r="655" spans="5:73" x14ac:dyDescent="0.25">
      <c r="E655" s="72" t="s">
        <v>2876</v>
      </c>
      <c r="N655" s="72" t="str">
        <f t="shared" si="0"/>
        <v>'0000739/4/01/04/2021',</v>
      </c>
      <c r="BH655" s="52" t="s">
        <v>262</v>
      </c>
      <c r="BI655" s="48"/>
      <c r="BJ655" s="48"/>
      <c r="BK655" s="48"/>
      <c r="BL655" s="48"/>
      <c r="BM655" s="48"/>
      <c r="BN655" s="48"/>
      <c r="BO655" s="48"/>
      <c r="BP655" s="48"/>
      <c r="BQ655" s="48"/>
      <c r="BR655" s="48"/>
      <c r="BS655" s="48"/>
      <c r="BT655" s="48"/>
      <c r="BU655" s="48"/>
    </row>
    <row r="656" spans="5:73" x14ac:dyDescent="0.25">
      <c r="E656" s="72" t="s">
        <v>2877</v>
      </c>
      <c r="N656" s="72" t="str">
        <f t="shared" si="0"/>
        <v>'0000750/4/01/05/2021',</v>
      </c>
      <c r="BH656" s="52" t="s">
        <v>334</v>
      </c>
      <c r="BI656" s="48"/>
      <c r="BJ656" s="48"/>
      <c r="BK656" s="48"/>
      <c r="BL656" s="48"/>
      <c r="BM656" s="48"/>
      <c r="BN656" s="48"/>
      <c r="BO656" s="48"/>
      <c r="BP656" s="48"/>
      <c r="BQ656" s="48"/>
      <c r="BR656" s="48"/>
      <c r="BS656" s="48"/>
      <c r="BT656" s="48"/>
      <c r="BU656" s="48"/>
    </row>
    <row r="657" spans="5:49" x14ac:dyDescent="0.25">
      <c r="E657" s="72" t="s">
        <v>2878</v>
      </c>
      <c r="N657" s="72" t="str">
        <f t="shared" si="0"/>
        <v>'0000751/4/01/04/2021',</v>
      </c>
    </row>
    <row r="658" spans="5:49" x14ac:dyDescent="0.25">
      <c r="E658" s="72" t="s">
        <v>2879</v>
      </c>
      <c r="N658" s="72" t="str">
        <f t="shared" si="0"/>
        <v>'0000898/4/01/12/2021',</v>
      </c>
    </row>
    <row r="660" spans="5:49" x14ac:dyDescent="0.25">
      <c r="AM660" s="72" t="s">
        <v>338</v>
      </c>
      <c r="AW660" s="72" t="s">
        <v>307</v>
      </c>
    </row>
    <row r="661" spans="5:49" x14ac:dyDescent="0.25">
      <c r="AM661" s="46" t="s">
        <v>2539</v>
      </c>
      <c r="AW661" s="46" t="s">
        <v>2525</v>
      </c>
    </row>
    <row r="713" spans="2:4" x14ac:dyDescent="0.25">
      <c r="B713" s="43">
        <v>0</v>
      </c>
      <c r="D713" s="46" t="s">
        <v>2455</v>
      </c>
    </row>
    <row r="714" spans="2:4" x14ac:dyDescent="0.25">
      <c r="D714" s="54" t="s">
        <v>303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B6411-EA8D-40EC-BFBD-6432E84BA799}">
  <dimension ref="A2:J18"/>
  <sheetViews>
    <sheetView topLeftCell="A2" workbookViewId="0">
      <selection activeCell="B12" sqref="B12"/>
    </sheetView>
  </sheetViews>
  <sheetFormatPr defaultColWidth="2.85546875" defaultRowHeight="15" x14ac:dyDescent="0.25"/>
  <cols>
    <col min="1" max="1" width="9" style="206" bestFit="1" customWidth="1"/>
    <col min="2" max="2" width="39.85546875" style="206" bestFit="1" customWidth="1"/>
    <col min="3" max="3" width="16" style="206" bestFit="1" customWidth="1"/>
    <col min="4" max="4" width="17" style="206" bestFit="1" customWidth="1"/>
    <col min="5" max="5" width="18.85546875" style="206" bestFit="1" customWidth="1"/>
    <col min="6" max="6" width="10.42578125" style="206" bestFit="1" customWidth="1"/>
    <col min="7" max="7" width="10.5703125" style="206" bestFit="1" customWidth="1"/>
    <col min="8" max="8" width="8.28515625" style="206" bestFit="1" customWidth="1"/>
    <col min="9" max="9" width="7.5703125" style="206" bestFit="1" customWidth="1"/>
    <col min="10" max="10" width="10" style="206" bestFit="1" customWidth="1"/>
    <col min="11" max="16384" width="2.85546875" style="206"/>
  </cols>
  <sheetData>
    <row r="2" spans="1:10" ht="18.75" x14ac:dyDescent="0.25">
      <c r="A2" s="289" t="s">
        <v>611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2847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2508</v>
      </c>
      <c r="B6" s="58" t="s">
        <v>2484</v>
      </c>
      <c r="C6" s="58" t="s">
        <v>912</v>
      </c>
      <c r="D6" s="58" t="s">
        <v>315</v>
      </c>
      <c r="E6" s="58" t="s">
        <v>274</v>
      </c>
      <c r="F6" s="80">
        <v>45077.423611111</v>
      </c>
      <c r="G6" s="80">
        <v>45505.381944444001</v>
      </c>
      <c r="H6" s="58" t="s">
        <v>23</v>
      </c>
      <c r="I6" s="58" t="s">
        <v>18</v>
      </c>
      <c r="J6" s="58" t="s">
        <v>260</v>
      </c>
    </row>
    <row r="7" spans="1:10" ht="60" x14ac:dyDescent="0.25">
      <c r="A7" s="61" t="s">
        <v>2584</v>
      </c>
      <c r="B7" s="61" t="s">
        <v>2524</v>
      </c>
      <c r="C7" s="61" t="s">
        <v>463</v>
      </c>
      <c r="D7" s="61" t="s">
        <v>315</v>
      </c>
      <c r="E7" s="61" t="s">
        <v>274</v>
      </c>
      <c r="F7" s="79">
        <v>45077.660416667</v>
      </c>
      <c r="G7" s="79">
        <v>45505.618750000001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2583</v>
      </c>
      <c r="B8" s="58" t="s">
        <v>2593</v>
      </c>
      <c r="C8" s="58" t="s">
        <v>769</v>
      </c>
      <c r="D8" s="58" t="s">
        <v>315</v>
      </c>
      <c r="E8" s="58" t="s">
        <v>274</v>
      </c>
      <c r="F8" s="80">
        <v>45082.366666667003</v>
      </c>
      <c r="G8" s="80">
        <v>45506.658333332998</v>
      </c>
      <c r="H8" s="58" t="s">
        <v>23</v>
      </c>
      <c r="I8" s="58" t="s">
        <v>18</v>
      </c>
      <c r="J8" s="58" t="s">
        <v>260</v>
      </c>
    </row>
    <row r="9" spans="1:10" ht="90" x14ac:dyDescent="0.25">
      <c r="A9" s="61" t="s">
        <v>2607</v>
      </c>
      <c r="B9" s="61" t="s">
        <v>2608</v>
      </c>
      <c r="C9" s="61" t="s">
        <v>439</v>
      </c>
      <c r="D9" s="61" t="s">
        <v>315</v>
      </c>
      <c r="E9" s="61" t="s">
        <v>274</v>
      </c>
      <c r="F9" s="79">
        <v>45082.640972221998</v>
      </c>
      <c r="G9" s="79">
        <v>45509.599305556003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2694</v>
      </c>
      <c r="B10" s="58" t="s">
        <v>2695</v>
      </c>
      <c r="C10" s="58" t="s">
        <v>2733</v>
      </c>
      <c r="D10" s="58" t="s">
        <v>315</v>
      </c>
      <c r="E10" s="58" t="s">
        <v>681</v>
      </c>
      <c r="F10" s="80">
        <v>45083.466666667002</v>
      </c>
      <c r="G10" s="80">
        <v>45510.425000000003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2698</v>
      </c>
      <c r="B11" s="61" t="s">
        <v>2699</v>
      </c>
      <c r="C11" s="61" t="s">
        <v>320</v>
      </c>
      <c r="D11" s="61" t="s">
        <v>315</v>
      </c>
      <c r="E11" s="61" t="s">
        <v>274</v>
      </c>
      <c r="F11" s="79">
        <v>45083.469444444003</v>
      </c>
      <c r="G11" s="79">
        <v>45510.427777778001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2773</v>
      </c>
      <c r="B12" s="58" t="s">
        <v>2774</v>
      </c>
      <c r="C12" s="58" t="s">
        <v>457</v>
      </c>
      <c r="D12" s="58" t="s">
        <v>315</v>
      </c>
      <c r="E12" s="58" t="s">
        <v>274</v>
      </c>
      <c r="F12" s="80">
        <v>45085.643750000003</v>
      </c>
      <c r="G12" s="80">
        <v>45512.602083332997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2784</v>
      </c>
      <c r="B13" s="61" t="s">
        <v>2848</v>
      </c>
      <c r="C13" s="61" t="s">
        <v>270</v>
      </c>
      <c r="D13" s="61" t="s">
        <v>315</v>
      </c>
      <c r="E13" s="61" t="s">
        <v>274</v>
      </c>
      <c r="F13" s="79">
        <v>45086.370138888997</v>
      </c>
      <c r="G13" s="79">
        <v>45512.661805556003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2828</v>
      </c>
      <c r="B14" s="58" t="s">
        <v>2829</v>
      </c>
      <c r="C14" s="58" t="s">
        <v>332</v>
      </c>
      <c r="D14" s="58" t="s">
        <v>315</v>
      </c>
      <c r="E14" s="58" t="s">
        <v>274</v>
      </c>
      <c r="F14" s="80">
        <v>45086.46875</v>
      </c>
      <c r="G14" s="80">
        <v>45513.427083333001</v>
      </c>
      <c r="H14" s="58" t="s">
        <v>23</v>
      </c>
      <c r="I14" s="58" t="s">
        <v>18</v>
      </c>
      <c r="J14" s="58" t="s">
        <v>260</v>
      </c>
    </row>
    <row r="16" spans="1:10" x14ac:dyDescent="0.25">
      <c r="A16" s="55" t="s">
        <v>2866</v>
      </c>
      <c r="B16" s="55" t="s">
        <v>2868</v>
      </c>
      <c r="C16" s="55"/>
      <c r="D16" s="55"/>
      <c r="E16" s="55"/>
      <c r="F16" s="82"/>
      <c r="G16" s="82"/>
      <c r="H16" s="55"/>
      <c r="I16" s="55"/>
      <c r="J16" s="55" t="s">
        <v>324</v>
      </c>
    </row>
    <row r="17" spans="1:10" x14ac:dyDescent="0.25">
      <c r="A17" s="55"/>
      <c r="B17" s="55"/>
      <c r="C17" s="55"/>
      <c r="D17" s="55"/>
      <c r="E17" s="55"/>
      <c r="F17" s="82"/>
      <c r="G17" s="82"/>
      <c r="H17" s="55"/>
      <c r="I17" s="55"/>
      <c r="J17" s="55" t="s">
        <v>324</v>
      </c>
    </row>
    <row r="18" spans="1:10" x14ac:dyDescent="0.25">
      <c r="A18" s="55"/>
      <c r="B18" s="55"/>
      <c r="C18" s="55"/>
      <c r="D18" s="55"/>
      <c r="E18" s="55"/>
      <c r="F18" s="82"/>
      <c r="G18" s="82"/>
      <c r="H18" s="55"/>
      <c r="I18" s="55"/>
      <c r="J18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077B1-A1C6-4658-B71C-928A86DFC281}">
  <dimension ref="B2:DK812"/>
  <sheetViews>
    <sheetView topLeftCell="A431" workbookViewId="0">
      <selection activeCell="D473" sqref="D473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2641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2642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2643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2644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3">
        <v>0</v>
      </c>
      <c r="D55" s="46" t="s">
        <v>2329</v>
      </c>
    </row>
    <row r="56" spans="2:4" x14ac:dyDescent="0.25">
      <c r="D56" s="54" t="s">
        <v>303</v>
      </c>
    </row>
    <row r="64" spans="2:4" x14ac:dyDescent="0.25">
      <c r="D64" s="72" t="s">
        <v>321</v>
      </c>
    </row>
    <row r="65" spans="4:25" x14ac:dyDescent="0.25">
      <c r="D65" s="46" t="s">
        <v>2925</v>
      </c>
    </row>
    <row r="67" spans="4:25" x14ac:dyDescent="0.25">
      <c r="D67" s="51" t="s">
        <v>322</v>
      </c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</row>
    <row r="68" spans="4:25" x14ac:dyDescent="0.25">
      <c r="D68" s="51" t="s">
        <v>682</v>
      </c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</row>
    <row r="69" spans="4:25" x14ac:dyDescent="0.25">
      <c r="D69" s="51" t="s">
        <v>256</v>
      </c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</row>
    <row r="70" spans="4:25" x14ac:dyDescent="0.25">
      <c r="D70" s="51" t="s">
        <v>2926</v>
      </c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</row>
    <row r="72" spans="4:25" x14ac:dyDescent="0.25">
      <c r="D72" s="52" t="s">
        <v>333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</row>
    <row r="73" spans="4:25" x14ac:dyDescent="0.25">
      <c r="D73" s="52" t="s">
        <v>312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</row>
    <row r="74" spans="4:25" x14ac:dyDescent="0.25">
      <c r="D74" s="52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</row>
    <row r="75" spans="4:25" x14ac:dyDescent="0.25">
      <c r="D75" s="52" t="s">
        <v>266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</row>
    <row r="76" spans="4:25" x14ac:dyDescent="0.25">
      <c r="D76" s="52" t="s">
        <v>280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</row>
    <row r="77" spans="4:25" x14ac:dyDescent="0.25">
      <c r="D77" s="52" t="s">
        <v>674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</row>
    <row r="78" spans="4:25" x14ac:dyDescent="0.25">
      <c r="D78" s="52" t="s">
        <v>675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</row>
    <row r="79" spans="4:25" x14ac:dyDescent="0.25">
      <c r="D79" s="52" t="s">
        <v>2927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</row>
    <row r="80" spans="4:25" x14ac:dyDescent="0.25">
      <c r="D80" s="52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</row>
    <row r="81" spans="2:16" x14ac:dyDescent="0.25">
      <c r="D81" s="52" t="s">
        <v>261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</row>
    <row r="82" spans="2:16" x14ac:dyDescent="0.25">
      <c r="D82" s="52" t="s">
        <v>262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</row>
    <row r="83" spans="2:16" x14ac:dyDescent="0.25">
      <c r="D83" s="52" t="s">
        <v>334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</row>
    <row r="93" spans="2:16" x14ac:dyDescent="0.25">
      <c r="B93" s="45">
        <v>0</v>
      </c>
      <c r="D93" s="46" t="s">
        <v>2939</v>
      </c>
    </row>
    <row r="94" spans="2:16" x14ac:dyDescent="0.25">
      <c r="D94" s="54" t="s">
        <v>304</v>
      </c>
    </row>
    <row r="96" spans="2:16" x14ac:dyDescent="0.25">
      <c r="D96" s="72" t="s">
        <v>36</v>
      </c>
    </row>
    <row r="97" spans="4:4" x14ac:dyDescent="0.25">
      <c r="D97" s="49" t="s">
        <v>2951</v>
      </c>
    </row>
    <row r="99" spans="4:4" x14ac:dyDescent="0.25">
      <c r="D99" s="72" t="s">
        <v>2930</v>
      </c>
    </row>
    <row r="124" spans="4:57" x14ac:dyDescent="0.25">
      <c r="D124" s="46" t="s">
        <v>272</v>
      </c>
      <c r="AG124" s="46" t="s">
        <v>273</v>
      </c>
    </row>
    <row r="125" spans="4:57" x14ac:dyDescent="0.25">
      <c r="D125" s="46" t="s">
        <v>2798</v>
      </c>
      <c r="M125" s="46" t="s">
        <v>2799</v>
      </c>
      <c r="V125" s="46" t="s">
        <v>2800</v>
      </c>
      <c r="AB125" s="46" t="s">
        <v>2801</v>
      </c>
      <c r="AG125" s="46" t="s">
        <v>2798</v>
      </c>
      <c r="AP125" s="46" t="s">
        <v>2799</v>
      </c>
      <c r="AY125" s="46" t="s">
        <v>2800</v>
      </c>
      <c r="BE125" s="46" t="s">
        <v>2801</v>
      </c>
    </row>
    <row r="126" spans="4:57" x14ac:dyDescent="0.25">
      <c r="D126" s="72" t="s">
        <v>2931</v>
      </c>
      <c r="M126" s="72" t="s">
        <v>2932</v>
      </c>
      <c r="V126" s="72" t="s">
        <v>2934</v>
      </c>
      <c r="AB126" s="72" t="s">
        <v>2936</v>
      </c>
      <c r="AG126" s="46" t="s">
        <v>2931</v>
      </c>
      <c r="AP126" s="46" t="s">
        <v>2933</v>
      </c>
      <c r="AY126" s="46" t="s">
        <v>2935</v>
      </c>
      <c r="BE126" s="46" t="s">
        <v>2937</v>
      </c>
    </row>
    <row r="127" spans="4:57" x14ac:dyDescent="0.25">
      <c r="D127" s="72" t="s">
        <v>806</v>
      </c>
      <c r="M127" s="72" t="s">
        <v>2933</v>
      </c>
      <c r="V127" s="72" t="s">
        <v>2935</v>
      </c>
      <c r="AB127" s="72" t="s">
        <v>2937</v>
      </c>
      <c r="AG127" s="46" t="s">
        <v>806</v>
      </c>
      <c r="AP127" s="46" t="s">
        <v>2932</v>
      </c>
      <c r="AY127" s="46" t="s">
        <v>2934</v>
      </c>
      <c r="BE127" s="46" t="s">
        <v>2936</v>
      </c>
    </row>
    <row r="129" spans="4:115" x14ac:dyDescent="0.25">
      <c r="D129" s="51" t="s">
        <v>343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7"/>
      <c r="BT129" s="47"/>
      <c r="BU129" s="47"/>
      <c r="BV129" s="47"/>
      <c r="BW129" s="47"/>
      <c r="BX129" s="47"/>
      <c r="BY129" s="47"/>
      <c r="BZ129" s="47"/>
      <c r="CA129" s="47"/>
      <c r="CB129" s="47"/>
      <c r="CC129" s="47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7"/>
      <c r="CW129" s="47"/>
      <c r="CX129" s="47"/>
      <c r="CY129" s="47"/>
      <c r="CZ129" s="47"/>
      <c r="DA129" s="47"/>
      <c r="DB129" s="47"/>
      <c r="DC129" s="47"/>
      <c r="DD129" s="47"/>
      <c r="DE129" s="47"/>
      <c r="DF129" s="47"/>
      <c r="DG129" s="47"/>
      <c r="DH129" s="47"/>
      <c r="DI129" s="47"/>
      <c r="DJ129" s="47"/>
      <c r="DK129" s="47"/>
    </row>
    <row r="130" spans="4:115" x14ac:dyDescent="0.25">
      <c r="D130" s="51" t="s">
        <v>327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  <c r="BT130" s="47"/>
      <c r="BU130" s="47"/>
      <c r="BV130" s="47"/>
      <c r="BW130" s="47"/>
      <c r="BX130" s="47"/>
      <c r="BY130" s="47"/>
      <c r="BZ130" s="47"/>
      <c r="CA130" s="47"/>
      <c r="CB130" s="47"/>
      <c r="CC130" s="47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7"/>
      <c r="CW130" s="47"/>
      <c r="CX130" s="47"/>
      <c r="CY130" s="47"/>
      <c r="CZ130" s="47"/>
      <c r="DA130" s="47"/>
      <c r="DB130" s="47"/>
      <c r="DC130" s="47"/>
      <c r="DD130" s="47"/>
      <c r="DE130" s="47"/>
      <c r="DF130" s="47"/>
      <c r="DG130" s="47"/>
      <c r="DH130" s="47"/>
      <c r="DI130" s="47"/>
      <c r="DJ130" s="47"/>
      <c r="DK130" s="47"/>
    </row>
    <row r="131" spans="4:115" x14ac:dyDescent="0.25">
      <c r="D131" s="52" t="str">
        <f>"select '" &amp; TRIM(D126) &amp; "' bAgreementNumber, '" &amp; TRIM(M126) &amp; "' bChassisNumber, '" &amp; TRIM(V126) &amp; "' bEngineNumber, '" &amp; TRIM(SUBSTITUTE(AB126, " ", "")) &amp; "' bPoliceNumber, '" &amp; TRIM(AG126) &amp; "' aAgreementNumber, '" &amp; TRIM(AP126) &amp; "' aChasisNumber, '" &amp; TRIM(AY126) &amp; "' aEngineNumber, '" &amp; TRIM(SUBSTITUTE(BE126, " ", "")) &amp; "' aPoliceNumber union all"</f>
        <v>select '0000981/4/08/03/2023' bAgreementNumber, 'MK2NCLTATPJ002582' bChassisNumber, '4A91KBL6694' bEngineNumber, 'B2825UIO' bPoliceNumber, '0000981/4/08/03/2023' aAgreementNumber, 'MK2NCLTATPJ002701' aChasisNumber, '4A91KBL8124' aEngineNumber, 'B2672UIM' aPoliceNumber union all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  <c r="DI131" s="52"/>
      <c r="DJ131" s="52"/>
      <c r="DK131" s="52"/>
    </row>
    <row r="132" spans="4:115" x14ac:dyDescent="0.25">
      <c r="D132" s="52" t="str">
        <f>"select '" &amp; TRIM(D127) &amp; "' bAgreementNumber, '" &amp; TRIM(M127) &amp; "' bChassisNumber, '" &amp; TRIM(V127) &amp; "' bEngineNumber, '" &amp; TRIM(SUBSTITUTE(AB127, " ", "")) &amp; "' bPoliceNumber, '" &amp; TRIM(AG127) &amp; "' aAgreementNumber, '" &amp; TRIM(AP127) &amp; "' aChasisNumber, '" &amp; TRIM(AY127) &amp; "' aEngineNumber, '" &amp; TRIM(SUBSTITUTE(BE127, " ", "")) &amp; "' aPoliceNumber union all"</f>
        <v>select '0000983/4/08/03/2023' bAgreementNumber, 'MK2NCLTATPJ002701' bChassisNumber, '4A91KBL8124' bEngineNumber, 'B2672UIM' bPoliceNumber, '0000983/4/08/03/2023' aAgreementNumber, 'MK2NCLTATPJ002582' aChasisNumber, '4A91KBL6694' aEngineNumber, 'B2825UIO' aPoliceNumber union all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  <c r="DI132" s="52"/>
      <c r="DJ132" s="52"/>
      <c r="DK132" s="52"/>
    </row>
    <row r="133" spans="4:115" x14ac:dyDescent="0.25">
      <c r="D133" s="51" t="s">
        <v>328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</row>
    <row r="134" spans="4:115" x14ac:dyDescent="0.25">
      <c r="D134" s="51" t="s">
        <v>339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  <c r="BT134" s="47"/>
      <c r="BU134" s="47"/>
      <c r="BV134" s="47"/>
      <c r="BW134" s="47"/>
      <c r="BX134" s="47"/>
      <c r="BY134" s="47"/>
      <c r="BZ134" s="47"/>
      <c r="CA134" s="47"/>
      <c r="CB134" s="47"/>
      <c r="CC134" s="47"/>
      <c r="CD134" s="47"/>
      <c r="CE134" s="47"/>
      <c r="CF134" s="47"/>
      <c r="CG134" s="47"/>
      <c r="CH134" s="47"/>
      <c r="CI134" s="47"/>
      <c r="CJ134" s="47"/>
      <c r="CK134" s="47"/>
      <c r="CL134" s="47"/>
      <c r="CM134" s="47"/>
      <c r="CN134" s="47"/>
      <c r="CO134" s="47"/>
      <c r="CP134" s="47"/>
      <c r="CQ134" s="47"/>
      <c r="CR134" s="47"/>
      <c r="CS134" s="47"/>
      <c r="CT134" s="47"/>
      <c r="CU134" s="47"/>
      <c r="CV134" s="47"/>
      <c r="CW134" s="47"/>
      <c r="CX134" s="47"/>
      <c r="CY134" s="47"/>
      <c r="CZ134" s="47"/>
      <c r="DA134" s="47"/>
      <c r="DB134" s="47"/>
      <c r="DC134" s="47"/>
      <c r="DD134" s="47"/>
      <c r="DE134" s="47"/>
      <c r="DF134" s="47"/>
      <c r="DG134" s="47"/>
      <c r="DH134" s="47"/>
      <c r="DI134" s="47"/>
      <c r="DJ134" s="47"/>
      <c r="DK134" s="47"/>
    </row>
    <row r="135" spans="4:115" x14ac:dyDescent="0.25">
      <c r="D135" s="52" t="s">
        <v>330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</row>
    <row r="136" spans="4:115" x14ac:dyDescent="0.25">
      <c r="D136" s="52" t="s">
        <v>354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48"/>
      <c r="CR136" s="48"/>
      <c r="CS136" s="48"/>
      <c r="CT136" s="48"/>
      <c r="CU136" s="48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</row>
    <row r="137" spans="4:115" x14ac:dyDescent="0.25">
      <c r="D137" s="52" t="s">
        <v>356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48"/>
      <c r="CR137" s="48"/>
      <c r="CS137" s="48"/>
      <c r="CT137" s="48"/>
      <c r="CU137" s="48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</row>
    <row r="138" spans="4:115" x14ac:dyDescent="0.25">
      <c r="D138" s="52" t="s">
        <v>401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</row>
    <row r="139" spans="4:115" x14ac:dyDescent="0.25">
      <c r="D139" s="52" t="s">
        <v>553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</row>
    <row r="140" spans="4:115" x14ac:dyDescent="0.25">
      <c r="D140" s="37" t="s">
        <v>329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</row>
    <row r="141" spans="4:115" x14ac:dyDescent="0.25">
      <c r="D141" s="52" t="s">
        <v>355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48"/>
      <c r="CR141" s="48"/>
      <c r="CS141" s="48"/>
      <c r="CT141" s="48"/>
      <c r="CU141" s="48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</row>
    <row r="142" spans="4:115" x14ac:dyDescent="0.25">
      <c r="D142" s="52" t="s">
        <v>319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</row>
    <row r="143" spans="4:115" x14ac:dyDescent="0.25">
      <c r="D143" s="52" t="s">
        <v>502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</row>
    <row r="144" spans="4:115" x14ac:dyDescent="0.25">
      <c r="D144" s="52" t="s">
        <v>503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</row>
    <row r="145" spans="4:115" x14ac:dyDescent="0.25">
      <c r="D145" s="52" t="s">
        <v>554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</row>
    <row r="146" spans="4:115" x14ac:dyDescent="0.25">
      <c r="D146" s="52" t="s">
        <v>555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48"/>
      <c r="CN146" s="48"/>
      <c r="CO146" s="48"/>
      <c r="CP146" s="48"/>
      <c r="CQ146" s="48"/>
      <c r="CR146" s="48"/>
      <c r="CS146" s="48"/>
      <c r="CT146" s="48"/>
      <c r="CU146" s="48"/>
      <c r="CV146" s="48"/>
      <c r="CW146" s="48"/>
      <c r="CX146" s="48"/>
      <c r="CY146" s="48"/>
      <c r="CZ146" s="48"/>
      <c r="DA146" s="48"/>
      <c r="DB146" s="48"/>
      <c r="DC146" s="48"/>
      <c r="DD146" s="48"/>
      <c r="DE146" s="48"/>
      <c r="DF146" s="48"/>
      <c r="DG146" s="48"/>
      <c r="DH146" s="48"/>
      <c r="DI146" s="48"/>
      <c r="DJ146" s="48"/>
      <c r="DK146" s="48"/>
    </row>
    <row r="147" spans="4:115" x14ac:dyDescent="0.25">
      <c r="D147" s="52" t="s">
        <v>372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48"/>
      <c r="CN147" s="48"/>
      <c r="CO147" s="48"/>
      <c r="CP147" s="48"/>
      <c r="CQ147" s="48"/>
      <c r="CR147" s="48"/>
      <c r="CS147" s="48"/>
      <c r="CT147" s="48"/>
      <c r="CU147" s="48"/>
      <c r="CV147" s="48"/>
      <c r="CW147" s="48"/>
      <c r="CX147" s="48"/>
      <c r="CY147" s="48"/>
      <c r="CZ147" s="48"/>
      <c r="DA147" s="48"/>
      <c r="DB147" s="48"/>
      <c r="DC147" s="48"/>
      <c r="DD147" s="48"/>
      <c r="DE147" s="48"/>
      <c r="DF147" s="48"/>
      <c r="DG147" s="48"/>
      <c r="DH147" s="48"/>
      <c r="DI147" s="48"/>
      <c r="DJ147" s="48"/>
      <c r="DK147" s="48"/>
    </row>
    <row r="148" spans="4:115" x14ac:dyDescent="0.25">
      <c r="D148" s="52" t="s">
        <v>257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  <c r="BS148" s="48"/>
      <c r="BT148" s="48"/>
      <c r="BU148" s="48"/>
      <c r="BV148" s="48"/>
      <c r="BW148" s="48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48"/>
      <c r="CN148" s="48"/>
      <c r="CO148" s="48"/>
      <c r="CP148" s="48"/>
      <c r="CQ148" s="48"/>
      <c r="CR148" s="48"/>
      <c r="CS148" s="48"/>
      <c r="CT148" s="48"/>
      <c r="CU148" s="48"/>
      <c r="CV148" s="48"/>
      <c r="CW148" s="48"/>
      <c r="CX148" s="48"/>
      <c r="CY148" s="48"/>
      <c r="CZ148" s="48"/>
      <c r="DA148" s="48"/>
      <c r="DB148" s="48"/>
      <c r="DC148" s="48"/>
      <c r="DD148" s="48"/>
      <c r="DE148" s="48"/>
      <c r="DF148" s="48"/>
      <c r="DG148" s="48"/>
      <c r="DH148" s="48"/>
      <c r="DI148" s="48"/>
      <c r="DJ148" s="48"/>
      <c r="DK148" s="48"/>
    </row>
    <row r="149" spans="4:115" x14ac:dyDescent="0.25">
      <c r="D149" s="52" t="s">
        <v>314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  <c r="CT149" s="48"/>
      <c r="CU149" s="48"/>
      <c r="CV149" s="48"/>
      <c r="CW149" s="48"/>
      <c r="CX149" s="48"/>
      <c r="CY149" s="48"/>
      <c r="CZ149" s="48"/>
      <c r="DA149" s="48"/>
      <c r="DB149" s="48"/>
      <c r="DC149" s="48"/>
      <c r="DD149" s="48"/>
      <c r="DE149" s="48"/>
      <c r="DF149" s="48"/>
      <c r="DG149" s="48"/>
      <c r="DH149" s="48"/>
      <c r="DI149" s="48"/>
      <c r="DJ149" s="48"/>
      <c r="DK149" s="48"/>
    </row>
    <row r="150" spans="4:115" x14ac:dyDescent="0.25">
      <c r="D150" s="52" t="s">
        <v>277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  <c r="CT150" s="48"/>
      <c r="CU150" s="48"/>
      <c r="CV150" s="48"/>
      <c r="CW150" s="48"/>
      <c r="CX150" s="48"/>
      <c r="CY150" s="48"/>
      <c r="CZ150" s="48"/>
      <c r="DA150" s="48"/>
      <c r="DB150" s="48"/>
      <c r="DC150" s="48"/>
      <c r="DD150" s="48"/>
      <c r="DE150" s="48"/>
      <c r="DF150" s="48"/>
      <c r="DG150" s="48"/>
      <c r="DH150" s="48"/>
      <c r="DI150" s="48"/>
      <c r="DJ150" s="48"/>
      <c r="DK150" s="48"/>
    </row>
    <row r="151" spans="4:115" x14ac:dyDescent="0.25">
      <c r="D151" s="52" t="s">
        <v>317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</row>
    <row r="152" spans="4:115" x14ac:dyDescent="0.25">
      <c r="D152" s="52" t="s">
        <v>318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</row>
    <row r="153" spans="4:115" x14ac:dyDescent="0.25">
      <c r="D153" s="52" t="s">
        <v>362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</row>
    <row r="154" spans="4:115" x14ac:dyDescent="0.25">
      <c r="D154" s="52" t="s">
        <v>363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</row>
    <row r="155" spans="4:115" x14ac:dyDescent="0.25">
      <c r="D155" s="52" t="s">
        <v>556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  <c r="CT155" s="48"/>
      <c r="CU155" s="48"/>
      <c r="CV155" s="48"/>
      <c r="CW155" s="48"/>
      <c r="CX155" s="48"/>
      <c r="CY155" s="48"/>
      <c r="CZ155" s="48"/>
      <c r="DA155" s="48"/>
      <c r="DB155" s="48"/>
      <c r="DC155" s="48"/>
      <c r="DD155" s="48"/>
      <c r="DE155" s="48"/>
      <c r="DF155" s="48"/>
      <c r="DG155" s="48"/>
      <c r="DH155" s="48"/>
      <c r="DI155" s="48"/>
      <c r="DJ155" s="48"/>
      <c r="DK155" s="48"/>
    </row>
    <row r="156" spans="4:115" x14ac:dyDescent="0.25">
      <c r="D156" s="52" t="s">
        <v>557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  <c r="CT156" s="48"/>
      <c r="CU156" s="48"/>
      <c r="CV156" s="48"/>
      <c r="CW156" s="48"/>
      <c r="CX156" s="48"/>
      <c r="CY156" s="48"/>
      <c r="CZ156" s="48"/>
      <c r="DA156" s="48"/>
      <c r="DB156" s="48"/>
      <c r="DC156" s="48"/>
      <c r="DD156" s="48"/>
      <c r="DE156" s="48"/>
      <c r="DF156" s="48"/>
      <c r="DG156" s="48"/>
      <c r="DH156" s="48"/>
      <c r="DI156" s="48"/>
      <c r="DJ156" s="48"/>
      <c r="DK156" s="48"/>
    </row>
    <row r="157" spans="4:115" x14ac:dyDescent="0.25">
      <c r="D157" s="51" t="s">
        <v>340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  <c r="DG157" s="47"/>
      <c r="DH157" s="47"/>
      <c r="DI157" s="47"/>
      <c r="DJ157" s="47"/>
      <c r="DK157" s="47"/>
    </row>
    <row r="158" spans="4:115" x14ac:dyDescent="0.25">
      <c r="D158" s="38" t="s">
        <v>369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  <c r="DG158" s="47"/>
      <c r="DH158" s="47"/>
      <c r="DI158" s="47"/>
      <c r="DJ158" s="47"/>
      <c r="DK158" s="47"/>
    </row>
    <row r="159" spans="4:115" x14ac:dyDescent="0.25">
      <c r="D159" s="51" t="s">
        <v>370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  <c r="CH159" s="47"/>
      <c r="CI159" s="47"/>
      <c r="CJ159" s="47"/>
      <c r="CK159" s="47"/>
      <c r="CL159" s="47"/>
      <c r="CM159" s="47"/>
      <c r="CN159" s="47"/>
      <c r="CO159" s="47"/>
      <c r="CP159" s="47"/>
      <c r="CQ159" s="47"/>
      <c r="CR159" s="47"/>
      <c r="CS159" s="47"/>
      <c r="CT159" s="47"/>
      <c r="CU159" s="47"/>
      <c r="CV159" s="47"/>
      <c r="CW159" s="47"/>
      <c r="CX159" s="47"/>
      <c r="CY159" s="47"/>
      <c r="CZ159" s="47"/>
      <c r="DA159" s="47"/>
      <c r="DB159" s="47"/>
      <c r="DC159" s="47"/>
      <c r="DD159" s="47"/>
      <c r="DE159" s="47"/>
      <c r="DF159" s="47"/>
      <c r="DG159" s="47"/>
      <c r="DH159" s="47"/>
      <c r="DI159" s="47"/>
      <c r="DJ159" s="47"/>
      <c r="DK159" s="47"/>
    </row>
    <row r="160" spans="4:115" x14ac:dyDescent="0.25">
      <c r="D160" s="38" t="s">
        <v>755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47"/>
      <c r="DA160" s="47"/>
      <c r="DB160" s="47"/>
      <c r="DC160" s="47"/>
      <c r="DD160" s="47"/>
      <c r="DE160" s="47"/>
      <c r="DF160" s="47"/>
      <c r="DG160" s="47"/>
      <c r="DH160" s="47"/>
      <c r="DI160" s="47"/>
      <c r="DJ160" s="47"/>
      <c r="DK160" s="47"/>
    </row>
    <row r="162" spans="4:4" x14ac:dyDescent="0.25">
      <c r="D162" s="72" t="s">
        <v>2952</v>
      </c>
    </row>
    <row r="216" spans="4:110" x14ac:dyDescent="0.25">
      <c r="D216" s="52" t="s">
        <v>333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48"/>
      <c r="AP216" s="48"/>
      <c r="AQ216" s="48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  <c r="BB216" s="48"/>
      <c r="BC216" s="48"/>
      <c r="BD216" s="48"/>
      <c r="BE216" s="48"/>
      <c r="BF216" s="48"/>
      <c r="BG216" s="48"/>
      <c r="BH216" s="48"/>
      <c r="BI216" s="48"/>
      <c r="BJ216" s="48"/>
      <c r="BK216" s="48"/>
      <c r="BL216" s="48"/>
      <c r="BM216" s="48"/>
      <c r="BN216" s="48"/>
      <c r="BO216" s="48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48"/>
      <c r="CC216" s="48"/>
      <c r="CD216" s="48"/>
      <c r="CE216" s="48"/>
      <c r="CF216" s="48"/>
      <c r="CG216" s="48"/>
      <c r="CH216" s="48"/>
      <c r="CI216" s="48"/>
      <c r="CJ216" s="48"/>
      <c r="CK216" s="48"/>
      <c r="CL216" s="48"/>
      <c r="CM216" s="48"/>
      <c r="CN216" s="48"/>
      <c r="CO216" s="48"/>
      <c r="CP216" s="48"/>
      <c r="CQ216" s="48"/>
      <c r="CR216" s="48"/>
      <c r="CS216" s="48"/>
      <c r="CT216" s="48"/>
      <c r="CU216" s="48"/>
      <c r="CV216" s="48"/>
      <c r="CW216" s="48"/>
      <c r="CX216" s="48"/>
      <c r="CY216" s="48"/>
      <c r="CZ216" s="48"/>
      <c r="DA216" s="48"/>
      <c r="DB216" s="48"/>
      <c r="DC216" s="48"/>
      <c r="DD216" s="48"/>
      <c r="DE216" s="48"/>
      <c r="DF216" s="48"/>
    </row>
    <row r="217" spans="4:110" x14ac:dyDescent="0.25">
      <c r="D217" s="52" t="s">
        <v>312</v>
      </c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  <c r="AO217" s="48"/>
      <c r="AP217" s="48"/>
      <c r="AQ217" s="48"/>
      <c r="AR217" s="48"/>
      <c r="AS217" s="48"/>
      <c r="AT217" s="48"/>
      <c r="AU217" s="48"/>
      <c r="AV217" s="48"/>
      <c r="AW217" s="48"/>
      <c r="AX217" s="48"/>
      <c r="AY217" s="48"/>
      <c r="AZ217" s="48"/>
      <c r="BA217" s="48"/>
      <c r="BB217" s="48"/>
      <c r="BC217" s="48"/>
      <c r="BD217" s="48"/>
      <c r="BE217" s="48"/>
      <c r="BF217" s="48"/>
      <c r="BG217" s="48"/>
      <c r="BH217" s="48"/>
      <c r="BI217" s="48"/>
      <c r="BJ217" s="48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48"/>
      <c r="CC217" s="48"/>
      <c r="CD217" s="48"/>
      <c r="CE217" s="48"/>
      <c r="CF217" s="48"/>
      <c r="CG217" s="48"/>
      <c r="CH217" s="48"/>
      <c r="CI217" s="48"/>
      <c r="CJ217" s="48"/>
      <c r="CK217" s="48"/>
      <c r="CL217" s="48"/>
      <c r="CM217" s="48"/>
      <c r="CN217" s="48"/>
      <c r="CO217" s="48"/>
      <c r="CP217" s="48"/>
      <c r="CQ217" s="48"/>
      <c r="CR217" s="48"/>
      <c r="CS217" s="48"/>
      <c r="CT217" s="48"/>
      <c r="CU217" s="48"/>
      <c r="CV217" s="48"/>
      <c r="CW217" s="48"/>
      <c r="CX217" s="48"/>
      <c r="CY217" s="48"/>
      <c r="CZ217" s="48"/>
      <c r="DA217" s="48"/>
      <c r="DB217" s="48"/>
      <c r="DC217" s="48"/>
      <c r="DD217" s="48"/>
      <c r="DE217" s="48"/>
      <c r="DF217" s="48"/>
    </row>
    <row r="218" spans="4:110" x14ac:dyDescent="0.25">
      <c r="D218" s="52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  <c r="AO218" s="48"/>
      <c r="AP218" s="48"/>
      <c r="AQ218" s="48"/>
      <c r="AR218" s="48"/>
      <c r="AS218" s="48"/>
      <c r="AT218" s="48"/>
      <c r="AU218" s="48"/>
      <c r="AV218" s="48"/>
      <c r="AW218" s="48"/>
      <c r="AX218" s="48"/>
      <c r="AY218" s="48"/>
      <c r="AZ218" s="48"/>
      <c r="BA218" s="48"/>
      <c r="BB218" s="48"/>
      <c r="BC218" s="48"/>
      <c r="BD218" s="48"/>
      <c r="BE218" s="48"/>
      <c r="BF218" s="48"/>
      <c r="BG218" s="48"/>
      <c r="BH218" s="48"/>
      <c r="BI218" s="48"/>
      <c r="BJ218" s="48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8"/>
      <c r="CK218" s="48"/>
      <c r="CL218" s="48"/>
      <c r="CM218" s="48"/>
      <c r="CN218" s="48"/>
      <c r="CO218" s="48"/>
      <c r="CP218" s="48"/>
      <c r="CQ218" s="48"/>
      <c r="CR218" s="48"/>
      <c r="CS218" s="48"/>
      <c r="CT218" s="48"/>
      <c r="CU218" s="48"/>
      <c r="CV218" s="48"/>
      <c r="CW218" s="48"/>
      <c r="CX218" s="48"/>
      <c r="CY218" s="48"/>
      <c r="CZ218" s="48"/>
      <c r="DA218" s="48"/>
      <c r="DB218" s="48"/>
      <c r="DC218" s="48"/>
      <c r="DD218" s="48"/>
      <c r="DE218" s="48"/>
      <c r="DF218" s="48"/>
    </row>
    <row r="219" spans="4:110" x14ac:dyDescent="0.25">
      <c r="D219" s="52" t="s">
        <v>2958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  <c r="AO219" s="48"/>
      <c r="AP219" s="48"/>
      <c r="AQ219" s="48"/>
      <c r="AR219" s="48"/>
      <c r="AS219" s="48"/>
      <c r="AT219" s="48"/>
      <c r="AU219" s="48"/>
      <c r="AV219" s="48"/>
      <c r="AW219" s="48"/>
      <c r="AX219" s="48"/>
      <c r="AY219" s="48"/>
      <c r="AZ219" s="48"/>
      <c r="BA219" s="48"/>
      <c r="BB219" s="48"/>
      <c r="BC219" s="48"/>
      <c r="BD219" s="48"/>
      <c r="BE219" s="48"/>
      <c r="BF219" s="48"/>
      <c r="BG219" s="48"/>
      <c r="BH219" s="48"/>
      <c r="BI219" s="48"/>
      <c r="BJ219" s="48"/>
      <c r="BK219" s="48"/>
      <c r="BL219" s="48"/>
      <c r="BM219" s="48"/>
      <c r="BN219" s="48"/>
      <c r="BO219" s="48"/>
      <c r="BP219" s="48"/>
      <c r="BQ219" s="48"/>
      <c r="BR219" s="48"/>
      <c r="BS219" s="48"/>
      <c r="BT219" s="48"/>
      <c r="BU219" s="48"/>
      <c r="BV219" s="48"/>
      <c r="BW219" s="48"/>
      <c r="BX219" s="48"/>
      <c r="BY219" s="48"/>
      <c r="BZ219" s="48"/>
      <c r="CA219" s="48"/>
      <c r="CB219" s="48"/>
      <c r="CC219" s="48"/>
      <c r="CD219" s="48"/>
      <c r="CE219" s="48"/>
      <c r="CF219" s="48"/>
      <c r="CG219" s="48"/>
      <c r="CH219" s="48"/>
      <c r="CI219" s="48"/>
      <c r="CJ219" s="48"/>
      <c r="CK219" s="48"/>
      <c r="CL219" s="48"/>
      <c r="CM219" s="48"/>
      <c r="CN219" s="48"/>
      <c r="CO219" s="48"/>
      <c r="CP219" s="48"/>
      <c r="CQ219" s="48"/>
      <c r="CR219" s="48"/>
      <c r="CS219" s="48"/>
      <c r="CT219" s="48"/>
      <c r="CU219" s="48"/>
      <c r="CV219" s="48"/>
      <c r="CW219" s="48"/>
      <c r="CX219" s="48"/>
      <c r="CY219" s="48"/>
      <c r="CZ219" s="48"/>
      <c r="DA219" s="48"/>
      <c r="DB219" s="48"/>
      <c r="DC219" s="48"/>
      <c r="DD219" s="48"/>
      <c r="DE219" s="48"/>
      <c r="DF219" s="48"/>
    </row>
    <row r="220" spans="4:110" x14ac:dyDescent="0.25">
      <c r="D220" s="52" t="s">
        <v>2959</v>
      </c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  <c r="AO220" s="48"/>
      <c r="AP220" s="48"/>
      <c r="AQ220" s="48"/>
      <c r="AR220" s="48"/>
      <c r="AS220" s="48"/>
      <c r="AT220" s="48"/>
      <c r="AU220" s="48"/>
      <c r="AV220" s="48"/>
      <c r="AW220" s="48"/>
      <c r="AX220" s="48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  <c r="BL220" s="48"/>
      <c r="BM220" s="48"/>
      <c r="BN220" s="48"/>
      <c r="BO220" s="48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48"/>
      <c r="CC220" s="48"/>
      <c r="CD220" s="48"/>
      <c r="CE220" s="48"/>
      <c r="CF220" s="48"/>
      <c r="CG220" s="48"/>
      <c r="CH220" s="48"/>
      <c r="CI220" s="48"/>
      <c r="CJ220" s="48"/>
      <c r="CK220" s="48"/>
      <c r="CL220" s="48"/>
      <c r="CM220" s="48"/>
      <c r="CN220" s="48"/>
      <c r="CO220" s="48"/>
      <c r="CP220" s="48"/>
      <c r="CQ220" s="48"/>
      <c r="CR220" s="48"/>
      <c r="CS220" s="48"/>
      <c r="CT220" s="48"/>
      <c r="CU220" s="48"/>
      <c r="CV220" s="48"/>
      <c r="CW220" s="48"/>
      <c r="CX220" s="48"/>
      <c r="CY220" s="48"/>
      <c r="CZ220" s="48"/>
      <c r="DA220" s="48"/>
      <c r="DB220" s="48"/>
      <c r="DC220" s="48"/>
      <c r="DD220" s="48"/>
      <c r="DE220" s="48"/>
      <c r="DF220" s="48"/>
    </row>
    <row r="221" spans="4:110" x14ac:dyDescent="0.25">
      <c r="D221" s="52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  <c r="AO221" s="48"/>
      <c r="AP221" s="48"/>
      <c r="AQ221" s="48"/>
      <c r="AR221" s="48"/>
      <c r="AS221" s="48"/>
      <c r="AT221" s="48"/>
      <c r="AU221" s="48"/>
      <c r="AV221" s="48"/>
      <c r="AW221" s="48"/>
      <c r="AX221" s="48"/>
      <c r="AY221" s="48"/>
      <c r="AZ221" s="48"/>
      <c r="BA221" s="48"/>
      <c r="BB221" s="48"/>
      <c r="BC221" s="48"/>
      <c r="BD221" s="48"/>
      <c r="BE221" s="48"/>
      <c r="BF221" s="48"/>
      <c r="BG221" s="48"/>
      <c r="BH221" s="48"/>
      <c r="BI221" s="48"/>
      <c r="BJ221" s="48"/>
      <c r="BK221" s="48"/>
      <c r="BL221" s="48"/>
      <c r="BM221" s="48"/>
      <c r="BN221" s="48"/>
      <c r="BO221" s="48"/>
      <c r="BP221" s="48"/>
      <c r="BQ221" s="48"/>
      <c r="BR221" s="48"/>
      <c r="BS221" s="48"/>
      <c r="BT221" s="48"/>
      <c r="BU221" s="48"/>
      <c r="BV221" s="48"/>
      <c r="BW221" s="48"/>
      <c r="BX221" s="48"/>
      <c r="BY221" s="48"/>
      <c r="BZ221" s="48"/>
      <c r="CA221" s="48"/>
      <c r="CB221" s="48"/>
      <c r="CC221" s="48"/>
      <c r="CD221" s="48"/>
      <c r="CE221" s="48"/>
      <c r="CF221" s="48"/>
      <c r="CG221" s="48"/>
      <c r="CH221" s="48"/>
      <c r="CI221" s="48"/>
      <c r="CJ221" s="48"/>
      <c r="CK221" s="48"/>
      <c r="CL221" s="48"/>
      <c r="CM221" s="48"/>
      <c r="CN221" s="48"/>
      <c r="CO221" s="48"/>
      <c r="CP221" s="48"/>
      <c r="CQ221" s="48"/>
      <c r="CR221" s="48"/>
      <c r="CS221" s="48"/>
      <c r="CT221" s="48"/>
      <c r="CU221" s="48"/>
      <c r="CV221" s="48"/>
      <c r="CW221" s="48"/>
      <c r="CX221" s="48"/>
      <c r="CY221" s="48"/>
      <c r="CZ221" s="48"/>
      <c r="DA221" s="48"/>
      <c r="DB221" s="48"/>
      <c r="DC221" s="48"/>
      <c r="DD221" s="48"/>
      <c r="DE221" s="48"/>
      <c r="DF221" s="48"/>
    </row>
    <row r="222" spans="4:110" x14ac:dyDescent="0.25">
      <c r="D222" s="52" t="s">
        <v>2960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  <c r="AO222" s="48"/>
      <c r="AP222" s="48"/>
      <c r="AQ222" s="48"/>
      <c r="AR222" s="48"/>
      <c r="AS222" s="48"/>
      <c r="AT222" s="48"/>
      <c r="AU222" s="48"/>
      <c r="AV222" s="48"/>
      <c r="AW222" s="48"/>
      <c r="AX222" s="48"/>
      <c r="AY222" s="48"/>
      <c r="AZ222" s="48"/>
      <c r="BA222" s="48"/>
      <c r="BB222" s="48"/>
      <c r="BC222" s="48"/>
      <c r="BD222" s="48"/>
      <c r="BE222" s="48"/>
      <c r="BF222" s="48"/>
      <c r="BG222" s="48"/>
      <c r="BH222" s="48"/>
      <c r="BI222" s="48"/>
      <c r="BJ222" s="48"/>
      <c r="BK222" s="48"/>
      <c r="BL222" s="48"/>
      <c r="BM222" s="48"/>
      <c r="BN222" s="48"/>
      <c r="BO222" s="48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48"/>
      <c r="CC222" s="48"/>
      <c r="CD222" s="48"/>
      <c r="CE222" s="48"/>
      <c r="CF222" s="48"/>
      <c r="CG222" s="48"/>
      <c r="CH222" s="48"/>
      <c r="CI222" s="48"/>
      <c r="CJ222" s="48"/>
      <c r="CK222" s="48"/>
      <c r="CL222" s="48"/>
      <c r="CM222" s="48"/>
      <c r="CN222" s="48"/>
      <c r="CO222" s="48"/>
      <c r="CP222" s="48"/>
      <c r="CQ222" s="48"/>
      <c r="CR222" s="48"/>
      <c r="CS222" s="48"/>
      <c r="CT222" s="48"/>
      <c r="CU222" s="48"/>
      <c r="CV222" s="48"/>
      <c r="CW222" s="48"/>
      <c r="CX222" s="48"/>
      <c r="CY222" s="48"/>
      <c r="CZ222" s="48"/>
      <c r="DA222" s="48"/>
      <c r="DB222" s="48"/>
      <c r="DC222" s="48"/>
      <c r="DD222" s="48"/>
      <c r="DE222" s="48"/>
      <c r="DF222" s="48"/>
    </row>
    <row r="223" spans="4:110" x14ac:dyDescent="0.25">
      <c r="D223" s="52" t="s">
        <v>2961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  <c r="AO223" s="48"/>
      <c r="AP223" s="48"/>
      <c r="AQ223" s="48"/>
      <c r="AR223" s="48"/>
      <c r="AS223" s="48"/>
      <c r="AT223" s="48"/>
      <c r="AU223" s="48"/>
      <c r="AV223" s="48"/>
      <c r="AW223" s="48"/>
      <c r="AX223" s="48"/>
      <c r="AY223" s="48"/>
      <c r="AZ223" s="48"/>
      <c r="BA223" s="48"/>
      <c r="BB223" s="48"/>
      <c r="BC223" s="48"/>
      <c r="BD223" s="48"/>
      <c r="BE223" s="48"/>
      <c r="BF223" s="48"/>
      <c r="BG223" s="48"/>
      <c r="BH223" s="48"/>
      <c r="BI223" s="48"/>
      <c r="BJ223" s="48"/>
      <c r="BK223" s="48"/>
      <c r="BL223" s="48"/>
      <c r="BM223" s="48"/>
      <c r="BN223" s="48"/>
      <c r="BO223" s="48"/>
      <c r="BP223" s="48"/>
      <c r="BQ223" s="48"/>
      <c r="BR223" s="48"/>
      <c r="BS223" s="48"/>
      <c r="BT223" s="48"/>
      <c r="BU223" s="48"/>
      <c r="BV223" s="48"/>
      <c r="BW223" s="48"/>
      <c r="BX223" s="48"/>
      <c r="BY223" s="48"/>
      <c r="BZ223" s="48"/>
      <c r="CA223" s="48"/>
      <c r="CB223" s="48"/>
      <c r="CC223" s="48"/>
      <c r="CD223" s="48"/>
      <c r="CE223" s="48"/>
      <c r="CF223" s="48"/>
      <c r="CG223" s="48"/>
      <c r="CH223" s="48"/>
      <c r="CI223" s="48"/>
      <c r="CJ223" s="48"/>
      <c r="CK223" s="48"/>
      <c r="CL223" s="48"/>
      <c r="CM223" s="48"/>
      <c r="CN223" s="48"/>
      <c r="CO223" s="48"/>
      <c r="CP223" s="48"/>
      <c r="CQ223" s="48"/>
      <c r="CR223" s="48"/>
      <c r="CS223" s="48"/>
      <c r="CT223" s="48"/>
      <c r="CU223" s="48"/>
      <c r="CV223" s="48"/>
      <c r="CW223" s="48"/>
      <c r="CX223" s="48"/>
      <c r="CY223" s="48"/>
      <c r="CZ223" s="48"/>
      <c r="DA223" s="48"/>
      <c r="DB223" s="48"/>
      <c r="DC223" s="48"/>
      <c r="DD223" s="48"/>
      <c r="DE223" s="48"/>
      <c r="DF223" s="48"/>
    </row>
    <row r="224" spans="4:110" x14ac:dyDescent="0.25">
      <c r="D224" s="52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</row>
    <row r="225" spans="4:110" x14ac:dyDescent="0.25">
      <c r="D225" s="52" t="s">
        <v>261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  <c r="BZ225" s="48"/>
      <c r="CA225" s="48"/>
      <c r="CB225" s="48"/>
      <c r="CC225" s="48"/>
      <c r="CD225" s="48"/>
      <c r="CE225" s="48"/>
      <c r="CF225" s="48"/>
      <c r="CG225" s="48"/>
      <c r="CH225" s="48"/>
      <c r="CI225" s="48"/>
      <c r="CJ225" s="48"/>
      <c r="CK225" s="48"/>
      <c r="CL225" s="48"/>
      <c r="CM225" s="48"/>
      <c r="CN225" s="48"/>
      <c r="CO225" s="48"/>
      <c r="CP225" s="48"/>
      <c r="CQ225" s="48"/>
      <c r="CR225" s="48"/>
      <c r="CS225" s="48"/>
      <c r="CT225" s="48"/>
      <c r="CU225" s="48"/>
      <c r="CV225" s="48"/>
      <c r="CW225" s="48"/>
      <c r="CX225" s="48"/>
      <c r="CY225" s="48"/>
      <c r="CZ225" s="48"/>
      <c r="DA225" s="48"/>
      <c r="DB225" s="48"/>
      <c r="DC225" s="48"/>
      <c r="DD225" s="48"/>
      <c r="DE225" s="48"/>
      <c r="DF225" s="48"/>
    </row>
    <row r="226" spans="4:110" x14ac:dyDescent="0.25">
      <c r="D226" s="52" t="s">
        <v>262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  <c r="BZ226" s="48"/>
      <c r="CA226" s="48"/>
      <c r="CB226" s="48"/>
      <c r="CC226" s="48"/>
      <c r="CD226" s="48"/>
      <c r="CE226" s="48"/>
      <c r="CF226" s="48"/>
      <c r="CG226" s="48"/>
      <c r="CH226" s="48"/>
      <c r="CI226" s="48"/>
      <c r="CJ226" s="48"/>
      <c r="CK226" s="48"/>
      <c r="CL226" s="48"/>
      <c r="CM226" s="48"/>
      <c r="CN226" s="48"/>
      <c r="CO226" s="48"/>
      <c r="CP226" s="48"/>
      <c r="CQ226" s="48"/>
      <c r="CR226" s="48"/>
      <c r="CS226" s="48"/>
      <c r="CT226" s="48"/>
      <c r="CU226" s="48"/>
      <c r="CV226" s="48"/>
      <c r="CW226" s="48"/>
      <c r="CX226" s="48"/>
      <c r="CY226" s="48"/>
      <c r="CZ226" s="48"/>
      <c r="DA226" s="48"/>
      <c r="DB226" s="48"/>
      <c r="DC226" s="48"/>
      <c r="DD226" s="48"/>
      <c r="DE226" s="48"/>
      <c r="DF226" s="48"/>
    </row>
    <row r="227" spans="4:110" x14ac:dyDescent="0.25">
      <c r="D227" s="52" t="s">
        <v>334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48"/>
      <c r="AZ227" s="48"/>
      <c r="BA227" s="48"/>
      <c r="BB227" s="48"/>
      <c r="BC227" s="48"/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8"/>
      <c r="BO227" s="48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48"/>
      <c r="CC227" s="48"/>
      <c r="CD227" s="48"/>
      <c r="CE227" s="48"/>
      <c r="CF227" s="48"/>
      <c r="CG227" s="48"/>
      <c r="CH227" s="48"/>
      <c r="CI227" s="48"/>
      <c r="CJ227" s="48"/>
      <c r="CK227" s="48"/>
      <c r="CL227" s="48"/>
      <c r="CM227" s="48"/>
      <c r="CN227" s="48"/>
      <c r="CO227" s="48"/>
      <c r="CP227" s="48"/>
      <c r="CQ227" s="48"/>
      <c r="CR227" s="48"/>
      <c r="CS227" s="48"/>
      <c r="CT227" s="48"/>
      <c r="CU227" s="48"/>
      <c r="CV227" s="48"/>
      <c r="CW227" s="48"/>
      <c r="CX227" s="48"/>
      <c r="CY227" s="48"/>
      <c r="CZ227" s="48"/>
      <c r="DA227" s="48"/>
      <c r="DB227" s="48"/>
      <c r="DC227" s="48"/>
      <c r="DD227" s="48"/>
      <c r="DE227" s="48"/>
      <c r="DF227" s="48"/>
    </row>
    <row r="229" spans="4:110" x14ac:dyDescent="0.25">
      <c r="D229" s="72" t="s">
        <v>2952</v>
      </c>
    </row>
    <row r="269" spans="2:4" x14ac:dyDescent="0.25">
      <c r="B269" s="45">
        <v>0</v>
      </c>
      <c r="D269" s="62" t="s">
        <v>2962</v>
      </c>
    </row>
    <row r="270" spans="2:4" x14ac:dyDescent="0.25">
      <c r="D270" s="54" t="s">
        <v>302</v>
      </c>
    </row>
    <row r="272" spans="2:4" x14ac:dyDescent="0.25">
      <c r="D272" s="72" t="s">
        <v>36</v>
      </c>
    </row>
    <row r="275" spans="4:4" x14ac:dyDescent="0.25">
      <c r="D275" s="72" t="s">
        <v>2941</v>
      </c>
    </row>
    <row r="310" spans="4:33" x14ac:dyDescent="0.25">
      <c r="D310" s="72" t="s">
        <v>307</v>
      </c>
      <c r="M310" s="72" t="s">
        <v>366</v>
      </c>
      <c r="U310" s="72" t="s">
        <v>367</v>
      </c>
      <c r="AA310" s="72" t="s">
        <v>309</v>
      </c>
      <c r="AG310" s="72" t="s">
        <v>2946</v>
      </c>
    </row>
    <row r="311" spans="4:33" x14ac:dyDescent="0.25">
      <c r="D311" s="46" t="s">
        <v>2942</v>
      </c>
      <c r="M311" s="41" t="s">
        <v>2943</v>
      </c>
      <c r="U311" s="41" t="s">
        <v>2944</v>
      </c>
      <c r="AA311" s="72" t="s">
        <v>2945</v>
      </c>
      <c r="AG311" s="72" t="s">
        <v>2947</v>
      </c>
    </row>
    <row r="312" spans="4:33" x14ac:dyDescent="0.25">
      <c r="M312" s="46" t="s">
        <v>2948</v>
      </c>
      <c r="U312" s="46" t="s">
        <v>2949</v>
      </c>
      <c r="AA312" s="46" t="s">
        <v>2950</v>
      </c>
      <c r="AG312" s="72" t="s">
        <v>2947</v>
      </c>
    </row>
    <row r="355" spans="2:4" x14ac:dyDescent="0.25">
      <c r="B355" s="43">
        <v>0</v>
      </c>
      <c r="D355" s="46" t="s">
        <v>2455</v>
      </c>
    </row>
    <row r="356" spans="2:4" x14ac:dyDescent="0.25">
      <c r="D356" s="54" t="s">
        <v>303</v>
      </c>
    </row>
    <row r="358" spans="2:4" x14ac:dyDescent="0.25">
      <c r="D358" s="72" t="s">
        <v>2953</v>
      </c>
    </row>
    <row r="473" spans="2:4" x14ac:dyDescent="0.25">
      <c r="B473" s="45">
        <v>0</v>
      </c>
      <c r="D473" s="46" t="s">
        <v>2957</v>
      </c>
    </row>
    <row r="474" spans="2:4" x14ac:dyDescent="0.25">
      <c r="D474" s="54" t="s">
        <v>304</v>
      </c>
    </row>
    <row r="476" spans="2:4" x14ac:dyDescent="0.25">
      <c r="D476" s="72" t="s">
        <v>36</v>
      </c>
    </row>
    <row r="477" spans="2:4" x14ac:dyDescent="0.25">
      <c r="D477" s="49" t="s">
        <v>2965</v>
      </c>
    </row>
    <row r="479" spans="2:4" x14ac:dyDescent="0.25">
      <c r="D479" s="72" t="s">
        <v>1195</v>
      </c>
    </row>
    <row r="510" spans="4:4" x14ac:dyDescent="0.25">
      <c r="D510" s="72" t="s">
        <v>365</v>
      </c>
    </row>
    <row r="511" spans="4:4" x14ac:dyDescent="0.25">
      <c r="D511" s="28" t="s">
        <v>2954</v>
      </c>
    </row>
    <row r="513" spans="4:49" x14ac:dyDescent="0.25">
      <c r="D513" s="51" t="s">
        <v>2966</v>
      </c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</row>
    <row r="514" spans="4:49" x14ac:dyDescent="0.25">
      <c r="D514" s="51" t="s">
        <v>2967</v>
      </c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</row>
    <row r="515" spans="4:49" x14ac:dyDescent="0.25">
      <c r="D515" s="51" t="s">
        <v>504</v>
      </c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</row>
    <row r="516" spans="4:49" x14ac:dyDescent="0.25">
      <c r="D516" s="51" t="s">
        <v>372</v>
      </c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</row>
    <row r="517" spans="4:49" x14ac:dyDescent="0.25">
      <c r="D517" s="51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</row>
    <row r="518" spans="4:49" x14ac:dyDescent="0.25">
      <c r="D518" s="51" t="s">
        <v>37</v>
      </c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</row>
    <row r="519" spans="4:49" x14ac:dyDescent="0.25">
      <c r="D519" s="51" t="s">
        <v>337</v>
      </c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</row>
    <row r="520" spans="4:49" x14ac:dyDescent="0.25">
      <c r="D520" s="51" t="s">
        <v>2968</v>
      </c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</row>
    <row r="521" spans="4:49" x14ac:dyDescent="0.25">
      <c r="D521" s="51" t="s">
        <v>2969</v>
      </c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</row>
    <row r="522" spans="4:49" x14ac:dyDescent="0.25">
      <c r="D522" s="51" t="s">
        <v>2970</v>
      </c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</row>
    <row r="523" spans="4:49" x14ac:dyDescent="0.25">
      <c r="D523" s="51" t="s">
        <v>2971</v>
      </c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</row>
    <row r="524" spans="4:49" x14ac:dyDescent="0.25">
      <c r="D524" s="51" t="s">
        <v>2972</v>
      </c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</row>
    <row r="525" spans="4:49" x14ac:dyDescent="0.25">
      <c r="D525" s="51" t="s">
        <v>2973</v>
      </c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</row>
    <row r="526" spans="4:49" x14ac:dyDescent="0.25">
      <c r="D526" s="51" t="s">
        <v>2974</v>
      </c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</row>
    <row r="527" spans="4:49" x14ac:dyDescent="0.25">
      <c r="D527" s="51" t="s">
        <v>2975</v>
      </c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</row>
    <row r="528" spans="4:49" x14ac:dyDescent="0.25">
      <c r="D528" s="51" t="s">
        <v>2976</v>
      </c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</row>
    <row r="529" spans="4:49" x14ac:dyDescent="0.25">
      <c r="D529" s="51" t="s">
        <v>2977</v>
      </c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</row>
    <row r="530" spans="4:49" x14ac:dyDescent="0.25">
      <c r="D530" s="51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</row>
    <row r="531" spans="4:49" x14ac:dyDescent="0.25">
      <c r="D531" s="51" t="s">
        <v>2978</v>
      </c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</row>
    <row r="532" spans="4:49" x14ac:dyDescent="0.25">
      <c r="D532" s="51" t="s">
        <v>2979</v>
      </c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</row>
    <row r="534" spans="4:49" x14ac:dyDescent="0.25">
      <c r="D534" s="72" t="s">
        <v>2980</v>
      </c>
    </row>
    <row r="586" spans="2:4" x14ac:dyDescent="0.25">
      <c r="B586" s="45">
        <v>0</v>
      </c>
      <c r="D586" s="46" t="s">
        <v>2981</v>
      </c>
    </row>
    <row r="587" spans="2:4" x14ac:dyDescent="0.25">
      <c r="D587" s="54" t="s">
        <v>304</v>
      </c>
    </row>
    <row r="588" spans="2:4" x14ac:dyDescent="0.25">
      <c r="D588" s="50" t="s">
        <v>35</v>
      </c>
    </row>
    <row r="725" spans="2:4" x14ac:dyDescent="0.25">
      <c r="B725" s="45">
        <v>0</v>
      </c>
      <c r="D725" s="62" t="s">
        <v>3019</v>
      </c>
    </row>
    <row r="726" spans="2:4" x14ac:dyDescent="0.25">
      <c r="D726" s="54" t="s">
        <v>301</v>
      </c>
    </row>
    <row r="728" spans="2:4" x14ac:dyDescent="0.25">
      <c r="D728" s="72" t="s">
        <v>2963</v>
      </c>
    </row>
    <row r="811" spans="2:4" x14ac:dyDescent="0.25">
      <c r="B811" s="43">
        <v>0</v>
      </c>
      <c r="D811" s="46" t="s">
        <v>2455</v>
      </c>
    </row>
    <row r="812" spans="2:4" x14ac:dyDescent="0.25">
      <c r="D812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226D9-3B39-43B7-8EB8-176F2D18663E}">
  <dimension ref="A2:J20"/>
  <sheetViews>
    <sheetView topLeftCell="A6" workbookViewId="0">
      <selection activeCell="B22" sqref="B22"/>
    </sheetView>
  </sheetViews>
  <sheetFormatPr defaultColWidth="2.85546875" defaultRowHeight="15" x14ac:dyDescent="0.25"/>
  <cols>
    <col min="1" max="1" width="9" style="207" bestFit="1" customWidth="1"/>
    <col min="2" max="2" width="39.85546875" style="207" bestFit="1" customWidth="1"/>
    <col min="3" max="3" width="16" style="207" bestFit="1" customWidth="1"/>
    <col min="4" max="4" width="17" style="207" bestFit="1" customWidth="1"/>
    <col min="5" max="5" width="18.85546875" style="207" bestFit="1" customWidth="1"/>
    <col min="6" max="6" width="10.42578125" style="207" customWidth="1"/>
    <col min="7" max="7" width="10.5703125" style="207" bestFit="1" customWidth="1"/>
    <col min="8" max="8" width="8.28515625" style="207" bestFit="1" customWidth="1"/>
    <col min="9" max="9" width="7.5703125" style="207" bestFit="1" customWidth="1"/>
    <col min="10" max="10" width="10" style="207" bestFit="1" customWidth="1"/>
    <col min="11" max="16384" width="2.85546875" style="207"/>
  </cols>
  <sheetData>
    <row r="2" spans="1:10" ht="18.75" x14ac:dyDescent="0.25">
      <c r="A2" s="289" t="s">
        <v>499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2928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208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2508</v>
      </c>
      <c r="B6" s="58" t="s">
        <v>2484</v>
      </c>
      <c r="C6" s="58" t="s">
        <v>912</v>
      </c>
      <c r="D6" s="58" t="s">
        <v>315</v>
      </c>
      <c r="E6" s="58" t="s">
        <v>274</v>
      </c>
      <c r="F6" s="80">
        <v>45077.423611111</v>
      </c>
      <c r="G6" s="80">
        <v>45505.381944444001</v>
      </c>
      <c r="H6" s="58" t="s">
        <v>23</v>
      </c>
      <c r="I6" s="58" t="s">
        <v>18</v>
      </c>
      <c r="J6" s="58" t="s">
        <v>260</v>
      </c>
    </row>
    <row r="7" spans="1:10" ht="60" x14ac:dyDescent="0.25">
      <c r="A7" s="61" t="s">
        <v>2584</v>
      </c>
      <c r="B7" s="61" t="s">
        <v>2524</v>
      </c>
      <c r="C7" s="61" t="s">
        <v>463</v>
      </c>
      <c r="D7" s="61" t="s">
        <v>315</v>
      </c>
      <c r="E7" s="61" t="s">
        <v>274</v>
      </c>
      <c r="F7" s="79">
        <v>45077.660416667</v>
      </c>
      <c r="G7" s="79">
        <v>45505.618750000001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2583</v>
      </c>
      <c r="B8" s="58" t="s">
        <v>2593</v>
      </c>
      <c r="C8" s="58" t="s">
        <v>769</v>
      </c>
      <c r="D8" s="58" t="s">
        <v>315</v>
      </c>
      <c r="E8" s="58" t="s">
        <v>274</v>
      </c>
      <c r="F8" s="80">
        <v>45082.366666667003</v>
      </c>
      <c r="G8" s="80">
        <v>45506.658333332998</v>
      </c>
      <c r="H8" s="58" t="s">
        <v>23</v>
      </c>
      <c r="I8" s="58" t="s">
        <v>18</v>
      </c>
      <c r="J8" s="58" t="s">
        <v>260</v>
      </c>
    </row>
    <row r="9" spans="1:10" ht="90" x14ac:dyDescent="0.25">
      <c r="A9" s="61" t="s">
        <v>2607</v>
      </c>
      <c r="B9" s="61" t="s">
        <v>2608</v>
      </c>
      <c r="C9" s="61" t="s">
        <v>439</v>
      </c>
      <c r="D9" s="61" t="s">
        <v>315</v>
      </c>
      <c r="E9" s="61" t="s">
        <v>274</v>
      </c>
      <c r="F9" s="79">
        <v>45082.640972221998</v>
      </c>
      <c r="G9" s="79">
        <v>45509.599305556003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2694</v>
      </c>
      <c r="B10" s="58" t="s">
        <v>2695</v>
      </c>
      <c r="C10" s="58" t="s">
        <v>2733</v>
      </c>
      <c r="D10" s="58" t="s">
        <v>315</v>
      </c>
      <c r="E10" s="58" t="s">
        <v>681</v>
      </c>
      <c r="F10" s="80">
        <v>45083.466666667002</v>
      </c>
      <c r="G10" s="80">
        <v>45510.425000000003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2698</v>
      </c>
      <c r="B11" s="61" t="s">
        <v>2699</v>
      </c>
      <c r="C11" s="61" t="s">
        <v>320</v>
      </c>
      <c r="D11" s="61" t="s">
        <v>315</v>
      </c>
      <c r="E11" s="61" t="s">
        <v>274</v>
      </c>
      <c r="F11" s="79">
        <v>45083.469444444003</v>
      </c>
      <c r="G11" s="79">
        <v>45510.427777778001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2773</v>
      </c>
      <c r="B12" s="58" t="s">
        <v>2774</v>
      </c>
      <c r="C12" s="58" t="s">
        <v>457</v>
      </c>
      <c r="D12" s="58" t="s">
        <v>315</v>
      </c>
      <c r="E12" s="58" t="s">
        <v>274</v>
      </c>
      <c r="F12" s="80">
        <v>45085.643750000003</v>
      </c>
      <c r="G12" s="80">
        <v>45512.602083332997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2784</v>
      </c>
      <c r="B13" s="61" t="s">
        <v>2848</v>
      </c>
      <c r="C13" s="61" t="s">
        <v>270</v>
      </c>
      <c r="D13" s="61" t="s">
        <v>315</v>
      </c>
      <c r="E13" s="61" t="s">
        <v>274</v>
      </c>
      <c r="F13" s="79">
        <v>45086.370138888997</v>
      </c>
      <c r="G13" s="79">
        <v>45512.661805556003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2828</v>
      </c>
      <c r="B14" s="58" t="s">
        <v>2829</v>
      </c>
      <c r="C14" s="58" t="s">
        <v>332</v>
      </c>
      <c r="D14" s="58" t="s">
        <v>315</v>
      </c>
      <c r="E14" s="58" t="s">
        <v>274</v>
      </c>
      <c r="F14" s="80">
        <v>45086.46875</v>
      </c>
      <c r="G14" s="80">
        <v>45513.427083333001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2866</v>
      </c>
      <c r="B15" s="61" t="s">
        <v>2868</v>
      </c>
      <c r="C15" s="61" t="s">
        <v>336</v>
      </c>
      <c r="D15" s="61" t="s">
        <v>315</v>
      </c>
      <c r="E15" s="61" t="s">
        <v>274</v>
      </c>
      <c r="F15" s="79">
        <v>45089.545833333003</v>
      </c>
      <c r="G15" s="79">
        <v>45516.545833333003</v>
      </c>
      <c r="H15" s="61" t="s">
        <v>23</v>
      </c>
      <c r="I15" s="61" t="s">
        <v>18</v>
      </c>
      <c r="J15" s="61" t="s">
        <v>255</v>
      </c>
    </row>
    <row r="17" spans="1:10" x14ac:dyDescent="0.25">
      <c r="A17" s="57" t="s">
        <v>2938</v>
      </c>
      <c r="B17" s="57" t="s">
        <v>2940</v>
      </c>
      <c r="C17" s="57"/>
      <c r="D17" s="57"/>
      <c r="E17" s="57"/>
      <c r="F17" s="84"/>
      <c r="G17" s="84"/>
      <c r="H17" s="57"/>
      <c r="I17" s="57"/>
      <c r="J17" s="57" t="s">
        <v>324</v>
      </c>
    </row>
    <row r="18" spans="1:10" ht="30" x14ac:dyDescent="0.25">
      <c r="A18" s="68" t="s">
        <v>2955</v>
      </c>
      <c r="B18" s="68" t="s">
        <v>2956</v>
      </c>
      <c r="C18" s="68"/>
      <c r="D18" s="68"/>
      <c r="E18" s="68"/>
      <c r="F18" s="83"/>
      <c r="G18" s="83"/>
      <c r="H18" s="68"/>
      <c r="I18" s="68"/>
      <c r="J18" s="68" t="s">
        <v>324</v>
      </c>
    </row>
    <row r="19" spans="1:10" x14ac:dyDescent="0.25">
      <c r="A19" s="55" t="s">
        <v>2964</v>
      </c>
      <c r="B19" s="55" t="s">
        <v>2829</v>
      </c>
      <c r="C19" s="55"/>
      <c r="D19" s="55"/>
      <c r="E19" s="55"/>
      <c r="F19" s="82"/>
      <c r="G19" s="82"/>
      <c r="H19" s="55"/>
      <c r="I19" s="55"/>
      <c r="J19" s="55" t="s">
        <v>324</v>
      </c>
    </row>
    <row r="20" spans="1:10" x14ac:dyDescent="0.25">
      <c r="A20" s="55"/>
      <c r="B20" s="55"/>
      <c r="C20" s="55"/>
      <c r="D20" s="55"/>
      <c r="E20" s="55"/>
      <c r="F20" s="82"/>
      <c r="G20" s="82"/>
      <c r="H20" s="55"/>
      <c r="I20" s="55"/>
      <c r="J20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34E1A-E1D0-45D4-B22E-5506AEFEB22D}">
  <dimension ref="B2:DK718"/>
  <sheetViews>
    <sheetView topLeftCell="A103" workbookViewId="0">
      <selection activeCell="A103" sqref="A103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2645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2646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2647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2648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2981</v>
      </c>
    </row>
    <row r="56" spans="2:4" x14ac:dyDescent="0.25">
      <c r="D56" s="54" t="s">
        <v>304</v>
      </c>
    </row>
    <row r="58" spans="2:4" x14ac:dyDescent="0.25">
      <c r="D58" s="72" t="s">
        <v>36</v>
      </c>
    </row>
    <row r="59" spans="2:4" x14ac:dyDescent="0.25">
      <c r="D59" s="49" t="s">
        <v>2982</v>
      </c>
    </row>
    <row r="61" spans="2:4" x14ac:dyDescent="0.25">
      <c r="D61" s="72" t="s">
        <v>2797</v>
      </c>
    </row>
    <row r="103" spans="4:57" x14ac:dyDescent="0.25">
      <c r="D103" s="46" t="s">
        <v>272</v>
      </c>
      <c r="AG103" s="46" t="s">
        <v>273</v>
      </c>
    </row>
    <row r="104" spans="4:57" x14ac:dyDescent="0.25">
      <c r="D104" s="46" t="s">
        <v>2798</v>
      </c>
      <c r="M104" s="46" t="s">
        <v>2799</v>
      </c>
      <c r="V104" s="46" t="s">
        <v>2800</v>
      </c>
      <c r="AB104" s="46" t="s">
        <v>2801</v>
      </c>
      <c r="AG104" s="46" t="s">
        <v>2798</v>
      </c>
      <c r="AP104" s="46" t="s">
        <v>2799</v>
      </c>
      <c r="AY104" s="46" t="s">
        <v>2800</v>
      </c>
      <c r="BE104" s="46" t="s">
        <v>2801</v>
      </c>
    </row>
    <row r="105" spans="4:57" x14ac:dyDescent="0.25">
      <c r="AG105" s="46"/>
      <c r="AP105" s="46"/>
      <c r="AY105" s="46"/>
      <c r="BE105" s="46"/>
    </row>
    <row r="106" spans="4:57" x14ac:dyDescent="0.25">
      <c r="D106" s="72" t="s">
        <v>2983</v>
      </c>
      <c r="M106" s="72" t="s">
        <v>2984</v>
      </c>
      <c r="V106" s="72" t="s">
        <v>2989</v>
      </c>
      <c r="AB106" s="72" t="s">
        <v>2994</v>
      </c>
      <c r="AG106" s="46" t="s">
        <v>2983</v>
      </c>
      <c r="AP106" s="46" t="s">
        <v>3004</v>
      </c>
      <c r="AY106" s="46" t="s">
        <v>3009</v>
      </c>
      <c r="BE106" s="46" t="s">
        <v>2999</v>
      </c>
    </row>
    <row r="107" spans="4:57" x14ac:dyDescent="0.25">
      <c r="D107" s="72" t="s">
        <v>2983</v>
      </c>
      <c r="M107" s="72" t="s">
        <v>2985</v>
      </c>
      <c r="V107" s="72" t="s">
        <v>2990</v>
      </c>
      <c r="AB107" s="72" t="s">
        <v>2995</v>
      </c>
      <c r="AG107" s="46" t="s">
        <v>2983</v>
      </c>
      <c r="AP107" s="46" t="s">
        <v>3005</v>
      </c>
      <c r="AY107" s="46" t="s">
        <v>3010</v>
      </c>
      <c r="BE107" s="46" t="s">
        <v>3000</v>
      </c>
    </row>
    <row r="108" spans="4:57" x14ac:dyDescent="0.25">
      <c r="D108" s="72" t="s">
        <v>2983</v>
      </c>
      <c r="M108" s="72" t="s">
        <v>2986</v>
      </c>
      <c r="V108" s="72" t="s">
        <v>2991</v>
      </c>
      <c r="AB108" s="72" t="s">
        <v>2996</v>
      </c>
      <c r="AG108" s="46" t="s">
        <v>2983</v>
      </c>
      <c r="AP108" s="46" t="s">
        <v>3006</v>
      </c>
      <c r="AY108" s="46" t="s">
        <v>3011</v>
      </c>
      <c r="BE108" s="46" t="s">
        <v>3001</v>
      </c>
    </row>
    <row r="109" spans="4:57" x14ac:dyDescent="0.25">
      <c r="D109" s="72" t="s">
        <v>2983</v>
      </c>
      <c r="M109" s="72" t="s">
        <v>2987</v>
      </c>
      <c r="V109" s="72" t="s">
        <v>2992</v>
      </c>
      <c r="AB109" s="72" t="s">
        <v>2997</v>
      </c>
      <c r="AG109" s="46" t="s">
        <v>2983</v>
      </c>
      <c r="AP109" s="46" t="s">
        <v>3007</v>
      </c>
      <c r="AY109" s="46" t="s">
        <v>3012</v>
      </c>
      <c r="BE109" s="46" t="s">
        <v>3002</v>
      </c>
    </row>
    <row r="110" spans="4:57" x14ac:dyDescent="0.25">
      <c r="D110" s="72" t="s">
        <v>2983</v>
      </c>
      <c r="M110" s="72" t="s">
        <v>2988</v>
      </c>
      <c r="V110" s="72" t="s">
        <v>2993</v>
      </c>
      <c r="AB110" s="72" t="s">
        <v>2998</v>
      </c>
      <c r="AG110" s="46" t="s">
        <v>2983</v>
      </c>
      <c r="AP110" s="46" t="s">
        <v>3008</v>
      </c>
      <c r="AY110" s="46" t="s">
        <v>3013</v>
      </c>
      <c r="BE110" s="46" t="s">
        <v>3003</v>
      </c>
    </row>
    <row r="111" spans="4:57" x14ac:dyDescent="0.25">
      <c r="AG111" s="46"/>
      <c r="AP111" s="46"/>
      <c r="AY111" s="46"/>
      <c r="BE111" s="46"/>
    </row>
    <row r="112" spans="4:57" x14ac:dyDescent="0.25">
      <c r="D112" s="72" t="s">
        <v>743</v>
      </c>
      <c r="M112" s="72" t="s">
        <v>756</v>
      </c>
      <c r="V112" s="72" t="s">
        <v>745</v>
      </c>
      <c r="AB112" s="72" t="s">
        <v>747</v>
      </c>
      <c r="AG112" s="46" t="s">
        <v>743</v>
      </c>
      <c r="AP112" s="46" t="s">
        <v>750</v>
      </c>
      <c r="AY112" s="46" t="s">
        <v>752</v>
      </c>
      <c r="BE112" s="46" t="s">
        <v>754</v>
      </c>
    </row>
    <row r="113" spans="4:115" x14ac:dyDescent="0.25">
      <c r="D113" s="72" t="s">
        <v>743</v>
      </c>
      <c r="M113" s="72" t="s">
        <v>744</v>
      </c>
      <c r="V113" s="72" t="s">
        <v>746</v>
      </c>
      <c r="AB113" s="72" t="s">
        <v>748</v>
      </c>
      <c r="AG113" s="46" t="s">
        <v>743</v>
      </c>
      <c r="AP113" s="46" t="s">
        <v>749</v>
      </c>
      <c r="AY113" s="46" t="s">
        <v>751</v>
      </c>
      <c r="BE113" s="46" t="s">
        <v>753</v>
      </c>
    </row>
    <row r="115" spans="4:115" x14ac:dyDescent="0.25">
      <c r="D115" s="72" t="s">
        <v>2983</v>
      </c>
      <c r="M115" s="72" t="s">
        <v>3016</v>
      </c>
      <c r="V115" s="72" t="s">
        <v>3017</v>
      </c>
      <c r="AB115" s="72" t="s">
        <v>2997</v>
      </c>
      <c r="AG115" s="46" t="s">
        <v>2983</v>
      </c>
      <c r="AP115" s="46" t="s">
        <v>3007</v>
      </c>
      <c r="AY115" s="46" t="s">
        <v>3012</v>
      </c>
      <c r="BE115" s="46" t="s">
        <v>3002</v>
      </c>
    </row>
    <row r="116" spans="4:115" x14ac:dyDescent="0.25">
      <c r="D116" s="72" t="s">
        <v>2983</v>
      </c>
      <c r="M116" s="72" t="s">
        <v>2988</v>
      </c>
      <c r="V116" s="72" t="s">
        <v>3018</v>
      </c>
      <c r="AB116" s="72" t="s">
        <v>2998</v>
      </c>
      <c r="AG116" s="46" t="s">
        <v>2983</v>
      </c>
      <c r="AP116" s="46" t="s">
        <v>3008</v>
      </c>
      <c r="AY116" s="46" t="s">
        <v>3013</v>
      </c>
      <c r="BE116" s="46" t="s">
        <v>3003</v>
      </c>
    </row>
    <row r="118" spans="4:115" x14ac:dyDescent="0.25">
      <c r="D118" s="51" t="s">
        <v>343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47"/>
      <c r="BS118" s="47"/>
      <c r="BT118" s="47"/>
      <c r="BU118" s="47"/>
      <c r="BV118" s="47"/>
      <c r="BW118" s="47"/>
      <c r="BX118" s="47"/>
      <c r="BY118" s="47"/>
      <c r="BZ118" s="47"/>
      <c r="CA118" s="47"/>
      <c r="CB118" s="47"/>
      <c r="CC118" s="47"/>
      <c r="CD118" s="47"/>
      <c r="CE118" s="47"/>
      <c r="CF118" s="47"/>
      <c r="CG118" s="47"/>
      <c r="CH118" s="47"/>
      <c r="CI118" s="47"/>
      <c r="CJ118" s="47"/>
      <c r="CK118" s="47"/>
      <c r="CL118" s="47"/>
      <c r="CM118" s="47"/>
      <c r="CN118" s="47"/>
      <c r="CO118" s="47"/>
      <c r="CP118" s="47"/>
      <c r="CQ118" s="47"/>
      <c r="CR118" s="47"/>
      <c r="CS118" s="47"/>
      <c r="CT118" s="47"/>
      <c r="CU118" s="47"/>
      <c r="CV118" s="47"/>
      <c r="CW118" s="47"/>
      <c r="CX118" s="47"/>
      <c r="CY118" s="47"/>
      <c r="CZ118" s="47"/>
      <c r="DA118" s="47"/>
      <c r="DB118" s="47"/>
      <c r="DC118" s="47"/>
      <c r="DD118" s="47"/>
      <c r="DE118" s="47"/>
      <c r="DF118" s="47"/>
      <c r="DG118" s="47"/>
      <c r="DH118" s="47"/>
      <c r="DI118" s="47"/>
      <c r="DJ118" s="47"/>
      <c r="DK118" s="47"/>
    </row>
    <row r="119" spans="4:115" x14ac:dyDescent="0.25">
      <c r="D119" s="51" t="s">
        <v>327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47"/>
      <c r="BT119" s="47"/>
      <c r="BU119" s="47"/>
      <c r="BV119" s="47"/>
      <c r="BW119" s="47"/>
      <c r="BX119" s="47"/>
      <c r="BY119" s="47"/>
      <c r="BZ119" s="47"/>
      <c r="CA119" s="47"/>
      <c r="CB119" s="47"/>
      <c r="CC119" s="47"/>
      <c r="CD119" s="47"/>
      <c r="CE119" s="47"/>
      <c r="CF119" s="47"/>
      <c r="CG119" s="47"/>
      <c r="CH119" s="47"/>
      <c r="CI119" s="47"/>
      <c r="CJ119" s="47"/>
      <c r="CK119" s="47"/>
      <c r="CL119" s="47"/>
      <c r="CM119" s="47"/>
      <c r="CN119" s="47"/>
      <c r="CO119" s="47"/>
      <c r="CP119" s="47"/>
      <c r="CQ119" s="47"/>
      <c r="CR119" s="47"/>
      <c r="CS119" s="47"/>
      <c r="CT119" s="47"/>
      <c r="CU119" s="47"/>
      <c r="CV119" s="47"/>
      <c r="CW119" s="47"/>
      <c r="CX119" s="47"/>
      <c r="CY119" s="47"/>
      <c r="CZ119" s="47"/>
      <c r="DA119" s="47"/>
      <c r="DB119" s="47"/>
      <c r="DC119" s="47"/>
      <c r="DD119" s="47"/>
      <c r="DE119" s="47"/>
      <c r="DF119" s="47"/>
      <c r="DG119" s="47"/>
      <c r="DH119" s="47"/>
      <c r="DI119" s="47"/>
      <c r="DJ119" s="47"/>
      <c r="DK119" s="47"/>
    </row>
    <row r="120" spans="4:115" x14ac:dyDescent="0.25"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  <c r="DI120" s="52"/>
      <c r="DJ120" s="52"/>
      <c r="DK120" s="52"/>
    </row>
    <row r="121" spans="4:115" x14ac:dyDescent="0.25">
      <c r="D121" s="52" t="str">
        <f>"select '" &amp; TRIM(D106) &amp; "' bAgreementNumber, '" &amp; TRIM(M106) &amp; "' bChassisNumber, '" &amp; TRIM(V106) &amp; "' bEngineNumber, '" &amp; TRIM(SUBSTITUTE(AB106, " ", "")) &amp; "' bPoliceNumber, '" &amp; TRIM(AG106) &amp; "' aAgreementNumber, '" &amp; TRIM(AP106) &amp; "' aChassisNumber, '" &amp; TRIM(AY106) &amp; "' aEngineNumber, '" &amp; TRIM(SUBSTITUTE(BE106, " ", "")) &amp; "' aPoliceNumber union all"</f>
        <v>select '0001183/4/01/11/2022' bAgreementNumber, 'MHKB3BA1JLK071190GS' bChassisNumber, 'K3MH80340GS' bEngineNumber, 'B9266PCRGS' bPoliceNumber, '0001183/4/01/11/2022' aAgreementNumber, 'MHKP3BA1JNK180580' aChassisNumber, 'K3MJ30426' aEngineNumber, 'B9664PCU' aPoliceNumber union all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  <c r="DI121" s="52"/>
      <c r="DJ121" s="52"/>
      <c r="DK121" s="52"/>
    </row>
    <row r="122" spans="4:115" x14ac:dyDescent="0.25">
      <c r="D122" s="52" t="str">
        <f t="shared" ref="D122:D125" si="0">"select '" &amp; TRIM(D107) &amp; "' bAgreementNumber, '" &amp; TRIM(M107) &amp; "' bChassisNumber, '" &amp; TRIM(V107) &amp; "' bEngineNumber, '" &amp; TRIM(SUBSTITUTE(AB107, " ", "")) &amp; "' bPoliceNumber, '" &amp; TRIM(AG107) &amp; "' aAgreementNumber, '" &amp; TRIM(AP107) &amp; "' aChassisNumber, '" &amp; TRIM(AY107) &amp; "' aEngineNumber, '" &amp; TRIM(SUBSTITUTE(BE107, " ", "")) &amp; "' aPoliceNumber union all"</f>
        <v>select '0001183/4/01/11/2022' bAgreementNumber, 'MHKB3BA1JNK081498GS' bChassisNumber, 'K3MJ11755GS' bEngineNumber, 'B9829PCSGS' bPoliceNumber, '0001183/4/01/11/2022' aAgreementNumber, 'MHKP3BA1JNK180614' aChassisNumber, 'K3MJ30445' aEngineNumber, 'B9793PCU' aPoliceNumber union all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  <c r="DI122" s="52"/>
      <c r="DJ122" s="52"/>
      <c r="DK122" s="52"/>
    </row>
    <row r="123" spans="4:115" x14ac:dyDescent="0.25">
      <c r="D123" s="52" t="str">
        <f t="shared" si="0"/>
        <v>select '0001183/4/01/11/2022' bAgreementNumber, 'MHKB3BA1JNK081500GS' bChassisNumber, 'K3MJ11761GS' bEngineNumber, 'B9746PCSGS' bPoliceNumber, '0001183/4/01/11/2022' aAgreementNumber, 'MHKP3BA1JNK180608' aChassisNumber, 'K3MJ30562' aEngineNumber, 'B9795PCU' aPoliceNumber union all</v>
      </c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  <c r="DI123" s="52"/>
      <c r="DJ123" s="52"/>
      <c r="DK123" s="52"/>
    </row>
    <row r="124" spans="4:115" x14ac:dyDescent="0.25">
      <c r="D124" s="52" t="str">
        <f t="shared" si="0"/>
        <v>select '0001183/4/01/11/2022' bAgreementNumber, 'MHKP3BA1JNK180842GS' bChassisNumber, 'K3MJ30787GS' bEngineNumber, 'L8266CGS' bPoliceNumber, '0001183/4/01/11/2022' aAgreementNumber, 'MHKP3BA1JNK180842' aChassisNumber, 'K3MJ30787' aEngineNumber, 'B9791PCU' aPoliceNumber union all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2"/>
      <c r="CI124" s="52"/>
      <c r="CJ124" s="52"/>
      <c r="CK124" s="52"/>
      <c r="CL124" s="52"/>
      <c r="CM124" s="52"/>
      <c r="CN124" s="52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  <c r="CY124" s="52"/>
      <c r="CZ124" s="52"/>
      <c r="DA124" s="52"/>
      <c r="DB124" s="52"/>
      <c r="DC124" s="52"/>
      <c r="DD124" s="52"/>
      <c r="DE124" s="52"/>
      <c r="DF124" s="52"/>
      <c r="DG124" s="52"/>
      <c r="DH124" s="52"/>
      <c r="DI124" s="52"/>
      <c r="DJ124" s="52"/>
      <c r="DK124" s="52"/>
    </row>
    <row r="125" spans="4:115" x14ac:dyDescent="0.25">
      <c r="D125" s="52" t="str">
        <f t="shared" si="0"/>
        <v>select '0001183/4/01/11/2022' bAgreementNumber, 'MHKP3BA1JFK096415GS' bChassisNumber, 'MF76300GS' bEngineNumber, 'AD8310FAGS' bPoliceNumber, '0001183/4/01/11/2022' aAgreementNumber, 'MHKP3BA1JNK180618' aChassisNumber, 'K3MJ30596' aEngineNumber, 'B9660PCU' aPoliceNumber union all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2"/>
      <c r="CI125" s="52"/>
      <c r="CJ125" s="52"/>
      <c r="CK125" s="52"/>
      <c r="CL125" s="52"/>
      <c r="CM125" s="52"/>
      <c r="CN125" s="52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  <c r="CY125" s="52"/>
      <c r="CZ125" s="52"/>
      <c r="DA125" s="52"/>
      <c r="DB125" s="52"/>
      <c r="DC125" s="52"/>
      <c r="DD125" s="52"/>
      <c r="DE125" s="52"/>
      <c r="DF125" s="52"/>
      <c r="DG125" s="52"/>
      <c r="DH125" s="52"/>
      <c r="DI125" s="52"/>
      <c r="DJ125" s="52"/>
      <c r="DK125" s="52"/>
    </row>
    <row r="126" spans="4:115" x14ac:dyDescent="0.25"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  <c r="CG126" s="52"/>
      <c r="CH126" s="52"/>
      <c r="CI126" s="52"/>
      <c r="CJ126" s="52"/>
      <c r="CK126" s="52"/>
      <c r="CL126" s="52"/>
      <c r="CM126" s="52"/>
      <c r="CN126" s="52"/>
      <c r="CO126" s="52"/>
      <c r="CP126" s="52"/>
      <c r="CQ126" s="52"/>
      <c r="CR126" s="52"/>
      <c r="CS126" s="52"/>
      <c r="CT126" s="52"/>
      <c r="CU126" s="52"/>
      <c r="CV126" s="52"/>
      <c r="CW126" s="52"/>
      <c r="CX126" s="52"/>
      <c r="CY126" s="52"/>
      <c r="CZ126" s="52"/>
      <c r="DA126" s="52"/>
      <c r="DB126" s="52"/>
      <c r="DC126" s="52"/>
      <c r="DD126" s="52"/>
      <c r="DE126" s="52"/>
      <c r="DF126" s="52"/>
      <c r="DG126" s="52"/>
      <c r="DH126" s="52"/>
      <c r="DI126" s="52"/>
      <c r="DJ126" s="52"/>
      <c r="DK126" s="52"/>
    </row>
    <row r="127" spans="4:115" x14ac:dyDescent="0.25">
      <c r="D127" s="52" t="str">
        <f t="shared" ref="D127:D128" si="1">"select '" &amp; TRIM(D112) &amp; "' bAgreementNumber, '" &amp; TRIM(M112) &amp; "' bChassisNumber, '" &amp; TRIM(V112) &amp; "' bEngineNumber, '" &amp; TRIM(SUBSTITUTE(AB112, " ", "")) &amp; "' bPoliceNumber, '" &amp; TRIM(AG112) &amp; "' aAgreementNumber, '" &amp; TRIM(AP112) &amp; "' aChassisNumber, '" &amp; TRIM(AY112) &amp; "' aEngineNumber, '" &amp; TRIM(SUBSTITUTE(BE112, " ", "")) &amp; "' aPoliceNumber union all"</f>
        <v>select '0001232/4/01/12/2022' bAgreementNumber, 'MHKB3BA1JMK074252GS' bChassisNumber, 'K3MH88551GS' bEngineNumber, 'B9523PCRGS' bPoliceNumber, '0001232/4/01/12/2022' aAgreementNumber, 'MHKP3BA1JNK180654' aChassisNumber, 'K3MJ30646' aEngineNumber, 'B9801PCU' aPoliceNumber union all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</row>
    <row r="128" spans="4:115" x14ac:dyDescent="0.25">
      <c r="D128" s="52" t="str">
        <f t="shared" si="1"/>
        <v>select '0001232/4/01/12/2022' bAgreementNumber, 'MHKB3BA1JLK071346GS' bChassisNumber, 'K3MH80978GS' bEngineNumber, 'B9294PCRGS' bPoliceNumber, '0001232/4/01/12/2022' aAgreementNumber, 'MHKP3BA1JNK180667' aChassisNumber, 'K3MJ30595' aEngineNumber, 'B9668PCU' aPoliceNumber union all</v>
      </c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52"/>
      <c r="CV128" s="52"/>
      <c r="CW128" s="52"/>
      <c r="CX128" s="52"/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  <c r="DI128" s="52"/>
      <c r="DJ128" s="52"/>
      <c r="DK128" s="52"/>
    </row>
    <row r="129" spans="4:115" x14ac:dyDescent="0.25"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  <c r="DI129" s="52"/>
      <c r="DJ129" s="52"/>
      <c r="DK129" s="52"/>
    </row>
    <row r="130" spans="4:115" x14ac:dyDescent="0.25">
      <c r="D130" s="52" t="str">
        <f t="shared" ref="D130:D131" si="2">"select '" &amp; TRIM(D115) &amp; "' bAgreementNumber, '" &amp; TRIM(M115) &amp; "' bChassisNumber, '" &amp; TRIM(V115) &amp; "' bEngineNumber, '" &amp; TRIM(SUBSTITUTE(AB115, " ", "")) &amp; "' bPoliceNumber, '" &amp; TRIM(AG115) &amp; "' aAgreementNumber, '" &amp; TRIM(AP115) &amp; "' aChassisNumber, '" &amp; TRIM(AY115) &amp; "' aEngineNumber, '" &amp; TRIM(SUBSTITUTE(BE115, " ", "")) &amp; "' aPoliceNumber union all"</f>
        <v>select '0001183/4/01/11/2022' bAgreementNumber, 'MHKP3BA1JFK109701GS' bChassisNumber, 'K3MG52767GS' bEngineNumber, 'L8266CGS' bPoliceNumber, '0001183/4/01/11/2022' aAgreementNumber, 'MHKP3BA1JNK180842' aChassisNumber, 'K3MJ30787' aEngineNumber, 'B9791PCU' aPoliceNumber union all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  <c r="DI130" s="52"/>
      <c r="DJ130" s="52"/>
      <c r="DK130" s="52"/>
    </row>
    <row r="131" spans="4:115" x14ac:dyDescent="0.25">
      <c r="D131" s="52" t="str">
        <f t="shared" si="2"/>
        <v>select '0001183/4/01/11/2022' bAgreementNumber, 'MHKP3BA1JFK096415GS' bChassisNumber, 'MF76300' bEngineNumber, 'AD8310FAGS' bPoliceNumber, '0001183/4/01/11/2022' aAgreementNumber, 'MHKP3BA1JNK180618' aChassisNumber, 'K3MJ30596' aEngineNumber, 'B9660PCU' aPoliceNumber union all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  <c r="DI131" s="52"/>
      <c r="DJ131" s="52"/>
      <c r="DK131" s="52"/>
    </row>
    <row r="132" spans="4:115" x14ac:dyDescent="0.25"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  <c r="DI132" s="52"/>
      <c r="DJ132" s="52"/>
      <c r="DK132" s="52"/>
    </row>
    <row r="133" spans="4:115" x14ac:dyDescent="0.25">
      <c r="D133" s="51" t="s">
        <v>328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</row>
    <row r="134" spans="4:115" x14ac:dyDescent="0.25">
      <c r="D134" s="51" t="s">
        <v>339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  <c r="BT134" s="47"/>
      <c r="BU134" s="47"/>
      <c r="BV134" s="47"/>
      <c r="BW134" s="47"/>
      <c r="BX134" s="47"/>
      <c r="BY134" s="47"/>
      <c r="BZ134" s="47"/>
      <c r="CA134" s="47"/>
      <c r="CB134" s="47"/>
      <c r="CC134" s="47"/>
      <c r="CD134" s="47"/>
      <c r="CE134" s="47"/>
      <c r="CF134" s="47"/>
      <c r="CG134" s="47"/>
      <c r="CH134" s="47"/>
      <c r="CI134" s="47"/>
      <c r="CJ134" s="47"/>
      <c r="CK134" s="47"/>
      <c r="CL134" s="47"/>
      <c r="CM134" s="47"/>
      <c r="CN134" s="47"/>
      <c r="CO134" s="47"/>
      <c r="CP134" s="47"/>
      <c r="CQ134" s="47"/>
      <c r="CR134" s="47"/>
      <c r="CS134" s="47"/>
      <c r="CT134" s="47"/>
      <c r="CU134" s="47"/>
      <c r="CV134" s="47"/>
      <c r="CW134" s="47"/>
      <c r="CX134" s="47"/>
      <c r="CY134" s="47"/>
      <c r="CZ134" s="47"/>
      <c r="DA134" s="47"/>
      <c r="DB134" s="47"/>
      <c r="DC134" s="47"/>
      <c r="DD134" s="47"/>
      <c r="DE134" s="47"/>
      <c r="DF134" s="47"/>
      <c r="DG134" s="47"/>
      <c r="DH134" s="47"/>
      <c r="DI134" s="47"/>
      <c r="DJ134" s="47"/>
      <c r="DK134" s="47"/>
    </row>
    <row r="135" spans="4:115" x14ac:dyDescent="0.25">
      <c r="D135" s="52" t="s">
        <v>330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</row>
    <row r="136" spans="4:115" x14ac:dyDescent="0.25">
      <c r="D136" s="52" t="s">
        <v>354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48"/>
      <c r="CR136" s="48"/>
      <c r="CS136" s="48"/>
      <c r="CT136" s="48"/>
      <c r="CU136" s="48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</row>
    <row r="137" spans="4:115" x14ac:dyDescent="0.25">
      <c r="D137" s="52" t="s">
        <v>356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48"/>
      <c r="CR137" s="48"/>
      <c r="CS137" s="48"/>
      <c r="CT137" s="48"/>
      <c r="CU137" s="48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</row>
    <row r="138" spans="4:115" x14ac:dyDescent="0.25">
      <c r="D138" s="52" t="s">
        <v>401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</row>
    <row r="139" spans="4:115" x14ac:dyDescent="0.25">
      <c r="D139" s="52" t="s">
        <v>553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</row>
    <row r="140" spans="4:115" x14ac:dyDescent="0.25">
      <c r="D140" s="37" t="s">
        <v>329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</row>
    <row r="141" spans="4:115" x14ac:dyDescent="0.25">
      <c r="D141" s="52" t="s">
        <v>355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48"/>
      <c r="CR141" s="48"/>
      <c r="CS141" s="48"/>
      <c r="CT141" s="48"/>
      <c r="CU141" s="48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</row>
    <row r="142" spans="4:115" x14ac:dyDescent="0.25">
      <c r="D142" s="52" t="s">
        <v>319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</row>
    <row r="143" spans="4:115" x14ac:dyDescent="0.25">
      <c r="D143" s="52" t="s">
        <v>502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</row>
    <row r="144" spans="4:115" x14ac:dyDescent="0.25">
      <c r="D144" s="52" t="s">
        <v>503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</row>
    <row r="145" spans="4:115" x14ac:dyDescent="0.25">
      <c r="D145" s="52" t="s">
        <v>554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</row>
    <row r="146" spans="4:115" x14ac:dyDescent="0.25">
      <c r="D146" s="52" t="s">
        <v>555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48"/>
      <c r="CN146" s="48"/>
      <c r="CO146" s="48"/>
      <c r="CP146" s="48"/>
      <c r="CQ146" s="48"/>
      <c r="CR146" s="48"/>
      <c r="CS146" s="48"/>
      <c r="CT146" s="48"/>
      <c r="CU146" s="48"/>
      <c r="CV146" s="48"/>
      <c r="CW146" s="48"/>
      <c r="CX146" s="48"/>
      <c r="CY146" s="48"/>
      <c r="CZ146" s="48"/>
      <c r="DA146" s="48"/>
      <c r="DB146" s="48"/>
      <c r="DC146" s="48"/>
      <c r="DD146" s="48"/>
      <c r="DE146" s="48"/>
      <c r="DF146" s="48"/>
      <c r="DG146" s="48"/>
      <c r="DH146" s="48"/>
      <c r="DI146" s="48"/>
      <c r="DJ146" s="48"/>
      <c r="DK146" s="48"/>
    </row>
    <row r="147" spans="4:115" x14ac:dyDescent="0.25">
      <c r="D147" s="52" t="s">
        <v>372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48"/>
      <c r="CN147" s="48"/>
      <c r="CO147" s="48"/>
      <c r="CP147" s="48"/>
      <c r="CQ147" s="48"/>
      <c r="CR147" s="48"/>
      <c r="CS147" s="48"/>
      <c r="CT147" s="48"/>
      <c r="CU147" s="48"/>
      <c r="CV147" s="48"/>
      <c r="CW147" s="48"/>
      <c r="CX147" s="48"/>
      <c r="CY147" s="48"/>
      <c r="CZ147" s="48"/>
      <c r="DA147" s="48"/>
      <c r="DB147" s="48"/>
      <c r="DC147" s="48"/>
      <c r="DD147" s="48"/>
      <c r="DE147" s="48"/>
      <c r="DF147" s="48"/>
      <c r="DG147" s="48"/>
      <c r="DH147" s="48"/>
      <c r="DI147" s="48"/>
      <c r="DJ147" s="48"/>
      <c r="DK147" s="48"/>
    </row>
    <row r="148" spans="4:115" x14ac:dyDescent="0.25">
      <c r="D148" s="52" t="s">
        <v>257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  <c r="BS148" s="48"/>
      <c r="BT148" s="48"/>
      <c r="BU148" s="48"/>
      <c r="BV148" s="48"/>
      <c r="BW148" s="48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48"/>
      <c r="CN148" s="48"/>
      <c r="CO148" s="48"/>
      <c r="CP148" s="48"/>
      <c r="CQ148" s="48"/>
      <c r="CR148" s="48"/>
      <c r="CS148" s="48"/>
      <c r="CT148" s="48"/>
      <c r="CU148" s="48"/>
      <c r="CV148" s="48"/>
      <c r="CW148" s="48"/>
      <c r="CX148" s="48"/>
      <c r="CY148" s="48"/>
      <c r="CZ148" s="48"/>
      <c r="DA148" s="48"/>
      <c r="DB148" s="48"/>
      <c r="DC148" s="48"/>
      <c r="DD148" s="48"/>
      <c r="DE148" s="48"/>
      <c r="DF148" s="48"/>
      <c r="DG148" s="48"/>
      <c r="DH148" s="48"/>
      <c r="DI148" s="48"/>
      <c r="DJ148" s="48"/>
      <c r="DK148" s="48"/>
    </row>
    <row r="149" spans="4:115" x14ac:dyDescent="0.25">
      <c r="D149" s="52" t="s">
        <v>314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  <c r="CT149" s="48"/>
      <c r="CU149" s="48"/>
      <c r="CV149" s="48"/>
      <c r="CW149" s="48"/>
      <c r="CX149" s="48"/>
      <c r="CY149" s="48"/>
      <c r="CZ149" s="48"/>
      <c r="DA149" s="48"/>
      <c r="DB149" s="48"/>
      <c r="DC149" s="48"/>
      <c r="DD149" s="48"/>
      <c r="DE149" s="48"/>
      <c r="DF149" s="48"/>
      <c r="DG149" s="48"/>
      <c r="DH149" s="48"/>
      <c r="DI149" s="48"/>
      <c r="DJ149" s="48"/>
      <c r="DK149" s="48"/>
    </row>
    <row r="150" spans="4:115" x14ac:dyDescent="0.25">
      <c r="D150" s="52" t="s">
        <v>277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  <c r="CT150" s="48"/>
      <c r="CU150" s="48"/>
      <c r="CV150" s="48"/>
      <c r="CW150" s="48"/>
      <c r="CX150" s="48"/>
      <c r="CY150" s="48"/>
      <c r="CZ150" s="48"/>
      <c r="DA150" s="48"/>
      <c r="DB150" s="48"/>
      <c r="DC150" s="48"/>
      <c r="DD150" s="48"/>
      <c r="DE150" s="48"/>
      <c r="DF150" s="48"/>
      <c r="DG150" s="48"/>
      <c r="DH150" s="48"/>
      <c r="DI150" s="48"/>
      <c r="DJ150" s="48"/>
      <c r="DK150" s="48"/>
    </row>
    <row r="151" spans="4:115" x14ac:dyDescent="0.25">
      <c r="D151" s="52" t="s">
        <v>317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</row>
    <row r="152" spans="4:115" x14ac:dyDescent="0.25">
      <c r="D152" s="52" t="s">
        <v>318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</row>
    <row r="153" spans="4:115" x14ac:dyDescent="0.25">
      <c r="D153" s="52" t="s">
        <v>362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</row>
    <row r="154" spans="4:115" x14ac:dyDescent="0.25">
      <c r="D154" s="52" t="s">
        <v>363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</row>
    <row r="155" spans="4:115" x14ac:dyDescent="0.25">
      <c r="D155" s="52" t="s">
        <v>556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  <c r="CT155" s="48"/>
      <c r="CU155" s="48"/>
      <c r="CV155" s="48"/>
      <c r="CW155" s="48"/>
      <c r="CX155" s="48"/>
      <c r="CY155" s="48"/>
      <c r="CZ155" s="48"/>
      <c r="DA155" s="48"/>
      <c r="DB155" s="48"/>
      <c r="DC155" s="48"/>
      <c r="DD155" s="48"/>
      <c r="DE155" s="48"/>
      <c r="DF155" s="48"/>
      <c r="DG155" s="48"/>
      <c r="DH155" s="48"/>
      <c r="DI155" s="48"/>
      <c r="DJ155" s="48"/>
      <c r="DK155" s="48"/>
    </row>
    <row r="156" spans="4:115" x14ac:dyDescent="0.25">
      <c r="D156" s="52" t="s">
        <v>557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  <c r="CT156" s="48"/>
      <c r="CU156" s="48"/>
      <c r="CV156" s="48"/>
      <c r="CW156" s="48"/>
      <c r="CX156" s="48"/>
      <c r="CY156" s="48"/>
      <c r="CZ156" s="48"/>
      <c r="DA156" s="48"/>
      <c r="DB156" s="48"/>
      <c r="DC156" s="48"/>
      <c r="DD156" s="48"/>
      <c r="DE156" s="48"/>
      <c r="DF156" s="48"/>
      <c r="DG156" s="48"/>
      <c r="DH156" s="48"/>
      <c r="DI156" s="48"/>
      <c r="DJ156" s="48"/>
      <c r="DK156" s="48"/>
    </row>
    <row r="157" spans="4:115" x14ac:dyDescent="0.25">
      <c r="D157" s="51" t="s">
        <v>340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  <c r="DG157" s="47"/>
      <c r="DH157" s="47"/>
      <c r="DI157" s="47"/>
      <c r="DJ157" s="47"/>
      <c r="DK157" s="47"/>
    </row>
    <row r="158" spans="4:115" x14ac:dyDescent="0.25">
      <c r="D158" s="38" t="s">
        <v>369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  <c r="DG158" s="47"/>
      <c r="DH158" s="47"/>
      <c r="DI158" s="47"/>
      <c r="DJ158" s="47"/>
      <c r="DK158" s="47"/>
    </row>
    <row r="159" spans="4:115" x14ac:dyDescent="0.25">
      <c r="D159" s="51" t="s">
        <v>370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  <c r="CH159" s="47"/>
      <c r="CI159" s="47"/>
      <c r="CJ159" s="47"/>
      <c r="CK159" s="47"/>
      <c r="CL159" s="47"/>
      <c r="CM159" s="47"/>
      <c r="CN159" s="47"/>
      <c r="CO159" s="47"/>
      <c r="CP159" s="47"/>
      <c r="CQ159" s="47"/>
      <c r="CR159" s="47"/>
      <c r="CS159" s="47"/>
      <c r="CT159" s="47"/>
      <c r="CU159" s="47"/>
      <c r="CV159" s="47"/>
      <c r="CW159" s="47"/>
      <c r="CX159" s="47"/>
      <c r="CY159" s="47"/>
      <c r="CZ159" s="47"/>
      <c r="DA159" s="47"/>
      <c r="DB159" s="47"/>
      <c r="DC159" s="47"/>
      <c r="DD159" s="47"/>
      <c r="DE159" s="47"/>
      <c r="DF159" s="47"/>
      <c r="DG159" s="47"/>
      <c r="DH159" s="47"/>
      <c r="DI159" s="47"/>
      <c r="DJ159" s="47"/>
      <c r="DK159" s="47"/>
    </row>
    <row r="160" spans="4:115" x14ac:dyDescent="0.25">
      <c r="D160" s="38" t="s">
        <v>755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47"/>
      <c r="DA160" s="47"/>
      <c r="DB160" s="47"/>
      <c r="DC160" s="47"/>
      <c r="DD160" s="47"/>
      <c r="DE160" s="47"/>
      <c r="DF160" s="47"/>
      <c r="DG160" s="47"/>
      <c r="DH160" s="47"/>
      <c r="DI160" s="47"/>
      <c r="DJ160" s="47"/>
      <c r="DK160" s="47"/>
    </row>
    <row r="162" spans="4:4" x14ac:dyDescent="0.25">
      <c r="D162" s="72" t="s">
        <v>3015</v>
      </c>
    </row>
    <row r="210" spans="4:4" x14ac:dyDescent="0.25">
      <c r="D210" s="46" t="s">
        <v>2645</v>
      </c>
    </row>
    <row r="212" spans="4:4" x14ac:dyDescent="0.25">
      <c r="D212" s="72" t="s">
        <v>3015</v>
      </c>
    </row>
    <row r="253" spans="2:4" x14ac:dyDescent="0.25">
      <c r="B253" s="45">
        <v>0</v>
      </c>
      <c r="D253" s="46" t="s">
        <v>3040</v>
      </c>
    </row>
    <row r="254" spans="2:4" x14ac:dyDescent="0.25">
      <c r="D254" s="54" t="s">
        <v>304</v>
      </c>
    </row>
    <row r="256" spans="2:4" x14ac:dyDescent="0.25">
      <c r="D256" s="72" t="s">
        <v>3020</v>
      </c>
    </row>
    <row r="274" spans="40:53" x14ac:dyDescent="0.25">
      <c r="AN274" s="72">
        <v>1</v>
      </c>
      <c r="AO274" s="72" t="s">
        <v>3021</v>
      </c>
      <c r="BA274" s="72" t="s">
        <v>3036</v>
      </c>
    </row>
    <row r="275" spans="40:53" x14ac:dyDescent="0.25">
      <c r="AN275" s="72" t="s">
        <v>3022</v>
      </c>
    </row>
    <row r="276" spans="40:53" x14ac:dyDescent="0.25">
      <c r="AN276" s="72" t="s">
        <v>3023</v>
      </c>
    </row>
    <row r="277" spans="40:53" x14ac:dyDescent="0.25">
      <c r="AN277" s="72" t="s">
        <v>3024</v>
      </c>
    </row>
    <row r="278" spans="40:53" x14ac:dyDescent="0.25">
      <c r="AN278" s="72" t="s">
        <v>3025</v>
      </c>
    </row>
    <row r="280" spans="40:53" x14ac:dyDescent="0.25">
      <c r="AN280" s="72">
        <v>2</v>
      </c>
      <c r="AO280" s="72" t="s">
        <v>3026</v>
      </c>
      <c r="BA280" s="72" t="s">
        <v>3037</v>
      </c>
    </row>
    <row r="281" spans="40:53" x14ac:dyDescent="0.25">
      <c r="AN281" s="72" t="s">
        <v>3027</v>
      </c>
    </row>
    <row r="282" spans="40:53" x14ac:dyDescent="0.25">
      <c r="AN282" s="72" t="s">
        <v>3028</v>
      </c>
    </row>
    <row r="283" spans="40:53" x14ac:dyDescent="0.25">
      <c r="AN283" s="72" t="s">
        <v>3029</v>
      </c>
    </row>
    <row r="284" spans="40:53" x14ac:dyDescent="0.25">
      <c r="AN284" s="72" t="s">
        <v>3030</v>
      </c>
    </row>
    <row r="286" spans="40:53" x14ac:dyDescent="0.25">
      <c r="AN286" s="72">
        <v>3</v>
      </c>
      <c r="AO286" s="72" t="s">
        <v>3031</v>
      </c>
      <c r="BA286" s="72" t="s">
        <v>3038</v>
      </c>
    </row>
    <row r="287" spans="40:53" x14ac:dyDescent="0.25">
      <c r="AN287" s="72" t="s">
        <v>3032</v>
      </c>
    </row>
    <row r="288" spans="40:53" x14ac:dyDescent="0.25">
      <c r="AN288" s="72" t="s">
        <v>3033</v>
      </c>
    </row>
    <row r="289" spans="4:40" x14ac:dyDescent="0.25">
      <c r="AN289" s="72" t="s">
        <v>3034</v>
      </c>
    </row>
    <row r="290" spans="4:40" x14ac:dyDescent="0.25">
      <c r="AN290" s="72" t="s">
        <v>3035</v>
      </c>
    </row>
    <row r="297" spans="4:40" x14ac:dyDescent="0.25">
      <c r="D297" s="72" t="s">
        <v>307</v>
      </c>
    </row>
    <row r="298" spans="4:40" x14ac:dyDescent="0.25">
      <c r="D298" s="46" t="s">
        <v>3036</v>
      </c>
      <c r="M298" s="72" t="s">
        <v>3046</v>
      </c>
    </row>
    <row r="299" spans="4:40" x14ac:dyDescent="0.25">
      <c r="D299" s="46" t="s">
        <v>3037</v>
      </c>
    </row>
    <row r="300" spans="4:40" x14ac:dyDescent="0.25">
      <c r="D300" s="46" t="s">
        <v>3038</v>
      </c>
    </row>
    <row r="302" spans="4:40" x14ac:dyDescent="0.25">
      <c r="D302" s="72" t="s">
        <v>3045</v>
      </c>
    </row>
    <row r="323" spans="2:63" x14ac:dyDescent="0.25">
      <c r="D323" s="51" t="s">
        <v>343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</row>
    <row r="324" spans="2:63" x14ac:dyDescent="0.25">
      <c r="D324" s="51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</row>
    <row r="325" spans="2:63" x14ac:dyDescent="0.25">
      <c r="D325" s="51" t="s">
        <v>37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</row>
    <row r="326" spans="2:63" x14ac:dyDescent="0.25">
      <c r="D326" s="51" t="s">
        <v>337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</row>
    <row r="327" spans="2:63" customFormat="1" x14ac:dyDescent="0.25">
      <c r="B327" s="72"/>
      <c r="C327" s="72"/>
      <c r="D327" s="52" t="s">
        <v>375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72"/>
      <c r="AM327" s="72"/>
      <c r="AN327" s="72"/>
      <c r="AO327" s="72"/>
      <c r="AP327" s="72"/>
      <c r="AQ327" s="72"/>
      <c r="AR327" s="72"/>
      <c r="AS327" s="72"/>
      <c r="AT327" s="72"/>
      <c r="AU327" s="72"/>
      <c r="AV327" s="72"/>
      <c r="AW327" s="72"/>
      <c r="AX327" s="72"/>
      <c r="AY327" s="72"/>
      <c r="AZ327" s="72"/>
      <c r="BA327" s="72"/>
      <c r="BB327" s="72"/>
      <c r="BC327" s="72"/>
      <c r="BD327" s="72"/>
      <c r="BE327" s="72"/>
      <c r="BF327" s="72"/>
      <c r="BG327" s="72"/>
      <c r="BH327" s="72"/>
      <c r="BI327" s="72"/>
      <c r="BJ327" s="72"/>
      <c r="BK327" s="72"/>
    </row>
    <row r="328" spans="2:63" customFormat="1" x14ac:dyDescent="0.25">
      <c r="B328" s="72"/>
      <c r="C328" s="72"/>
      <c r="D328" s="51" t="s">
        <v>427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72"/>
      <c r="AM328" s="72"/>
      <c r="AN328" s="72"/>
      <c r="AO328" s="72"/>
      <c r="AP328" s="72"/>
      <c r="AQ328" s="72"/>
      <c r="AR328" s="72"/>
      <c r="AS328" s="72"/>
      <c r="AT328" s="72"/>
      <c r="AU328" s="72"/>
      <c r="AV328" s="72"/>
      <c r="AW328" s="72"/>
      <c r="AX328" s="72"/>
      <c r="AY328" s="72"/>
      <c r="AZ328" s="72"/>
      <c r="BA328" s="72"/>
      <c r="BB328" s="72"/>
      <c r="BC328" s="72"/>
      <c r="BD328" s="72"/>
      <c r="BE328" s="72"/>
      <c r="BF328" s="72"/>
      <c r="BG328" s="72"/>
      <c r="BH328" s="72"/>
      <c r="BI328" s="72"/>
      <c r="BJ328" s="72"/>
      <c r="BK328" s="72"/>
    </row>
    <row r="329" spans="2:63" customFormat="1" x14ac:dyDescent="0.25">
      <c r="B329" s="72"/>
      <c r="C329" s="72"/>
      <c r="D329" s="75" t="s">
        <v>352</v>
      </c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2"/>
      <c r="AM329" s="72"/>
      <c r="AN329" s="72"/>
      <c r="AO329" s="72"/>
      <c r="AP329" s="72"/>
      <c r="AQ329" s="72"/>
      <c r="AR329" s="72"/>
      <c r="AS329" s="72"/>
      <c r="AT329" s="72"/>
      <c r="AU329" s="72"/>
      <c r="AV329" s="72"/>
      <c r="AW329" s="72"/>
      <c r="AX329" s="72"/>
      <c r="AY329" s="72"/>
      <c r="AZ329" s="72"/>
      <c r="BA329" s="72"/>
      <c r="BB329" s="72"/>
      <c r="BC329" s="72"/>
      <c r="BD329" s="72"/>
      <c r="BE329" s="72"/>
      <c r="BF329" s="72"/>
      <c r="BG329" s="72"/>
      <c r="BH329" s="72"/>
      <c r="BI329" s="72"/>
      <c r="BJ329" s="72"/>
      <c r="BK329" s="72"/>
    </row>
    <row r="330" spans="2:63" customFormat="1" x14ac:dyDescent="0.25">
      <c r="B330" s="72"/>
      <c r="C330" s="72"/>
      <c r="D330" s="75" t="s">
        <v>440</v>
      </c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2"/>
      <c r="AM330" s="72"/>
      <c r="AN330" s="72"/>
      <c r="AO330" s="72"/>
      <c r="AP330" s="72"/>
      <c r="AQ330" s="72"/>
      <c r="AR330" s="72"/>
      <c r="AS330" s="72"/>
      <c r="AT330" s="72"/>
      <c r="AU330" s="72"/>
      <c r="AV330" s="72"/>
      <c r="AW330" s="72"/>
      <c r="AX330" s="72"/>
      <c r="AY330" s="72"/>
      <c r="AZ330" s="72"/>
      <c r="BA330" s="72"/>
      <c r="BB330" s="72"/>
      <c r="BC330" s="72"/>
      <c r="BD330" s="72"/>
      <c r="BE330" s="72"/>
      <c r="BF330" s="72"/>
      <c r="BG330" s="72"/>
      <c r="BH330" s="72"/>
      <c r="BI330" s="72"/>
      <c r="BJ330" s="72"/>
      <c r="BK330" s="72"/>
    </row>
    <row r="331" spans="2:63" customFormat="1" x14ac:dyDescent="0.25">
      <c r="B331" s="72"/>
      <c r="C331" s="72"/>
      <c r="D331" s="75" t="s">
        <v>538</v>
      </c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2"/>
      <c r="AM331" s="72"/>
      <c r="AN331" s="72"/>
      <c r="AO331" s="72"/>
      <c r="AP331" s="72"/>
      <c r="AQ331" s="72"/>
      <c r="AR331" s="72"/>
      <c r="AS331" s="72"/>
      <c r="AT331" s="72"/>
      <c r="AU331" s="72"/>
      <c r="AV331" s="72"/>
      <c r="AW331" s="72"/>
      <c r="AX331" s="72"/>
      <c r="AY331" s="72"/>
      <c r="AZ331" s="72"/>
      <c r="BA331" s="72"/>
      <c r="BB331" s="72"/>
      <c r="BC331" s="72"/>
      <c r="BD331" s="72"/>
      <c r="BE331" s="72"/>
      <c r="BF331" s="72"/>
      <c r="BG331" s="72"/>
      <c r="BH331" s="72"/>
      <c r="BI331" s="72"/>
      <c r="BJ331" s="72"/>
      <c r="BK331" s="72"/>
    </row>
    <row r="332" spans="2:63" customFormat="1" x14ac:dyDescent="0.25">
      <c r="B332" s="72"/>
      <c r="C332" s="72"/>
      <c r="D332" s="77" t="s">
        <v>711</v>
      </c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  <c r="AD332" s="78"/>
      <c r="AE332" s="78"/>
      <c r="AF332" s="78"/>
      <c r="AG332" s="78"/>
      <c r="AH332" s="78"/>
      <c r="AI332" s="78"/>
      <c r="AJ332" s="78"/>
      <c r="AK332" s="78"/>
      <c r="AL332" s="72"/>
      <c r="AM332" s="72"/>
      <c r="AN332" s="72"/>
      <c r="AO332" s="72"/>
      <c r="AP332" s="72"/>
      <c r="AQ332" s="72"/>
      <c r="AR332" s="72"/>
      <c r="AS332" s="72"/>
      <c r="AT332" s="72"/>
      <c r="AU332" s="72"/>
      <c r="AV332" s="72"/>
      <c r="AW332" s="72"/>
      <c r="AX332" s="72"/>
      <c r="AY332" s="72"/>
      <c r="AZ332" s="72"/>
      <c r="BA332" s="72"/>
      <c r="BB332" s="72"/>
      <c r="BC332" s="72"/>
      <c r="BD332" s="72"/>
      <c r="BE332" s="72"/>
      <c r="BF332" s="72"/>
      <c r="BG332" s="72"/>
      <c r="BH332" s="72"/>
      <c r="BI332" s="72"/>
      <c r="BJ332" s="72"/>
      <c r="BK332" s="72"/>
    </row>
    <row r="333" spans="2:63" customFormat="1" x14ac:dyDescent="0.25">
      <c r="B333" s="72"/>
      <c r="C333" s="72"/>
      <c r="D333" s="77" t="s">
        <v>353</v>
      </c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  <c r="AG333" s="78"/>
      <c r="AH333" s="78"/>
      <c r="AI333" s="78"/>
      <c r="AJ333" s="78"/>
      <c r="AK333" s="78"/>
      <c r="AL333" s="72"/>
      <c r="AM333" s="72"/>
      <c r="AN333" s="72"/>
      <c r="AO333" s="72"/>
      <c r="AP333" s="72"/>
      <c r="AQ333" s="72"/>
      <c r="AR333" s="72"/>
      <c r="AS333" s="72"/>
      <c r="AT333" s="72"/>
      <c r="AU333" s="72"/>
      <c r="AV333" s="72"/>
      <c r="AW333" s="72"/>
      <c r="AX333" s="72"/>
      <c r="AY333" s="72"/>
      <c r="AZ333" s="72"/>
      <c r="BA333" s="72"/>
      <c r="BB333" s="72"/>
      <c r="BC333" s="72"/>
      <c r="BD333" s="72"/>
      <c r="BE333" s="72"/>
      <c r="BF333" s="72"/>
      <c r="BG333" s="72"/>
      <c r="BH333" s="72"/>
      <c r="BI333" s="72"/>
      <c r="BJ333" s="72"/>
      <c r="BK333" s="72"/>
    </row>
    <row r="334" spans="2:63" customFormat="1" x14ac:dyDescent="0.25">
      <c r="B334" s="72"/>
      <c r="C334" s="72"/>
      <c r="D334" s="77" t="s">
        <v>712</v>
      </c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  <c r="AD334" s="78"/>
      <c r="AE334" s="78"/>
      <c r="AF334" s="78"/>
      <c r="AG334" s="78"/>
      <c r="AH334" s="78"/>
      <c r="AI334" s="78"/>
      <c r="AJ334" s="78"/>
      <c r="AK334" s="78"/>
      <c r="AL334" s="72"/>
      <c r="AM334" s="72"/>
      <c r="AN334" s="72"/>
      <c r="AO334" s="72"/>
      <c r="AP334" s="72"/>
      <c r="AQ334" s="72"/>
      <c r="AR334" s="72"/>
      <c r="AS334" s="72"/>
      <c r="AT334" s="72"/>
      <c r="AU334" s="72"/>
      <c r="AV334" s="72"/>
      <c r="AW334" s="72"/>
      <c r="AX334" s="72"/>
      <c r="AY334" s="72"/>
      <c r="AZ334" s="72"/>
      <c r="BA334" s="72"/>
      <c r="BB334" s="72"/>
      <c r="BC334" s="72"/>
      <c r="BD334" s="72"/>
      <c r="BE334" s="72"/>
      <c r="BF334" s="72"/>
      <c r="BG334" s="72"/>
      <c r="BH334" s="72"/>
      <c r="BI334" s="72"/>
      <c r="BJ334" s="72"/>
      <c r="BK334" s="72"/>
    </row>
    <row r="335" spans="2:63" customFormat="1" x14ac:dyDescent="0.25">
      <c r="B335" s="72"/>
      <c r="C335" s="72"/>
      <c r="D335" s="38" t="s">
        <v>528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72"/>
      <c r="AM335" s="72"/>
      <c r="AN335" s="72"/>
      <c r="AO335" s="72"/>
      <c r="AP335" s="72"/>
      <c r="AQ335" s="72"/>
      <c r="AR335" s="72"/>
      <c r="AS335" s="72"/>
      <c r="AT335" s="72"/>
      <c r="AU335" s="72"/>
      <c r="AV335" s="72"/>
      <c r="AW335" s="72"/>
      <c r="AX335" s="72"/>
      <c r="AY335" s="72"/>
      <c r="AZ335" s="72"/>
      <c r="BA335" s="72"/>
      <c r="BB335" s="72"/>
      <c r="BC335" s="72"/>
      <c r="BD335" s="72"/>
      <c r="BE335" s="72"/>
      <c r="BF335" s="72"/>
      <c r="BG335" s="72"/>
      <c r="BH335" s="72"/>
      <c r="BI335" s="72"/>
      <c r="BJ335" s="72"/>
      <c r="BK335" s="72"/>
    </row>
    <row r="336" spans="2:63" customFormat="1" x14ac:dyDescent="0.25">
      <c r="B336" s="72"/>
      <c r="C336" s="72"/>
      <c r="D336" s="38" t="s">
        <v>662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72"/>
      <c r="AM336" s="72"/>
      <c r="AN336" s="72"/>
      <c r="AO336" s="72"/>
      <c r="AP336" s="72"/>
      <c r="AQ336" s="72"/>
      <c r="AR336" s="72"/>
      <c r="AS336" s="72"/>
      <c r="AT336" s="72"/>
      <c r="AU336" s="72"/>
      <c r="AV336" s="72"/>
      <c r="AW336" s="72"/>
      <c r="AX336" s="72"/>
      <c r="AY336" s="72"/>
      <c r="AZ336" s="72"/>
      <c r="BA336" s="72"/>
      <c r="BB336" s="72"/>
      <c r="BC336" s="72"/>
      <c r="BD336" s="72"/>
      <c r="BE336" s="72"/>
      <c r="BF336" s="72"/>
      <c r="BG336" s="72"/>
      <c r="BH336" s="72"/>
      <c r="BI336" s="72"/>
      <c r="BJ336" s="72"/>
      <c r="BK336" s="72"/>
    </row>
    <row r="337" spans="2:63" customFormat="1" x14ac:dyDescent="0.25">
      <c r="B337" s="72"/>
      <c r="C337" s="72"/>
      <c r="D337" s="51" t="s">
        <v>575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72"/>
      <c r="AM337" s="72"/>
      <c r="AN337" s="72"/>
      <c r="AO337" s="72"/>
      <c r="AP337" s="72"/>
      <c r="AQ337" s="72"/>
      <c r="AR337" s="72"/>
      <c r="AS337" s="72"/>
      <c r="AT337" s="72"/>
      <c r="AU337" s="72"/>
      <c r="AV337" s="72"/>
      <c r="AW337" s="72"/>
      <c r="AX337" s="72"/>
      <c r="AY337" s="72"/>
      <c r="AZ337" s="72"/>
      <c r="BA337" s="72"/>
      <c r="BB337" s="72"/>
      <c r="BC337" s="72"/>
      <c r="BD337" s="72"/>
      <c r="BE337" s="72"/>
      <c r="BF337" s="72"/>
      <c r="BG337" s="72"/>
      <c r="BH337" s="72"/>
      <c r="BI337" s="72"/>
      <c r="BJ337" s="72"/>
      <c r="BK337" s="72"/>
    </row>
    <row r="338" spans="2:63" customFormat="1" x14ac:dyDescent="0.25">
      <c r="B338" s="72"/>
      <c r="C338" s="72"/>
      <c r="D338" s="51" t="s">
        <v>372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72"/>
      <c r="AM338" s="72"/>
      <c r="AN338" s="72"/>
      <c r="AO338" s="72"/>
      <c r="AP338" s="72"/>
      <c r="AQ338" s="72"/>
      <c r="AR338" s="72"/>
      <c r="AS338" s="72"/>
      <c r="AT338" s="72"/>
      <c r="AU338" s="72"/>
      <c r="AV338" s="72"/>
      <c r="AW338" s="72"/>
      <c r="AX338" s="72"/>
      <c r="AY338" s="72"/>
      <c r="AZ338" s="72"/>
      <c r="BA338" s="72"/>
      <c r="BB338" s="72"/>
      <c r="BC338" s="72"/>
      <c r="BD338" s="72"/>
      <c r="BE338" s="72"/>
      <c r="BF338" s="72"/>
      <c r="BG338" s="72"/>
      <c r="BH338" s="72"/>
      <c r="BI338" s="72"/>
      <c r="BJ338" s="72"/>
      <c r="BK338" s="72"/>
    </row>
    <row r="339" spans="2:63" customFormat="1" x14ac:dyDescent="0.25">
      <c r="B339" s="72"/>
      <c r="C339" s="72"/>
      <c r="D339" s="51" t="s">
        <v>577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72"/>
      <c r="AM339" s="72"/>
      <c r="AN339" s="72"/>
      <c r="AO339" s="72"/>
      <c r="AP339" s="72"/>
      <c r="AQ339" s="72"/>
      <c r="AR339" s="72"/>
      <c r="AS339" s="72"/>
      <c r="AT339" s="72"/>
      <c r="AU339" s="72"/>
      <c r="AV339" s="72"/>
      <c r="AW339" s="72"/>
      <c r="AX339" s="72"/>
      <c r="AY339" s="72"/>
      <c r="AZ339" s="72"/>
      <c r="BA339" s="72"/>
      <c r="BB339" s="72"/>
      <c r="BC339" s="72"/>
      <c r="BD339" s="72"/>
      <c r="BE339" s="72"/>
      <c r="BF339" s="72"/>
      <c r="BG339" s="72"/>
      <c r="BH339" s="72"/>
      <c r="BI339" s="72"/>
      <c r="BJ339" s="72"/>
      <c r="BK339" s="72"/>
    </row>
    <row r="340" spans="2:63" customFormat="1" x14ac:dyDescent="0.25">
      <c r="B340" s="72"/>
      <c r="C340" s="72"/>
      <c r="D340" s="51" t="s">
        <v>578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72"/>
      <c r="AM340" s="72"/>
      <c r="AN340" s="72"/>
      <c r="AO340" s="72"/>
      <c r="AP340" s="72"/>
      <c r="AQ340" s="72"/>
      <c r="AR340" s="72"/>
      <c r="AS340" s="72"/>
      <c r="AT340" s="72"/>
      <c r="AU340" s="72"/>
      <c r="AV340" s="72"/>
      <c r="AW340" s="72"/>
      <c r="AX340" s="72"/>
      <c r="AY340" s="72"/>
      <c r="AZ340" s="72"/>
      <c r="BA340" s="72"/>
      <c r="BB340" s="72"/>
      <c r="BC340" s="72"/>
      <c r="BD340" s="72"/>
      <c r="BE340" s="72"/>
      <c r="BF340" s="72"/>
      <c r="BG340" s="72"/>
      <c r="BH340" s="72"/>
      <c r="BI340" s="72"/>
      <c r="BJ340" s="72"/>
      <c r="BK340" s="72"/>
    </row>
    <row r="341" spans="2:63" customFormat="1" x14ac:dyDescent="0.25">
      <c r="B341" s="72"/>
      <c r="C341" s="72"/>
      <c r="D341" s="51" t="s">
        <v>345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72"/>
      <c r="AM341" s="72"/>
      <c r="AN341" s="72"/>
      <c r="AO341" s="72"/>
      <c r="AP341" s="72"/>
      <c r="AQ341" s="72"/>
      <c r="AR341" s="72"/>
      <c r="AS341" s="72"/>
      <c r="AT341" s="72"/>
      <c r="AU341" s="72"/>
      <c r="AV341" s="72"/>
      <c r="AW341" s="72"/>
      <c r="AX341" s="72"/>
      <c r="AY341" s="72"/>
      <c r="AZ341" s="72"/>
      <c r="BA341" s="72"/>
      <c r="BB341" s="72"/>
      <c r="BC341" s="72"/>
      <c r="BD341" s="72"/>
      <c r="BE341" s="72"/>
      <c r="BF341" s="72"/>
      <c r="BG341" s="72"/>
      <c r="BH341" s="72"/>
      <c r="BI341" s="72"/>
      <c r="BJ341" s="72"/>
      <c r="BK341" s="72"/>
    </row>
    <row r="342" spans="2:63" customFormat="1" x14ac:dyDescent="0.25">
      <c r="B342" s="72"/>
      <c r="C342" s="72"/>
      <c r="D342" s="51" t="s">
        <v>579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72"/>
      <c r="AM342" s="72"/>
      <c r="AN342" s="72"/>
      <c r="AO342" s="72"/>
      <c r="AP342" s="72"/>
      <c r="AQ342" s="72"/>
      <c r="AR342" s="72"/>
      <c r="AS342" s="72"/>
      <c r="AT342" s="72"/>
      <c r="AU342" s="72"/>
      <c r="AV342" s="72"/>
      <c r="AW342" s="72"/>
      <c r="AX342" s="72"/>
      <c r="AY342" s="72"/>
      <c r="AZ342" s="72"/>
      <c r="BA342" s="72"/>
      <c r="BB342" s="72"/>
      <c r="BC342" s="72"/>
      <c r="BD342" s="72"/>
      <c r="BE342" s="72"/>
      <c r="BF342" s="72"/>
      <c r="BG342" s="72"/>
      <c r="BH342" s="72"/>
      <c r="BI342" s="72"/>
      <c r="BJ342" s="72"/>
      <c r="BK342" s="72"/>
    </row>
    <row r="343" spans="2:63" customFormat="1" x14ac:dyDescent="0.25">
      <c r="B343" s="72"/>
      <c r="C343" s="72"/>
      <c r="D343" s="51" t="s">
        <v>428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72"/>
      <c r="AM343" s="72"/>
      <c r="AN343" s="72"/>
      <c r="AO343" s="72"/>
      <c r="AP343" s="72"/>
      <c r="AQ343" s="72"/>
      <c r="AR343" s="72"/>
      <c r="AS343" s="72"/>
      <c r="AT343" s="72"/>
      <c r="AU343" s="72"/>
      <c r="AV343" s="72"/>
      <c r="AW343" s="72"/>
      <c r="AX343" s="72"/>
      <c r="AY343" s="72"/>
      <c r="AZ343" s="72"/>
      <c r="BA343" s="72"/>
      <c r="BB343" s="72"/>
      <c r="BC343" s="72"/>
      <c r="BD343" s="72"/>
      <c r="BE343" s="72"/>
      <c r="BF343" s="72"/>
      <c r="BG343" s="72"/>
      <c r="BH343" s="72"/>
      <c r="BI343" s="72"/>
      <c r="BJ343" s="72"/>
      <c r="BK343" s="72"/>
    </row>
    <row r="344" spans="2:63" customFormat="1" x14ac:dyDescent="0.25">
      <c r="B344" s="72"/>
      <c r="C344" s="72"/>
      <c r="D344" s="51" t="s">
        <v>429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72"/>
      <c r="AM344" s="72"/>
      <c r="AN344" s="72"/>
      <c r="AO344" s="72"/>
      <c r="AP344" s="72"/>
      <c r="AQ344" s="72"/>
      <c r="AR344" s="72"/>
      <c r="AS344" s="72"/>
      <c r="AT344" s="72"/>
      <c r="AU344" s="72"/>
      <c r="AV344" s="72"/>
      <c r="AW344" s="72"/>
      <c r="AX344" s="72"/>
      <c r="AY344" s="72"/>
      <c r="AZ344" s="72"/>
      <c r="BA344" s="72"/>
      <c r="BB344" s="72"/>
      <c r="BC344" s="72"/>
      <c r="BD344" s="72"/>
      <c r="BE344" s="72"/>
      <c r="BF344" s="72"/>
      <c r="BG344" s="72"/>
      <c r="BH344" s="72"/>
      <c r="BI344" s="72"/>
      <c r="BJ344" s="72"/>
      <c r="BK344" s="72"/>
    </row>
    <row r="345" spans="2:63" customFormat="1" x14ac:dyDescent="0.25">
      <c r="B345" s="72"/>
      <c r="C345" s="72"/>
      <c r="D345" s="51" t="s">
        <v>430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72"/>
      <c r="AM345" s="72"/>
      <c r="AN345" s="72"/>
      <c r="AO345" s="72"/>
      <c r="AP345" s="72"/>
      <c r="AQ345" s="72"/>
      <c r="AR345" s="72"/>
      <c r="AS345" s="72"/>
      <c r="AT345" s="72"/>
      <c r="AU345" s="72"/>
      <c r="AV345" s="72"/>
      <c r="AW345" s="72"/>
      <c r="AX345" s="72"/>
      <c r="AY345" s="72"/>
      <c r="AZ345" s="72"/>
      <c r="BA345" s="72"/>
      <c r="BB345" s="72"/>
      <c r="BC345" s="72"/>
      <c r="BD345" s="72"/>
      <c r="BE345" s="72"/>
      <c r="BF345" s="72"/>
      <c r="BG345" s="72"/>
      <c r="BH345" s="72"/>
      <c r="BI345" s="72"/>
      <c r="BJ345" s="72"/>
      <c r="BK345" s="72"/>
    </row>
    <row r="346" spans="2:63" customFormat="1" x14ac:dyDescent="0.25">
      <c r="B346" s="72"/>
      <c r="C346" s="72"/>
      <c r="D346" s="51" t="s">
        <v>456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72"/>
      <c r="AM346" s="72"/>
      <c r="AN346" s="72"/>
      <c r="AO346" s="72"/>
      <c r="AP346" s="72"/>
      <c r="AQ346" s="72"/>
      <c r="AR346" s="72"/>
      <c r="AS346" s="72"/>
      <c r="AT346" s="72"/>
      <c r="AU346" s="72"/>
      <c r="AV346" s="72"/>
      <c r="AW346" s="72"/>
      <c r="AX346" s="72"/>
      <c r="AY346" s="72"/>
      <c r="AZ346" s="72"/>
      <c r="BA346" s="72"/>
      <c r="BB346" s="72"/>
      <c r="BC346" s="72"/>
      <c r="BD346" s="72"/>
      <c r="BE346" s="72"/>
      <c r="BF346" s="72"/>
      <c r="BG346" s="72"/>
      <c r="BH346" s="72"/>
      <c r="BI346" s="72"/>
      <c r="BJ346" s="72"/>
      <c r="BK346" s="72"/>
    </row>
    <row r="347" spans="2:63" customFormat="1" x14ac:dyDescent="0.25">
      <c r="B347" s="72"/>
      <c r="C347" s="72"/>
      <c r="D347" s="73" t="s">
        <v>3047</v>
      </c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  <c r="AA347" s="74"/>
      <c r="AB347" s="74"/>
      <c r="AC347" s="74"/>
      <c r="AD347" s="74"/>
      <c r="AE347" s="74"/>
      <c r="AF347" s="74"/>
      <c r="AG347" s="74"/>
      <c r="AH347" s="74"/>
      <c r="AI347" s="74"/>
      <c r="AJ347" s="74"/>
      <c r="AK347" s="74"/>
      <c r="AL347" s="72"/>
      <c r="AM347" s="72"/>
      <c r="AN347" s="72"/>
      <c r="AO347" s="72"/>
      <c r="AP347" s="72"/>
      <c r="AQ347" s="72"/>
      <c r="AR347" s="72"/>
      <c r="AS347" s="72"/>
      <c r="AT347" s="72"/>
      <c r="AU347" s="72"/>
      <c r="AV347" s="72"/>
      <c r="AW347" s="72"/>
      <c r="AX347" s="72"/>
      <c r="AY347" s="72"/>
      <c r="AZ347" s="72"/>
      <c r="BA347" s="72"/>
      <c r="BB347" s="72"/>
      <c r="BC347" s="72"/>
      <c r="BD347" s="72"/>
      <c r="BE347" s="72"/>
      <c r="BF347" s="72"/>
      <c r="BG347" s="72"/>
      <c r="BH347" s="72"/>
      <c r="BI347" s="72"/>
      <c r="BJ347" s="72"/>
      <c r="BK347" s="72"/>
    </row>
    <row r="348" spans="2:63" customFormat="1" x14ac:dyDescent="0.25">
      <c r="B348" s="72"/>
      <c r="C348" s="72"/>
      <c r="D348" s="51" t="s">
        <v>276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72"/>
      <c r="AM348" s="72"/>
      <c r="AN348" s="72"/>
      <c r="AO348" s="72"/>
      <c r="AP348" s="72"/>
      <c r="AQ348" s="72"/>
      <c r="AR348" s="72"/>
      <c r="AS348" s="72"/>
      <c r="AT348" s="72"/>
      <c r="AU348" s="72"/>
      <c r="AV348" s="72"/>
      <c r="AW348" s="72"/>
      <c r="AX348" s="72"/>
      <c r="AY348" s="72"/>
      <c r="AZ348" s="72"/>
      <c r="BA348" s="72"/>
      <c r="BB348" s="72"/>
      <c r="BC348" s="72"/>
      <c r="BD348" s="72"/>
      <c r="BE348" s="72"/>
      <c r="BF348" s="72"/>
      <c r="BG348" s="72"/>
      <c r="BH348" s="72"/>
      <c r="BI348" s="72"/>
      <c r="BJ348" s="72"/>
      <c r="BK348" s="72"/>
    </row>
    <row r="349" spans="2:63" customFormat="1" x14ac:dyDescent="0.25">
      <c r="B349" s="72"/>
      <c r="C349" s="72"/>
      <c r="D349" s="38" t="s">
        <v>661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72"/>
      <c r="AM349" s="72"/>
      <c r="AN349" s="72"/>
      <c r="AO349" s="72"/>
      <c r="AP349" s="72"/>
      <c r="AQ349" s="72"/>
      <c r="AR349" s="72"/>
      <c r="AS349" s="72"/>
      <c r="AT349" s="72"/>
      <c r="AU349" s="72"/>
      <c r="AV349" s="72"/>
      <c r="AW349" s="72"/>
      <c r="AX349" s="72"/>
      <c r="AY349" s="72"/>
      <c r="AZ349" s="72"/>
      <c r="BA349" s="72"/>
      <c r="BB349" s="72"/>
      <c r="BC349" s="72"/>
      <c r="BD349" s="72"/>
      <c r="BE349" s="72"/>
      <c r="BF349" s="72"/>
      <c r="BG349" s="72"/>
      <c r="BH349" s="72"/>
      <c r="BI349" s="72"/>
      <c r="BJ349" s="72"/>
      <c r="BK349" s="72"/>
    </row>
    <row r="350" spans="2:63" customFormat="1" x14ac:dyDescent="0.25">
      <c r="B350" s="72"/>
      <c r="C350" s="72"/>
      <c r="D350" s="51" t="s">
        <v>328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65"/>
      <c r="AD350" s="47"/>
      <c r="AE350" s="47"/>
      <c r="AF350" s="47"/>
      <c r="AG350" s="47"/>
      <c r="AH350" s="47"/>
      <c r="AI350" s="47"/>
      <c r="AJ350" s="47"/>
      <c r="AK350" s="47"/>
      <c r="AL350" s="72"/>
      <c r="AM350" s="72"/>
      <c r="AN350" s="72"/>
      <c r="AO350" s="72"/>
      <c r="AP350" s="72"/>
      <c r="AQ350" s="72"/>
      <c r="AR350" s="72"/>
      <c r="AS350" s="72"/>
      <c r="AT350" s="72"/>
      <c r="AU350" s="72"/>
      <c r="AV350" s="72"/>
      <c r="AW350" s="72"/>
      <c r="AX350" s="72"/>
      <c r="AY350" s="72"/>
      <c r="AZ350" s="72"/>
      <c r="BA350" s="72"/>
      <c r="BB350" s="72"/>
      <c r="BC350" s="72"/>
      <c r="BD350" s="72"/>
      <c r="BE350" s="72"/>
      <c r="BF350" s="72"/>
      <c r="BG350" s="72"/>
      <c r="BH350" s="72"/>
      <c r="BI350" s="72"/>
      <c r="BJ350" s="72"/>
      <c r="BK350" s="72"/>
    </row>
    <row r="351" spans="2:63" customFormat="1" x14ac:dyDescent="0.25">
      <c r="B351" s="72"/>
      <c r="C351" s="72"/>
      <c r="D351" s="51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65"/>
      <c r="AD351" s="47"/>
      <c r="AE351" s="47"/>
      <c r="AF351" s="47"/>
      <c r="AG351" s="47"/>
      <c r="AH351" s="47"/>
      <c r="AI351" s="47"/>
      <c r="AJ351" s="47"/>
      <c r="AK351" s="47"/>
      <c r="AL351" s="72"/>
      <c r="AM351" s="72"/>
      <c r="AN351" s="72"/>
      <c r="AO351" s="72"/>
      <c r="AP351" s="72"/>
      <c r="AQ351" s="72"/>
      <c r="AR351" s="72"/>
      <c r="AS351" s="72"/>
      <c r="AT351" s="72"/>
      <c r="AU351" s="72"/>
      <c r="AV351" s="72"/>
      <c r="AW351" s="72"/>
      <c r="AX351" s="72"/>
      <c r="AY351" s="72"/>
      <c r="AZ351" s="72"/>
      <c r="BA351" s="72"/>
      <c r="BB351" s="72"/>
      <c r="BC351" s="72"/>
      <c r="BD351" s="72"/>
      <c r="BE351" s="72"/>
      <c r="BF351" s="72"/>
      <c r="BG351" s="72"/>
      <c r="BH351" s="72"/>
      <c r="BI351" s="72"/>
      <c r="BJ351" s="72"/>
      <c r="BK351" s="72"/>
    </row>
    <row r="352" spans="2:63" customFormat="1" x14ac:dyDescent="0.25">
      <c r="B352" s="72"/>
      <c r="C352" s="72"/>
      <c r="D352" s="51" t="s">
        <v>357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65"/>
      <c r="AD352" s="47"/>
      <c r="AE352" s="47"/>
      <c r="AF352" s="47"/>
      <c r="AG352" s="47"/>
      <c r="AH352" s="47"/>
      <c r="AI352" s="47"/>
      <c r="AJ352" s="47"/>
      <c r="AK352" s="47"/>
      <c r="AL352" s="72"/>
      <c r="AM352" s="72"/>
      <c r="AN352" s="72"/>
      <c r="AO352" s="72"/>
      <c r="AP352" s="72"/>
      <c r="AQ352" s="72"/>
      <c r="AR352" s="72"/>
      <c r="AS352" s="72"/>
      <c r="AT352" s="72"/>
      <c r="AU352" s="72"/>
      <c r="AV352" s="72"/>
      <c r="AW352" s="72"/>
      <c r="AX352" s="72"/>
      <c r="AY352" s="72"/>
      <c r="AZ352" s="72"/>
      <c r="BA352" s="72"/>
      <c r="BB352" s="72"/>
      <c r="BC352" s="72"/>
      <c r="BD352" s="72"/>
      <c r="BE352" s="72"/>
      <c r="BF352" s="72"/>
      <c r="BG352" s="72"/>
      <c r="BH352" s="72"/>
      <c r="BI352" s="72"/>
      <c r="BJ352" s="72"/>
      <c r="BK352" s="72"/>
    </row>
    <row r="353" spans="2:63" customFormat="1" x14ac:dyDescent="0.25">
      <c r="B353" s="72"/>
      <c r="C353" s="72"/>
      <c r="D353" s="51" t="s">
        <v>337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65"/>
      <c r="AD353" s="47"/>
      <c r="AE353" s="47"/>
      <c r="AF353" s="47"/>
      <c r="AG353" s="47"/>
      <c r="AH353" s="47"/>
      <c r="AI353" s="47"/>
      <c r="AJ353" s="47"/>
      <c r="AK353" s="47"/>
      <c r="AL353" s="72"/>
      <c r="AM353" s="72"/>
      <c r="AN353" s="72"/>
      <c r="AO353" s="72"/>
      <c r="AP353" s="72"/>
      <c r="AQ353" s="72"/>
      <c r="AR353" s="72"/>
      <c r="AS353" s="72"/>
      <c r="AT353" s="72"/>
      <c r="AU353" s="72"/>
      <c r="AV353" s="72"/>
      <c r="AW353" s="72"/>
      <c r="AX353" s="72"/>
      <c r="AY353" s="72"/>
      <c r="AZ353" s="72"/>
      <c r="BA353" s="72"/>
      <c r="BB353" s="72"/>
      <c r="BC353" s="72"/>
      <c r="BD353" s="72"/>
      <c r="BE353" s="72"/>
      <c r="BF353" s="72"/>
      <c r="BG353" s="72"/>
      <c r="BH353" s="72"/>
      <c r="BI353" s="72"/>
      <c r="BJ353" s="72"/>
      <c r="BK353" s="72"/>
    </row>
    <row r="354" spans="2:63" x14ac:dyDescent="0.25">
      <c r="D354" s="52" t="s">
        <v>374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</row>
    <row r="355" spans="2:63" x14ac:dyDescent="0.25">
      <c r="D355" s="51" t="s">
        <v>330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</row>
    <row r="356" spans="2:63" x14ac:dyDescent="0.25">
      <c r="D356" s="75" t="s">
        <v>358</v>
      </c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  <c r="AI356" s="76"/>
      <c r="AJ356" s="76"/>
      <c r="AK356" s="76"/>
    </row>
    <row r="357" spans="2:63" x14ac:dyDescent="0.25">
      <c r="D357" s="75" t="s">
        <v>441</v>
      </c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/>
      <c r="AG357" s="76"/>
      <c r="AH357" s="76"/>
      <c r="AI357" s="76"/>
      <c r="AJ357" s="76"/>
      <c r="AK357" s="76"/>
    </row>
    <row r="358" spans="2:63" x14ac:dyDescent="0.25">
      <c r="D358" s="75" t="s">
        <v>534</v>
      </c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  <c r="AE358" s="76"/>
      <c r="AF358" s="76"/>
      <c r="AG358" s="76"/>
      <c r="AH358" s="76"/>
      <c r="AI358" s="76"/>
      <c r="AJ358" s="76"/>
      <c r="AK358" s="76"/>
    </row>
    <row r="359" spans="2:63" x14ac:dyDescent="0.25">
      <c r="D359" s="77" t="s">
        <v>713</v>
      </c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/>
      <c r="AE359" s="78"/>
      <c r="AF359" s="78"/>
      <c r="AG359" s="78"/>
      <c r="AH359" s="78"/>
      <c r="AI359" s="78"/>
      <c r="AJ359" s="78"/>
      <c r="AK359" s="78"/>
    </row>
    <row r="360" spans="2:63" x14ac:dyDescent="0.25">
      <c r="D360" s="77" t="s">
        <v>359</v>
      </c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  <c r="AC360" s="78"/>
      <c r="AD360" s="78"/>
      <c r="AE360" s="78"/>
      <c r="AF360" s="78"/>
      <c r="AG360" s="78"/>
      <c r="AH360" s="78"/>
      <c r="AI360" s="78"/>
      <c r="AJ360" s="78"/>
      <c r="AK360" s="78"/>
    </row>
    <row r="361" spans="2:63" x14ac:dyDescent="0.25">
      <c r="D361" s="77" t="s">
        <v>714</v>
      </c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/>
      <c r="AG361" s="78"/>
      <c r="AH361" s="78"/>
      <c r="AI361" s="78"/>
      <c r="AJ361" s="78"/>
      <c r="AK361" s="78"/>
    </row>
    <row r="362" spans="2:63" x14ac:dyDescent="0.25">
      <c r="D362" s="51" t="s">
        <v>574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</row>
    <row r="363" spans="2:63" x14ac:dyDescent="0.25">
      <c r="D363" s="51" t="s">
        <v>545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</row>
    <row r="364" spans="2:63" x14ac:dyDescent="0.25">
      <c r="D364" s="51" t="s">
        <v>546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</row>
    <row r="365" spans="2:63" x14ac:dyDescent="0.25">
      <c r="D365" s="51" t="s">
        <v>576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</row>
    <row r="366" spans="2:63" x14ac:dyDescent="0.25">
      <c r="D366" s="51" t="s">
        <v>372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</row>
    <row r="367" spans="2:63" x14ac:dyDescent="0.25">
      <c r="D367" s="51" t="s">
        <v>480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</row>
    <row r="368" spans="2:63" x14ac:dyDescent="0.25">
      <c r="D368" s="51" t="s">
        <v>481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</row>
    <row r="369" spans="4:37" x14ac:dyDescent="0.25">
      <c r="D369" s="51" t="s">
        <v>277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</row>
    <row r="370" spans="4:37" x14ac:dyDescent="0.25">
      <c r="D370" s="51" t="s">
        <v>482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</row>
    <row r="371" spans="4:37" x14ac:dyDescent="0.25">
      <c r="D371" s="51" t="s">
        <v>331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</row>
    <row r="372" spans="4:37" x14ac:dyDescent="0.25">
      <c r="D372" s="51" t="s">
        <v>483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</row>
    <row r="373" spans="4:37" x14ac:dyDescent="0.25">
      <c r="D373" s="51" t="s">
        <v>335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</row>
    <row r="374" spans="4:37" x14ac:dyDescent="0.25">
      <c r="D374" s="51" t="s">
        <v>580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</row>
    <row r="375" spans="4:37" x14ac:dyDescent="0.25">
      <c r="D375" s="51" t="s">
        <v>536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</row>
    <row r="376" spans="4:37" x14ac:dyDescent="0.25">
      <c r="D376" s="38" t="s">
        <v>663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</row>
    <row r="377" spans="4:37" x14ac:dyDescent="0.25">
      <c r="D377" s="51" t="s">
        <v>340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</row>
    <row r="378" spans="4:37" x14ac:dyDescent="0.25">
      <c r="D378" s="51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</row>
    <row r="379" spans="4:37" x14ac:dyDescent="0.25">
      <c r="D379" s="51" t="s">
        <v>494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</row>
    <row r="380" spans="4:37" x14ac:dyDescent="0.25">
      <c r="D380" s="51" t="s">
        <v>640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</row>
    <row r="381" spans="4:37" x14ac:dyDescent="0.25">
      <c r="D381" s="51" t="s">
        <v>664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</row>
    <row r="382" spans="4:37" x14ac:dyDescent="0.25">
      <c r="D382" s="51" t="s">
        <v>665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</row>
    <row r="383" spans="4:37" x14ac:dyDescent="0.25">
      <c r="D383" s="51" t="s">
        <v>666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</row>
    <row r="385" spans="4:4" x14ac:dyDescent="0.25">
      <c r="D385" s="72" t="s">
        <v>3049</v>
      </c>
    </row>
    <row r="421" spans="2:4" x14ac:dyDescent="0.25">
      <c r="B421" s="45">
        <v>0</v>
      </c>
      <c r="D421" s="46" t="s">
        <v>3043</v>
      </c>
    </row>
    <row r="422" spans="2:4" x14ac:dyDescent="0.25">
      <c r="D422" s="54" t="s">
        <v>304</v>
      </c>
    </row>
    <row r="424" spans="2:4" x14ac:dyDescent="0.25">
      <c r="D424" s="72" t="s">
        <v>3041</v>
      </c>
    </row>
    <row r="472" spans="4:4" x14ac:dyDescent="0.25">
      <c r="D472" s="72" t="s">
        <v>338</v>
      </c>
    </row>
    <row r="473" spans="4:4" x14ac:dyDescent="0.25">
      <c r="D473" s="46" t="s">
        <v>3044</v>
      </c>
    </row>
    <row r="475" spans="4:4" x14ac:dyDescent="0.25">
      <c r="D475" s="72" t="s">
        <v>3048</v>
      </c>
    </row>
    <row r="495" spans="4:19" x14ac:dyDescent="0.25">
      <c r="D495" s="52" t="s">
        <v>333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</row>
    <row r="496" spans="4:19" x14ac:dyDescent="0.25">
      <c r="D496" s="52" t="s">
        <v>312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</row>
    <row r="497" spans="4:19" x14ac:dyDescent="0.25">
      <c r="D497" s="52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</row>
    <row r="498" spans="4:19" x14ac:dyDescent="0.25">
      <c r="D498" s="52" t="s">
        <v>581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</row>
    <row r="499" spans="4:19" x14ac:dyDescent="0.25">
      <c r="D499" s="52" t="s">
        <v>280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</row>
    <row r="500" spans="4:19" x14ac:dyDescent="0.25">
      <c r="D500" s="52" t="s">
        <v>3050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</row>
    <row r="501" spans="4:19" x14ac:dyDescent="0.25">
      <c r="D501" s="52" t="s">
        <v>3051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</row>
    <row r="502" spans="4:19" x14ac:dyDescent="0.25">
      <c r="D502" s="52" t="s">
        <v>3052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</row>
    <row r="503" spans="4:19" x14ac:dyDescent="0.25">
      <c r="D503" s="52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</row>
    <row r="504" spans="4:19" x14ac:dyDescent="0.25">
      <c r="D504" s="52" t="s">
        <v>261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</row>
    <row r="505" spans="4:19" x14ac:dyDescent="0.25">
      <c r="D505" s="52" t="s">
        <v>262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</row>
    <row r="506" spans="4:19" x14ac:dyDescent="0.25">
      <c r="D506" s="52" t="s">
        <v>334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</row>
    <row r="508" spans="4:19" x14ac:dyDescent="0.25">
      <c r="D508" s="72" t="s">
        <v>3053</v>
      </c>
    </row>
    <row r="542" spans="2:4" x14ac:dyDescent="0.25">
      <c r="B542" s="45">
        <v>0</v>
      </c>
      <c r="D542" s="46" t="s">
        <v>3063</v>
      </c>
    </row>
    <row r="543" spans="2:4" x14ac:dyDescent="0.25">
      <c r="D543" s="54" t="s">
        <v>302</v>
      </c>
    </row>
    <row r="545" spans="4:67" x14ac:dyDescent="0.25">
      <c r="D545" s="72" t="s">
        <v>36</v>
      </c>
    </row>
    <row r="546" spans="4:67" x14ac:dyDescent="0.25">
      <c r="D546" s="49" t="s">
        <v>3065</v>
      </c>
    </row>
    <row r="548" spans="4:67" x14ac:dyDescent="0.25">
      <c r="D548" s="51" t="s">
        <v>330</v>
      </c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E548" s="52" t="s">
        <v>333</v>
      </c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/>
      <c r="AR548" s="48"/>
      <c r="AS548" s="48"/>
      <c r="AT548" s="48"/>
      <c r="AU548" s="48"/>
      <c r="AV548" s="48"/>
      <c r="AW548" s="48"/>
      <c r="AX548" s="48"/>
      <c r="AY548" s="48"/>
      <c r="AZ548" s="48"/>
      <c r="BA548" s="48"/>
      <c r="BB548" s="48"/>
      <c r="BC548" s="48"/>
      <c r="BD548" s="48"/>
      <c r="BE548" s="48"/>
      <c r="BF548" s="48"/>
      <c r="BG548" s="48"/>
      <c r="BH548" s="48"/>
      <c r="BI548" s="48"/>
      <c r="BJ548" s="48"/>
      <c r="BK548" s="48"/>
      <c r="BL548" s="48"/>
      <c r="BM548" s="48"/>
      <c r="BN548" s="48"/>
      <c r="BO548" s="48"/>
    </row>
    <row r="549" spans="4:67" x14ac:dyDescent="0.25">
      <c r="D549" s="51" t="s">
        <v>354</v>
      </c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E549" s="52" t="s">
        <v>312</v>
      </c>
      <c r="AF549" s="48"/>
      <c r="AG549" s="48"/>
      <c r="AH549" s="48"/>
      <c r="AI549" s="48"/>
      <c r="AJ549" s="48"/>
      <c r="AK549" s="48"/>
      <c r="AL549" s="48"/>
      <c r="AM549" s="48"/>
      <c r="AN549" s="48"/>
      <c r="AO549" s="48"/>
      <c r="AP549" s="48"/>
      <c r="AQ549" s="48"/>
      <c r="AR549" s="48"/>
      <c r="AS549" s="48"/>
      <c r="AT549" s="48"/>
      <c r="AU549" s="48"/>
      <c r="AV549" s="48"/>
      <c r="AW549" s="48"/>
      <c r="AX549" s="48"/>
      <c r="AY549" s="48"/>
      <c r="AZ549" s="48"/>
      <c r="BA549" s="48"/>
      <c r="BB549" s="48"/>
      <c r="BC549" s="48"/>
      <c r="BD549" s="48"/>
      <c r="BE549" s="48"/>
      <c r="BF549" s="48"/>
      <c r="BG549" s="48"/>
      <c r="BH549" s="48"/>
      <c r="BI549" s="48"/>
      <c r="BJ549" s="48"/>
      <c r="BK549" s="48"/>
      <c r="BL549" s="48"/>
      <c r="BM549" s="48"/>
      <c r="BN549" s="48"/>
      <c r="BO549" s="48"/>
    </row>
    <row r="550" spans="4:67" x14ac:dyDescent="0.25">
      <c r="D550" s="51" t="s">
        <v>356</v>
      </c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E550" s="52"/>
      <c r="AF550" s="48"/>
      <c r="AG550" s="48"/>
      <c r="AH550" s="48"/>
      <c r="AI550" s="48"/>
      <c r="AJ550" s="48"/>
      <c r="AK550" s="48"/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  <c r="AX550" s="48"/>
      <c r="AY550" s="48"/>
      <c r="AZ550" s="48"/>
      <c r="BA550" s="48"/>
      <c r="BB550" s="48"/>
      <c r="BC550" s="48"/>
      <c r="BD550" s="48"/>
      <c r="BE550" s="48"/>
      <c r="BF550" s="48"/>
      <c r="BG550" s="48"/>
      <c r="BH550" s="48"/>
      <c r="BI550" s="48"/>
      <c r="BJ550" s="48"/>
      <c r="BK550" s="48"/>
      <c r="BL550" s="48"/>
      <c r="BM550" s="48"/>
      <c r="BN550" s="48"/>
      <c r="BO550" s="48"/>
    </row>
    <row r="551" spans="4:67" x14ac:dyDescent="0.25">
      <c r="D551" s="51" t="s">
        <v>401</v>
      </c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E551" s="52" t="s">
        <v>299</v>
      </c>
      <c r="AF551" s="48"/>
      <c r="AG551" s="48"/>
      <c r="AH551" s="48"/>
      <c r="AI551" s="48"/>
      <c r="AJ551" s="48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  <c r="AX551" s="48"/>
      <c r="AY551" s="48"/>
      <c r="AZ551" s="48"/>
      <c r="BA551" s="48"/>
      <c r="BB551" s="48"/>
      <c r="BC551" s="48"/>
      <c r="BD551" s="48"/>
      <c r="BE551" s="48"/>
      <c r="BF551" s="48"/>
      <c r="BG551" s="48"/>
      <c r="BH551" s="48"/>
      <c r="BI551" s="48"/>
      <c r="BJ551" s="48"/>
      <c r="BK551" s="48"/>
      <c r="BL551" s="48"/>
      <c r="BM551" s="48"/>
      <c r="BN551" s="48"/>
      <c r="BO551" s="48"/>
    </row>
    <row r="552" spans="4:67" x14ac:dyDescent="0.25">
      <c r="D552" s="51" t="s">
        <v>553</v>
      </c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E552" s="52" t="s">
        <v>280</v>
      </c>
      <c r="AF552" s="48"/>
      <c r="AG552" s="48"/>
      <c r="AH552" s="48"/>
      <c r="AI552" s="48"/>
      <c r="AJ552" s="48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  <c r="BC552" s="48"/>
      <c r="BD552" s="48"/>
      <c r="BE552" s="48"/>
      <c r="BF552" s="48"/>
      <c r="BG552" s="48"/>
      <c r="BH552" s="48"/>
      <c r="BI552" s="48"/>
      <c r="BJ552" s="48"/>
      <c r="BK552" s="48"/>
      <c r="BL552" s="48"/>
      <c r="BM552" s="48"/>
      <c r="BN552" s="48"/>
      <c r="BO552" s="48"/>
    </row>
    <row r="553" spans="4:67" x14ac:dyDescent="0.25">
      <c r="D553" s="51" t="s">
        <v>329</v>
      </c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E553" s="52" t="s">
        <v>3061</v>
      </c>
      <c r="AF553" s="48"/>
      <c r="AG553" s="48"/>
      <c r="AH553" s="48"/>
      <c r="AI553" s="48"/>
      <c r="AJ553" s="48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  <c r="AX553" s="48"/>
      <c r="AY553" s="48"/>
      <c r="AZ553" s="48"/>
      <c r="BA553" s="48"/>
      <c r="BB553" s="48"/>
      <c r="BC553" s="48"/>
      <c r="BD553" s="48"/>
      <c r="BE553" s="48"/>
      <c r="BF553" s="48"/>
      <c r="BG553" s="48"/>
      <c r="BH553" s="48"/>
      <c r="BI553" s="48"/>
      <c r="BJ553" s="48"/>
      <c r="BK553" s="48"/>
      <c r="BL553" s="48"/>
      <c r="BM553" s="48"/>
      <c r="BN553" s="48"/>
      <c r="BO553" s="48"/>
    </row>
    <row r="554" spans="4:67" x14ac:dyDescent="0.25">
      <c r="D554" s="51" t="s">
        <v>355</v>
      </c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E554" s="52" t="s">
        <v>3062</v>
      </c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/>
      <c r="BD554" s="48"/>
      <c r="BE554" s="48"/>
      <c r="BF554" s="48"/>
      <c r="BG554" s="48"/>
      <c r="BH554" s="48"/>
      <c r="BI554" s="48"/>
      <c r="BJ554" s="48"/>
      <c r="BK554" s="48"/>
      <c r="BL554" s="48"/>
      <c r="BM554" s="48"/>
      <c r="BN554" s="48"/>
      <c r="BO554" s="48"/>
    </row>
    <row r="555" spans="4:67" x14ac:dyDescent="0.25">
      <c r="D555" s="51" t="s">
        <v>319</v>
      </c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E555" s="52" t="s">
        <v>3058</v>
      </c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  <c r="AX555" s="48"/>
      <c r="AY555" s="48"/>
      <c r="AZ555" s="48"/>
      <c r="BA555" s="48"/>
      <c r="BB555" s="48"/>
      <c r="BC555" s="48"/>
      <c r="BD555" s="48"/>
      <c r="BE555" s="48"/>
      <c r="BF555" s="48"/>
      <c r="BG555" s="48"/>
      <c r="BH555" s="48"/>
      <c r="BI555" s="48"/>
      <c r="BJ555" s="48"/>
      <c r="BK555" s="48"/>
      <c r="BL555" s="48"/>
      <c r="BM555" s="48"/>
      <c r="BN555" s="48"/>
      <c r="BO555" s="48"/>
    </row>
    <row r="556" spans="4:67" x14ac:dyDescent="0.25">
      <c r="D556" s="51" t="s">
        <v>780</v>
      </c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E556" s="52"/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/>
      <c r="BD556" s="48"/>
      <c r="BE556" s="48"/>
      <c r="BF556" s="48"/>
      <c r="BG556" s="48"/>
      <c r="BH556" s="48"/>
      <c r="BI556" s="48"/>
      <c r="BJ556" s="48"/>
      <c r="BK556" s="48"/>
      <c r="BL556" s="48"/>
      <c r="BM556" s="48"/>
      <c r="BN556" s="48"/>
      <c r="BO556" s="48"/>
    </row>
    <row r="557" spans="4:67" x14ac:dyDescent="0.25">
      <c r="D557" s="51" t="s">
        <v>503</v>
      </c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E557" s="52" t="s">
        <v>1645</v>
      </c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  <c r="BD557" s="48"/>
      <c r="BE557" s="48"/>
      <c r="BF557" s="48"/>
      <c r="BG557" s="48"/>
      <c r="BH557" s="48"/>
      <c r="BI557" s="48"/>
      <c r="BJ557" s="48"/>
      <c r="BK557" s="48"/>
      <c r="BL557" s="48"/>
      <c r="BM557" s="48"/>
      <c r="BN557" s="48"/>
      <c r="BO557" s="48"/>
    </row>
    <row r="558" spans="4:67" x14ac:dyDescent="0.25">
      <c r="D558" s="51" t="s">
        <v>781</v>
      </c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E558" s="52" t="s">
        <v>280</v>
      </c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48"/>
      <c r="AY558" s="48"/>
      <c r="AZ558" s="48"/>
      <c r="BA558" s="48"/>
      <c r="BB558" s="48"/>
      <c r="BC558" s="48"/>
      <c r="BD558" s="48"/>
      <c r="BE558" s="48"/>
      <c r="BF558" s="48"/>
      <c r="BG558" s="48"/>
      <c r="BH558" s="48"/>
      <c r="BI558" s="48"/>
      <c r="BJ558" s="48"/>
      <c r="BK558" s="48"/>
      <c r="BL558" s="48"/>
      <c r="BM558" s="48"/>
      <c r="BN558" s="48"/>
      <c r="BO558" s="48"/>
    </row>
    <row r="559" spans="4:67" x14ac:dyDescent="0.25">
      <c r="D559" s="51" t="s">
        <v>782</v>
      </c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E559" s="52" t="s">
        <v>3061</v>
      </c>
      <c r="AF559" s="48"/>
      <c r="AG559" s="48"/>
      <c r="AH559" s="48"/>
      <c r="AI559" s="48"/>
      <c r="AJ559" s="48"/>
      <c r="AK559" s="48"/>
      <c r="AL559" s="48"/>
      <c r="AM559" s="48"/>
      <c r="AN559" s="48"/>
      <c r="AO559" s="48"/>
      <c r="AP559" s="48"/>
      <c r="AQ559" s="48"/>
      <c r="AR559" s="48"/>
      <c r="AS559" s="48"/>
      <c r="AT559" s="48"/>
      <c r="AU559" s="48"/>
      <c r="AV559" s="48"/>
      <c r="AW559" s="48"/>
      <c r="AX559" s="48"/>
      <c r="AY559" s="48"/>
      <c r="AZ559" s="48"/>
      <c r="BA559" s="48"/>
      <c r="BB559" s="48"/>
      <c r="BC559" s="48"/>
      <c r="BD559" s="48"/>
      <c r="BE559" s="48"/>
      <c r="BF559" s="48"/>
      <c r="BG559" s="48"/>
      <c r="BH559" s="48"/>
      <c r="BI559" s="48"/>
      <c r="BJ559" s="48"/>
      <c r="BK559" s="48"/>
      <c r="BL559" s="48"/>
      <c r="BM559" s="48"/>
      <c r="BN559" s="48"/>
      <c r="BO559" s="48"/>
    </row>
    <row r="560" spans="4:67" x14ac:dyDescent="0.25">
      <c r="D560" s="51" t="s">
        <v>372</v>
      </c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E560" s="52" t="s">
        <v>3062</v>
      </c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E560" s="48"/>
      <c r="BF560" s="48"/>
      <c r="BG560" s="48"/>
      <c r="BH560" s="48"/>
      <c r="BI560" s="48"/>
      <c r="BJ560" s="48"/>
      <c r="BK560" s="48"/>
      <c r="BL560" s="48"/>
      <c r="BM560" s="48"/>
      <c r="BN560" s="48"/>
      <c r="BO560" s="48"/>
    </row>
    <row r="561" spans="4:67" x14ac:dyDescent="0.25">
      <c r="D561" s="51" t="s">
        <v>257</v>
      </c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E561" s="52" t="s">
        <v>3059</v>
      </c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E561" s="48"/>
      <c r="BF561" s="48"/>
      <c r="BG561" s="48"/>
      <c r="BH561" s="48"/>
      <c r="BI561" s="48"/>
      <c r="BJ561" s="48"/>
      <c r="BK561" s="48"/>
      <c r="BL561" s="48"/>
      <c r="BM561" s="48"/>
      <c r="BN561" s="48"/>
      <c r="BO561" s="48"/>
    </row>
    <row r="562" spans="4:67" x14ac:dyDescent="0.25">
      <c r="D562" s="51" t="s">
        <v>314</v>
      </c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E562" s="52"/>
      <c r="AF562" s="48"/>
      <c r="AG562" s="48"/>
      <c r="AH562" s="48"/>
      <c r="AI562" s="48"/>
      <c r="AJ562" s="48"/>
      <c r="AK562" s="48"/>
      <c r="AL562" s="48"/>
      <c r="AM562" s="48"/>
      <c r="AN562" s="48"/>
      <c r="AO562" s="48"/>
      <c r="AP562" s="48"/>
      <c r="AQ562" s="48"/>
      <c r="AR562" s="48"/>
      <c r="AS562" s="48"/>
      <c r="AT562" s="48"/>
      <c r="AU562" s="48"/>
      <c r="AV562" s="48"/>
      <c r="AW562" s="48"/>
      <c r="AX562" s="48"/>
      <c r="AY562" s="48"/>
      <c r="AZ562" s="48"/>
      <c r="BA562" s="48"/>
      <c r="BB562" s="48"/>
      <c r="BC562" s="48"/>
      <c r="BD562" s="48"/>
      <c r="BE562" s="48"/>
      <c r="BF562" s="48"/>
      <c r="BG562" s="48"/>
      <c r="BH562" s="48"/>
      <c r="BI562" s="48"/>
      <c r="BJ562" s="48"/>
      <c r="BK562" s="48"/>
      <c r="BL562" s="48"/>
      <c r="BM562" s="48"/>
      <c r="BN562" s="48"/>
      <c r="BO562" s="48"/>
    </row>
    <row r="563" spans="4:67" x14ac:dyDescent="0.25">
      <c r="D563" s="51" t="s">
        <v>277</v>
      </c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E563" s="52" t="s">
        <v>261</v>
      </c>
      <c r="AF563" s="48"/>
      <c r="AG563" s="48"/>
      <c r="AH563" s="48"/>
      <c r="AI563" s="48"/>
      <c r="AJ563" s="48"/>
      <c r="AK563" s="48"/>
      <c r="AL563" s="48"/>
      <c r="AM563" s="48"/>
      <c r="AN563" s="48"/>
      <c r="AO563" s="48"/>
      <c r="AP563" s="48"/>
      <c r="AQ563" s="48"/>
      <c r="AR563" s="48"/>
      <c r="AS563" s="48"/>
      <c r="AT563" s="48"/>
      <c r="AU563" s="48"/>
      <c r="AV563" s="48"/>
      <c r="AW563" s="48"/>
      <c r="AX563" s="48"/>
      <c r="AY563" s="48"/>
      <c r="AZ563" s="48"/>
      <c r="BA563" s="48"/>
      <c r="BB563" s="48"/>
      <c r="BC563" s="48"/>
      <c r="BD563" s="48"/>
      <c r="BE563" s="48"/>
      <c r="BF563" s="48"/>
      <c r="BG563" s="48"/>
      <c r="BH563" s="48"/>
      <c r="BI563" s="48"/>
      <c r="BJ563" s="48"/>
      <c r="BK563" s="48"/>
      <c r="BL563" s="48"/>
      <c r="BM563" s="48"/>
      <c r="BN563" s="48"/>
      <c r="BO563" s="48"/>
    </row>
    <row r="564" spans="4:67" x14ac:dyDescent="0.25">
      <c r="D564" s="51" t="s">
        <v>317</v>
      </c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E564" s="52" t="s">
        <v>262</v>
      </c>
      <c r="AF564" s="48"/>
      <c r="AG564" s="48"/>
      <c r="AH564" s="48"/>
      <c r="AI564" s="48"/>
      <c r="AJ564" s="48"/>
      <c r="AK564" s="48"/>
      <c r="AL564" s="48"/>
      <c r="AM564" s="48"/>
      <c r="AN564" s="48"/>
      <c r="AO564" s="48"/>
      <c r="AP564" s="48"/>
      <c r="AQ564" s="48"/>
      <c r="AR564" s="48"/>
      <c r="AS564" s="48"/>
      <c r="AT564" s="48"/>
      <c r="AU564" s="48"/>
      <c r="AV564" s="48"/>
      <c r="AW564" s="48"/>
      <c r="AX564" s="48"/>
      <c r="AY564" s="48"/>
      <c r="AZ564" s="48"/>
      <c r="BA564" s="48"/>
      <c r="BB564" s="48"/>
      <c r="BC564" s="48"/>
      <c r="BD564" s="48"/>
      <c r="BE564" s="48"/>
      <c r="BF564" s="48"/>
      <c r="BG564" s="48"/>
      <c r="BH564" s="48"/>
      <c r="BI564" s="48"/>
      <c r="BJ564" s="48"/>
      <c r="BK564" s="48"/>
      <c r="BL564" s="48"/>
      <c r="BM564" s="48"/>
      <c r="BN564" s="48"/>
      <c r="BO564" s="48"/>
    </row>
    <row r="565" spans="4:67" x14ac:dyDescent="0.25">
      <c r="D565" s="51" t="s">
        <v>318</v>
      </c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E565" s="52" t="s">
        <v>334</v>
      </c>
      <c r="AF565" s="48"/>
      <c r="AG565" s="48"/>
      <c r="AH565" s="48"/>
      <c r="AI565" s="48"/>
      <c r="AJ565" s="48"/>
      <c r="AK565" s="48"/>
      <c r="AL565" s="48"/>
      <c r="AM565" s="48"/>
      <c r="AN565" s="48"/>
      <c r="AO565" s="48"/>
      <c r="AP565" s="48"/>
      <c r="AQ565" s="48"/>
      <c r="AR565" s="48"/>
      <c r="AS565" s="48"/>
      <c r="AT565" s="48"/>
      <c r="AU565" s="48"/>
      <c r="AV565" s="48"/>
      <c r="AW565" s="48"/>
      <c r="AX565" s="48"/>
      <c r="AY565" s="48"/>
      <c r="AZ565" s="48"/>
      <c r="BA565" s="48"/>
      <c r="BB565" s="48"/>
      <c r="BC565" s="48"/>
      <c r="BD565" s="48"/>
      <c r="BE565" s="48"/>
      <c r="BF565" s="48"/>
      <c r="BG565" s="48"/>
      <c r="BH565" s="48"/>
      <c r="BI565" s="48"/>
      <c r="BJ565" s="48"/>
      <c r="BK565" s="48"/>
      <c r="BL565" s="48"/>
      <c r="BM565" s="48"/>
      <c r="BN565" s="48"/>
      <c r="BO565" s="48"/>
    </row>
    <row r="566" spans="4:67" x14ac:dyDescent="0.25">
      <c r="D566" s="51" t="s">
        <v>362</v>
      </c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</row>
    <row r="567" spans="4:67" x14ac:dyDescent="0.25">
      <c r="D567" s="51" t="s">
        <v>363</v>
      </c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</row>
    <row r="568" spans="4:67" x14ac:dyDescent="0.25">
      <c r="D568" s="51" t="s">
        <v>556</v>
      </c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</row>
    <row r="569" spans="4:67" x14ac:dyDescent="0.25">
      <c r="D569" s="51" t="s">
        <v>557</v>
      </c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</row>
    <row r="570" spans="4:67" x14ac:dyDescent="0.25">
      <c r="D570" s="51" t="s">
        <v>3054</v>
      </c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</row>
    <row r="571" spans="4:67" x14ac:dyDescent="0.25">
      <c r="D571" s="51" t="s">
        <v>3055</v>
      </c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</row>
    <row r="572" spans="4:67" x14ac:dyDescent="0.25">
      <c r="D572" s="51" t="s">
        <v>3056</v>
      </c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</row>
    <row r="574" spans="4:67" x14ac:dyDescent="0.25">
      <c r="D574" s="72" t="s">
        <v>3057</v>
      </c>
    </row>
    <row r="604" spans="4:4" x14ac:dyDescent="0.25">
      <c r="D604" s="72" t="s">
        <v>3066</v>
      </c>
    </row>
    <row r="631" spans="2:23" x14ac:dyDescent="0.25">
      <c r="B631" s="45">
        <v>0</v>
      </c>
      <c r="D631" s="46" t="s">
        <v>3074</v>
      </c>
    </row>
    <row r="632" spans="2:23" x14ac:dyDescent="0.25">
      <c r="D632" s="54" t="s">
        <v>302</v>
      </c>
    </row>
    <row r="634" spans="2:23" x14ac:dyDescent="0.25">
      <c r="D634" s="72" t="s">
        <v>36</v>
      </c>
    </row>
    <row r="635" spans="2:23" x14ac:dyDescent="0.25">
      <c r="D635" s="49" t="s">
        <v>3075</v>
      </c>
    </row>
    <row r="637" spans="2:23" x14ac:dyDescent="0.25">
      <c r="D637" s="72" t="s">
        <v>3067</v>
      </c>
    </row>
    <row r="639" spans="2:23" x14ac:dyDescent="0.25">
      <c r="D639" s="51" t="s">
        <v>323</v>
      </c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</row>
    <row r="640" spans="2:23" x14ac:dyDescent="0.25">
      <c r="D640" s="51" t="s">
        <v>422</v>
      </c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</row>
    <row r="641" spans="4:40" x14ac:dyDescent="0.25">
      <c r="D641" s="51" t="s">
        <v>368</v>
      </c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</row>
    <row r="642" spans="4:40" x14ac:dyDescent="0.25">
      <c r="D642" s="51" t="s">
        <v>257</v>
      </c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</row>
    <row r="643" spans="4:40" x14ac:dyDescent="0.25">
      <c r="D643" s="51" t="s">
        <v>3068</v>
      </c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</row>
    <row r="645" spans="4:40" x14ac:dyDescent="0.25">
      <c r="D645" s="52" t="s">
        <v>333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</row>
    <row r="646" spans="4:40" x14ac:dyDescent="0.25">
      <c r="D646" s="52" t="s">
        <v>312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</row>
    <row r="647" spans="4:40" x14ac:dyDescent="0.25">
      <c r="D647" s="52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</row>
    <row r="648" spans="4:40" x14ac:dyDescent="0.25">
      <c r="D648" s="52" t="s">
        <v>278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</row>
    <row r="649" spans="4:40" x14ac:dyDescent="0.25">
      <c r="D649" s="52" t="s">
        <v>280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</row>
    <row r="650" spans="4:40" x14ac:dyDescent="0.25">
      <c r="D650" s="52" t="s">
        <v>3070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</row>
    <row r="651" spans="4:40" x14ac:dyDescent="0.25">
      <c r="D651" s="52" t="s">
        <v>3076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</row>
    <row r="652" spans="4:40" x14ac:dyDescent="0.25">
      <c r="D652" s="52" t="s">
        <v>3069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</row>
    <row r="653" spans="4:40" x14ac:dyDescent="0.25">
      <c r="D653" s="52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</row>
    <row r="654" spans="4:40" x14ac:dyDescent="0.25">
      <c r="D654" s="52" t="s">
        <v>261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</row>
    <row r="655" spans="4:40" x14ac:dyDescent="0.25">
      <c r="D655" s="52" t="s">
        <v>262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</row>
    <row r="656" spans="4:40" x14ac:dyDescent="0.25">
      <c r="D656" s="52" t="s">
        <v>334</v>
      </c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</row>
    <row r="658" spans="4:4" x14ac:dyDescent="0.25">
      <c r="D658" s="72" t="s">
        <v>3071</v>
      </c>
    </row>
    <row r="681" spans="4:4" x14ac:dyDescent="0.25">
      <c r="D681" s="72" t="s">
        <v>3077</v>
      </c>
    </row>
    <row r="717" spans="2:4" x14ac:dyDescent="0.25">
      <c r="B717" s="43">
        <v>0</v>
      </c>
      <c r="D717" s="46" t="s">
        <v>2455</v>
      </c>
    </row>
    <row r="718" spans="2:4" x14ac:dyDescent="0.25">
      <c r="D718" s="54" t="s">
        <v>303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B626A-DB93-46BD-B880-6C5F7CF4B5B0}">
  <dimension ref="A2:J23"/>
  <sheetViews>
    <sheetView workbookViewId="0">
      <selection activeCell="A10" sqref="A10"/>
    </sheetView>
  </sheetViews>
  <sheetFormatPr defaultColWidth="2.85546875" defaultRowHeight="15" x14ac:dyDescent="0.25"/>
  <cols>
    <col min="1" max="1" width="9" style="210" bestFit="1" customWidth="1"/>
    <col min="2" max="2" width="39.85546875" style="210" bestFit="1" customWidth="1"/>
    <col min="3" max="3" width="16" style="210" bestFit="1" customWidth="1"/>
    <col min="4" max="4" width="17" style="210" bestFit="1" customWidth="1"/>
    <col min="5" max="5" width="18.85546875" style="210" bestFit="1" customWidth="1"/>
    <col min="6" max="6" width="10.42578125" style="210" bestFit="1" customWidth="1"/>
    <col min="7" max="7" width="10.5703125" style="210" bestFit="1" customWidth="1"/>
    <col min="8" max="8" width="8.28515625" style="210" bestFit="1" customWidth="1"/>
    <col min="9" max="9" width="7.5703125" style="210" bestFit="1" customWidth="1"/>
    <col min="10" max="10" width="10" style="210" bestFit="1" customWidth="1"/>
    <col min="11" max="16384" width="2.85546875" style="210"/>
  </cols>
  <sheetData>
    <row r="2" spans="1:10" ht="18.75" x14ac:dyDescent="0.25">
      <c r="A2" s="297" t="s">
        <v>423</v>
      </c>
      <c r="B2" s="298"/>
      <c r="C2" s="298"/>
      <c r="D2" s="298"/>
      <c r="E2" s="298"/>
      <c r="F2" s="298"/>
      <c r="G2" s="298"/>
      <c r="H2" s="298"/>
      <c r="I2" s="298"/>
      <c r="J2" s="298"/>
    </row>
    <row r="3" spans="1:10" x14ac:dyDescent="0.25">
      <c r="A3" s="298" t="s">
        <v>3014</v>
      </c>
      <c r="B3" s="298"/>
      <c r="C3" s="298"/>
      <c r="D3" s="298"/>
      <c r="E3" s="298"/>
      <c r="F3" s="298"/>
      <c r="G3" s="298"/>
      <c r="H3" s="298"/>
      <c r="I3" s="298"/>
    </row>
    <row r="4" spans="1:10" ht="45" x14ac:dyDescent="0.25">
      <c r="A4" s="211" t="s">
        <v>342</v>
      </c>
      <c r="B4" s="211" t="s">
        <v>32</v>
      </c>
      <c r="C4" s="211" t="s">
        <v>31</v>
      </c>
      <c r="D4" s="211" t="s">
        <v>316</v>
      </c>
      <c r="E4" s="211" t="s">
        <v>341</v>
      </c>
      <c r="F4" s="211" t="s">
        <v>371</v>
      </c>
      <c r="G4" s="211" t="s">
        <v>254</v>
      </c>
      <c r="H4" s="211" t="s">
        <v>30</v>
      </c>
      <c r="I4" s="211" t="s">
        <v>29</v>
      </c>
      <c r="J4" s="211" t="s">
        <v>28</v>
      </c>
    </row>
    <row r="5" spans="1:10" ht="45" x14ac:dyDescent="0.25">
      <c r="A5" s="216" t="s">
        <v>465</v>
      </c>
      <c r="B5" s="212" t="s">
        <v>464</v>
      </c>
      <c r="C5" s="212" t="s">
        <v>407</v>
      </c>
      <c r="D5" s="212" t="s">
        <v>315</v>
      </c>
      <c r="E5" s="212" t="s">
        <v>274</v>
      </c>
      <c r="F5" s="213">
        <v>44930.588194443997</v>
      </c>
      <c r="G5" s="213">
        <v>45366.546527778002</v>
      </c>
      <c r="H5" s="212" t="s">
        <v>23</v>
      </c>
      <c r="I5" s="212" t="s">
        <v>18</v>
      </c>
      <c r="J5" s="212" t="s">
        <v>547</v>
      </c>
    </row>
    <row r="6" spans="1:10" ht="45" x14ac:dyDescent="0.25">
      <c r="A6" s="220" t="s">
        <v>2508</v>
      </c>
      <c r="B6" s="220" t="s">
        <v>2484</v>
      </c>
      <c r="C6" s="220" t="s">
        <v>912</v>
      </c>
      <c r="D6" s="220" t="s">
        <v>315</v>
      </c>
      <c r="E6" s="220" t="s">
        <v>274</v>
      </c>
      <c r="F6" s="221">
        <v>45077.423611111</v>
      </c>
      <c r="G6" s="221">
        <v>45505.381944444001</v>
      </c>
      <c r="H6" s="220" t="s">
        <v>23</v>
      </c>
      <c r="I6" s="220" t="s">
        <v>18</v>
      </c>
      <c r="J6" s="220" t="s">
        <v>260</v>
      </c>
    </row>
    <row r="7" spans="1:10" ht="60" x14ac:dyDescent="0.25">
      <c r="A7" s="222" t="s">
        <v>2584</v>
      </c>
      <c r="B7" s="222" t="s">
        <v>2524</v>
      </c>
      <c r="C7" s="222" t="s">
        <v>463</v>
      </c>
      <c r="D7" s="222" t="s">
        <v>315</v>
      </c>
      <c r="E7" s="222" t="s">
        <v>274</v>
      </c>
      <c r="F7" s="223">
        <v>45077.660416667</v>
      </c>
      <c r="G7" s="223">
        <v>45505.618750000001</v>
      </c>
      <c r="H7" s="222" t="s">
        <v>23</v>
      </c>
      <c r="I7" s="222" t="s">
        <v>18</v>
      </c>
      <c r="J7" s="222" t="s">
        <v>260</v>
      </c>
    </row>
    <row r="8" spans="1:10" ht="45" x14ac:dyDescent="0.25">
      <c r="A8" s="220" t="s">
        <v>2583</v>
      </c>
      <c r="B8" s="220" t="s">
        <v>2593</v>
      </c>
      <c r="C8" s="220" t="s">
        <v>769</v>
      </c>
      <c r="D8" s="220" t="s">
        <v>315</v>
      </c>
      <c r="E8" s="220" t="s">
        <v>274</v>
      </c>
      <c r="F8" s="221">
        <v>45082.366666667003</v>
      </c>
      <c r="G8" s="221">
        <v>45506.658333332998</v>
      </c>
      <c r="H8" s="220" t="s">
        <v>23</v>
      </c>
      <c r="I8" s="220" t="s">
        <v>18</v>
      </c>
      <c r="J8" s="220" t="s">
        <v>260</v>
      </c>
    </row>
    <row r="9" spans="1:10" ht="90" x14ac:dyDescent="0.25">
      <c r="A9" s="222" t="s">
        <v>2607</v>
      </c>
      <c r="B9" s="222" t="s">
        <v>2608</v>
      </c>
      <c r="C9" s="222" t="s">
        <v>439</v>
      </c>
      <c r="D9" s="222" t="s">
        <v>315</v>
      </c>
      <c r="E9" s="222" t="s">
        <v>274</v>
      </c>
      <c r="F9" s="223">
        <v>45082.640972221998</v>
      </c>
      <c r="G9" s="223">
        <v>45509.599305556003</v>
      </c>
      <c r="H9" s="222" t="s">
        <v>23</v>
      </c>
      <c r="I9" s="222" t="s">
        <v>18</v>
      </c>
      <c r="J9" s="222" t="s">
        <v>260</v>
      </c>
    </row>
    <row r="10" spans="1:10" ht="45" x14ac:dyDescent="0.25">
      <c r="A10" s="220" t="s">
        <v>2694</v>
      </c>
      <c r="B10" s="214" t="s">
        <v>2695</v>
      </c>
      <c r="C10" s="214" t="s">
        <v>2733</v>
      </c>
      <c r="D10" s="214" t="s">
        <v>315</v>
      </c>
      <c r="E10" s="214" t="s">
        <v>681</v>
      </c>
      <c r="F10" s="215">
        <v>45083.466666667002</v>
      </c>
      <c r="G10" s="215">
        <v>45510.425000000003</v>
      </c>
      <c r="H10" s="214" t="s">
        <v>23</v>
      </c>
      <c r="I10" s="214" t="s">
        <v>18</v>
      </c>
      <c r="J10" s="214" t="s">
        <v>260</v>
      </c>
    </row>
    <row r="11" spans="1:10" ht="45" x14ac:dyDescent="0.25">
      <c r="A11" s="212" t="s">
        <v>2698</v>
      </c>
      <c r="B11" s="212" t="s">
        <v>2699</v>
      </c>
      <c r="C11" s="212" t="s">
        <v>320</v>
      </c>
      <c r="D11" s="212" t="s">
        <v>315</v>
      </c>
      <c r="E11" s="212" t="s">
        <v>274</v>
      </c>
      <c r="F11" s="213">
        <v>45083.469444444003</v>
      </c>
      <c r="G11" s="213">
        <v>45510.427777778001</v>
      </c>
      <c r="H11" s="212" t="s">
        <v>23</v>
      </c>
      <c r="I11" s="212" t="s">
        <v>18</v>
      </c>
      <c r="J11" s="212" t="s">
        <v>260</v>
      </c>
    </row>
    <row r="12" spans="1:10" ht="45" x14ac:dyDescent="0.25">
      <c r="A12" s="214" t="s">
        <v>2773</v>
      </c>
      <c r="B12" s="214" t="s">
        <v>2774</v>
      </c>
      <c r="C12" s="214" t="s">
        <v>457</v>
      </c>
      <c r="D12" s="214" t="s">
        <v>315</v>
      </c>
      <c r="E12" s="214" t="s">
        <v>274</v>
      </c>
      <c r="F12" s="215">
        <v>45085.643750000003</v>
      </c>
      <c r="G12" s="215">
        <v>45512.602083332997</v>
      </c>
      <c r="H12" s="214" t="s">
        <v>23</v>
      </c>
      <c r="I12" s="214" t="s">
        <v>18</v>
      </c>
      <c r="J12" s="214" t="s">
        <v>260</v>
      </c>
    </row>
    <row r="13" spans="1:10" ht="45" x14ac:dyDescent="0.25">
      <c r="A13" s="212" t="s">
        <v>2784</v>
      </c>
      <c r="B13" s="212" t="s">
        <v>2848</v>
      </c>
      <c r="C13" s="212" t="s">
        <v>270</v>
      </c>
      <c r="D13" s="212" t="s">
        <v>315</v>
      </c>
      <c r="E13" s="212" t="s">
        <v>274</v>
      </c>
      <c r="F13" s="213">
        <v>45086.370138888997</v>
      </c>
      <c r="G13" s="213">
        <v>45512.661805556003</v>
      </c>
      <c r="H13" s="212" t="s">
        <v>23</v>
      </c>
      <c r="I13" s="212" t="s">
        <v>18</v>
      </c>
      <c r="J13" s="212" t="s">
        <v>260</v>
      </c>
    </row>
    <row r="14" spans="1:10" ht="45" x14ac:dyDescent="0.25">
      <c r="A14" s="214" t="s">
        <v>2828</v>
      </c>
      <c r="B14" s="214" t="s">
        <v>2829</v>
      </c>
      <c r="C14" s="214" t="s">
        <v>332</v>
      </c>
      <c r="D14" s="214" t="s">
        <v>315</v>
      </c>
      <c r="E14" s="214" t="s">
        <v>274</v>
      </c>
      <c r="F14" s="215">
        <v>45086.46875</v>
      </c>
      <c r="G14" s="215">
        <v>45513.427083333001</v>
      </c>
      <c r="H14" s="214" t="s">
        <v>23</v>
      </c>
      <c r="I14" s="214" t="s">
        <v>18</v>
      </c>
      <c r="J14" s="214" t="s">
        <v>260</v>
      </c>
    </row>
    <row r="15" spans="1:10" ht="45" x14ac:dyDescent="0.25">
      <c r="A15" s="212" t="s">
        <v>2866</v>
      </c>
      <c r="B15" s="212" t="s">
        <v>2868</v>
      </c>
      <c r="C15" s="212" t="s">
        <v>336</v>
      </c>
      <c r="D15" s="212" t="s">
        <v>315</v>
      </c>
      <c r="E15" s="212" t="s">
        <v>274</v>
      </c>
      <c r="F15" s="213">
        <v>45089.545833333003</v>
      </c>
      <c r="G15" s="213">
        <v>45516.545833333003</v>
      </c>
      <c r="H15" s="212" t="s">
        <v>23</v>
      </c>
      <c r="I15" s="212" t="s">
        <v>18</v>
      </c>
      <c r="J15" s="212" t="s">
        <v>260</v>
      </c>
    </row>
    <row r="16" spans="1:10" ht="45" x14ac:dyDescent="0.25">
      <c r="A16" s="214" t="s">
        <v>2938</v>
      </c>
      <c r="B16" s="214" t="s">
        <v>2940</v>
      </c>
      <c r="C16" s="214" t="s">
        <v>332</v>
      </c>
      <c r="D16" s="214" t="s">
        <v>315</v>
      </c>
      <c r="E16" s="214" t="s">
        <v>274</v>
      </c>
      <c r="F16" s="215">
        <v>45090.404166667002</v>
      </c>
      <c r="G16" s="215">
        <v>45517.362500000003</v>
      </c>
      <c r="H16" s="214" t="s">
        <v>23</v>
      </c>
      <c r="I16" s="214" t="s">
        <v>18</v>
      </c>
      <c r="J16" s="214" t="s">
        <v>260</v>
      </c>
    </row>
    <row r="17" spans="1:10" ht="45" x14ac:dyDescent="0.25">
      <c r="A17" s="212" t="s">
        <v>2964</v>
      </c>
      <c r="B17" s="212" t="s">
        <v>2829</v>
      </c>
      <c r="C17" s="212" t="s">
        <v>332</v>
      </c>
      <c r="D17" s="212" t="s">
        <v>315</v>
      </c>
      <c r="E17" s="212" t="s">
        <v>274</v>
      </c>
      <c r="F17" s="213">
        <v>45090.590277777999</v>
      </c>
      <c r="G17" s="213">
        <v>45517.548611111</v>
      </c>
      <c r="H17" s="212" t="s">
        <v>23</v>
      </c>
      <c r="I17" s="212" t="s">
        <v>18</v>
      </c>
      <c r="J17" s="212" t="s">
        <v>255</v>
      </c>
    </row>
    <row r="19" spans="1:10" ht="30" x14ac:dyDescent="0.25">
      <c r="A19" s="224" t="s">
        <v>3039</v>
      </c>
      <c r="B19" s="224" t="s">
        <v>3020</v>
      </c>
      <c r="C19" s="224"/>
      <c r="D19" s="224"/>
      <c r="E19" s="224"/>
      <c r="F19" s="225"/>
      <c r="G19" s="225"/>
      <c r="H19" s="224"/>
      <c r="I19" s="224"/>
      <c r="J19" s="226" t="s">
        <v>324</v>
      </c>
    </row>
    <row r="20" spans="1:10" ht="15" customHeight="1" x14ac:dyDescent="0.25">
      <c r="A20" s="224" t="s">
        <v>3042</v>
      </c>
      <c r="B20" s="224" t="s">
        <v>3041</v>
      </c>
      <c r="C20" s="224"/>
      <c r="D20" s="224"/>
      <c r="E20" s="224"/>
      <c r="F20" s="225"/>
      <c r="G20" s="225"/>
      <c r="H20" s="224"/>
      <c r="I20" s="224"/>
      <c r="J20" s="226" t="s">
        <v>324</v>
      </c>
    </row>
    <row r="21" spans="1:10" x14ac:dyDescent="0.25">
      <c r="A21" s="224" t="s">
        <v>3060</v>
      </c>
      <c r="B21" s="224" t="s">
        <v>3064</v>
      </c>
      <c r="C21" s="224"/>
      <c r="D21" s="224"/>
      <c r="E21" s="224"/>
      <c r="F21" s="225"/>
      <c r="G21" s="225"/>
      <c r="H21" s="224"/>
      <c r="I21" s="224"/>
      <c r="J21" s="226" t="s">
        <v>324</v>
      </c>
    </row>
    <row r="22" spans="1:10" ht="30" x14ac:dyDescent="0.25">
      <c r="A22" s="224" t="s">
        <v>3072</v>
      </c>
      <c r="B22" s="224" t="s">
        <v>3073</v>
      </c>
      <c r="C22" s="224"/>
      <c r="D22" s="224"/>
      <c r="E22" s="224"/>
      <c r="F22" s="225"/>
      <c r="G22" s="225"/>
      <c r="H22" s="224"/>
      <c r="I22" s="224"/>
      <c r="J22" s="226" t="s">
        <v>324</v>
      </c>
    </row>
    <row r="23" spans="1:10" x14ac:dyDescent="0.25">
      <c r="A23" s="217"/>
      <c r="B23" s="217"/>
      <c r="C23" s="217"/>
      <c r="D23" s="217"/>
      <c r="E23" s="217"/>
      <c r="F23" s="218"/>
      <c r="G23" s="218"/>
      <c r="H23" s="217"/>
      <c r="I23" s="217"/>
      <c r="J23" s="219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AAABF-6205-43D7-A132-B4DBF1A13087}">
  <dimension ref="B2:BK1066"/>
  <sheetViews>
    <sheetView topLeftCell="A205" workbookViewId="0">
      <selection activeCell="D205" sqref="D205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2649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2650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2651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2652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3083</v>
      </c>
    </row>
    <row r="56" spans="2:4" x14ac:dyDescent="0.25">
      <c r="D56" s="54" t="s">
        <v>304</v>
      </c>
    </row>
    <row r="58" spans="2:4" x14ac:dyDescent="0.25">
      <c r="D58" s="72" t="s">
        <v>3079</v>
      </c>
    </row>
    <row r="107" spans="4:4" x14ac:dyDescent="0.25">
      <c r="D107" s="72" t="s">
        <v>3080</v>
      </c>
    </row>
    <row r="108" spans="4:4" x14ac:dyDescent="0.25">
      <c r="D108" s="72" t="s">
        <v>3081</v>
      </c>
    </row>
    <row r="110" spans="4:4" x14ac:dyDescent="0.25">
      <c r="D110" s="72" t="s">
        <v>3084</v>
      </c>
    </row>
    <row r="199" spans="2:4" x14ac:dyDescent="0.25">
      <c r="B199" s="45">
        <v>0</v>
      </c>
      <c r="D199" s="62" t="s">
        <v>3086</v>
      </c>
    </row>
    <row r="200" spans="2:4" x14ac:dyDescent="0.25">
      <c r="D200" s="54" t="s">
        <v>302</v>
      </c>
    </row>
    <row r="202" spans="2:4" x14ac:dyDescent="0.25">
      <c r="D202" s="72" t="s">
        <v>36</v>
      </c>
    </row>
    <row r="205" spans="2:4" x14ac:dyDescent="0.25">
      <c r="D205" s="72" t="s">
        <v>3085</v>
      </c>
    </row>
    <row r="238" spans="4:4" x14ac:dyDescent="0.25">
      <c r="D238" s="72" t="s">
        <v>3087</v>
      </c>
    </row>
    <row r="279" spans="2:4" x14ac:dyDescent="0.25">
      <c r="B279" s="45">
        <v>0</v>
      </c>
      <c r="D279" s="46" t="s">
        <v>3112</v>
      </c>
    </row>
    <row r="280" spans="2:4" x14ac:dyDescent="0.25">
      <c r="D280" s="54" t="s">
        <v>302</v>
      </c>
    </row>
    <row r="282" spans="2:4" x14ac:dyDescent="0.25">
      <c r="D282" s="72" t="s">
        <v>36</v>
      </c>
    </row>
    <row r="283" spans="2:4" x14ac:dyDescent="0.25">
      <c r="D283" s="49" t="s">
        <v>3113</v>
      </c>
    </row>
    <row r="285" spans="2:4" x14ac:dyDescent="0.25">
      <c r="D285" s="72" t="s">
        <v>3095</v>
      </c>
    </row>
    <row r="316" spans="4:44" x14ac:dyDescent="0.25">
      <c r="D316" s="72" t="s">
        <v>3096</v>
      </c>
      <c r="M316" s="72" t="s">
        <v>3098</v>
      </c>
      <c r="Q316" s="72" t="s">
        <v>3100</v>
      </c>
      <c r="AB316" s="72" t="s">
        <v>3102</v>
      </c>
      <c r="AR316" s="72" t="s">
        <v>3104</v>
      </c>
    </row>
    <row r="317" spans="4:44" x14ac:dyDescent="0.25">
      <c r="D317" s="72" t="s">
        <v>3097</v>
      </c>
      <c r="M317" s="72" t="s">
        <v>3099</v>
      </c>
      <c r="Q317" s="72" t="s">
        <v>3101</v>
      </c>
      <c r="AB317" s="46" t="s">
        <v>3103</v>
      </c>
      <c r="AR317" s="46" t="s">
        <v>3105</v>
      </c>
    </row>
    <row r="318" spans="4:44" x14ac:dyDescent="0.25">
      <c r="M318" s="72" t="s">
        <v>3106</v>
      </c>
      <c r="Q318" s="72" t="s">
        <v>3101</v>
      </c>
      <c r="AB318" s="46" t="s">
        <v>3107</v>
      </c>
      <c r="AR318" s="46" t="s">
        <v>3108</v>
      </c>
    </row>
    <row r="320" spans="4:44" x14ac:dyDescent="0.25">
      <c r="D320" s="51" t="s">
        <v>691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</row>
    <row r="321" spans="4:40" x14ac:dyDescent="0.25">
      <c r="D321" s="51" t="s">
        <v>2262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</row>
    <row r="322" spans="4:40" x14ac:dyDescent="0.25">
      <c r="D322" s="51" t="s">
        <v>2263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</row>
    <row r="323" spans="4:40" x14ac:dyDescent="0.25">
      <c r="D323" s="51" t="s">
        <v>3109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</row>
    <row r="324" spans="4:40" x14ac:dyDescent="0.25">
      <c r="D324" s="51" t="s">
        <v>346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</row>
    <row r="325" spans="4:40" x14ac:dyDescent="0.25">
      <c r="D325" s="51" t="s">
        <v>264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</row>
    <row r="326" spans="4:40" x14ac:dyDescent="0.25">
      <c r="D326" s="51" t="s">
        <v>275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</row>
    <row r="327" spans="4:40" x14ac:dyDescent="0.25">
      <c r="D327" s="51" t="s">
        <v>271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</row>
    <row r="328" spans="4:40" x14ac:dyDescent="0.25">
      <c r="D328" s="51" t="s">
        <v>2265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</row>
    <row r="329" spans="4:40" x14ac:dyDescent="0.25">
      <c r="D329" s="51" t="s">
        <v>2266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</row>
    <row r="330" spans="4:40" x14ac:dyDescent="0.25">
      <c r="D330" s="51" t="s">
        <v>3350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</row>
    <row r="332" spans="4:40" x14ac:dyDescent="0.25">
      <c r="D332" s="52" t="s">
        <v>333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</row>
    <row r="333" spans="4:40" x14ac:dyDescent="0.25">
      <c r="D333" s="52" t="s">
        <v>312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</row>
    <row r="334" spans="4:40" x14ac:dyDescent="0.25">
      <c r="D334" s="52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</row>
    <row r="335" spans="4:40" x14ac:dyDescent="0.25">
      <c r="D335" s="52" t="s">
        <v>265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</row>
    <row r="336" spans="4:40" x14ac:dyDescent="0.25">
      <c r="D336" s="52" t="s">
        <v>280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</row>
    <row r="337" spans="4:40" x14ac:dyDescent="0.25">
      <c r="D337" s="52" t="s">
        <v>3114</v>
      </c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</row>
    <row r="338" spans="4:40" x14ac:dyDescent="0.25">
      <c r="D338" s="52" t="s">
        <v>3115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</row>
    <row r="339" spans="4:40" x14ac:dyDescent="0.25">
      <c r="D339" s="52" t="s">
        <v>3116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</row>
    <row r="340" spans="4:40" x14ac:dyDescent="0.25">
      <c r="D340" s="52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</row>
    <row r="341" spans="4:40" x14ac:dyDescent="0.25">
      <c r="D341" s="52" t="s">
        <v>265</v>
      </c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</row>
    <row r="342" spans="4:40" x14ac:dyDescent="0.25">
      <c r="D342" s="52" t="s">
        <v>280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</row>
    <row r="343" spans="4:40" x14ac:dyDescent="0.25">
      <c r="D343" s="52" t="s">
        <v>3117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</row>
    <row r="344" spans="4:40" x14ac:dyDescent="0.25">
      <c r="D344" s="52" t="s">
        <v>3115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</row>
    <row r="345" spans="4:40" x14ac:dyDescent="0.25">
      <c r="D345" s="52" t="s">
        <v>3118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</row>
    <row r="346" spans="4:40" x14ac:dyDescent="0.25">
      <c r="D346" s="52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</row>
    <row r="347" spans="4:40" x14ac:dyDescent="0.25">
      <c r="D347" s="52" t="s">
        <v>261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</row>
    <row r="348" spans="4:40" x14ac:dyDescent="0.25">
      <c r="D348" s="52" t="s">
        <v>262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</row>
    <row r="349" spans="4:40" x14ac:dyDescent="0.25">
      <c r="D349" s="52" t="s">
        <v>334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</row>
    <row r="351" spans="4:40" x14ac:dyDescent="0.25">
      <c r="D351" s="72" t="s">
        <v>3119</v>
      </c>
    </row>
    <row r="381" spans="4:19" x14ac:dyDescent="0.25">
      <c r="D381" s="46" t="s">
        <v>2765</v>
      </c>
    </row>
    <row r="383" spans="4:19" x14ac:dyDescent="0.25">
      <c r="D383" s="51" t="s">
        <v>3336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</row>
    <row r="384" spans="4:19" x14ac:dyDescent="0.25">
      <c r="D384" s="51" t="s">
        <v>3337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</row>
    <row r="385" spans="4:40" x14ac:dyDescent="0.25">
      <c r="D385" s="51" t="s">
        <v>646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</row>
    <row r="386" spans="4:40" x14ac:dyDescent="0.25">
      <c r="D386" s="51" t="s">
        <v>264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</row>
    <row r="387" spans="4:40" x14ac:dyDescent="0.25">
      <c r="D387" s="51" t="s">
        <v>3338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</row>
    <row r="388" spans="4:40" x14ac:dyDescent="0.25">
      <c r="D388" s="51" t="s">
        <v>271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</row>
    <row r="389" spans="4:40" x14ac:dyDescent="0.25">
      <c r="D389" s="51" t="s">
        <v>3339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</row>
    <row r="390" spans="4:40" x14ac:dyDescent="0.25">
      <c r="D390" s="51" t="s">
        <v>3340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</row>
    <row r="391" spans="4:40" x14ac:dyDescent="0.25">
      <c r="D391" s="51" t="s">
        <v>3341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</row>
    <row r="393" spans="4:40" x14ac:dyDescent="0.25">
      <c r="D393" s="52" t="s">
        <v>333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</row>
    <row r="394" spans="4:40" x14ac:dyDescent="0.25">
      <c r="D394" s="52" t="s">
        <v>312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</row>
    <row r="395" spans="4:40" x14ac:dyDescent="0.25">
      <c r="D395" s="52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</row>
    <row r="396" spans="4:40" x14ac:dyDescent="0.25">
      <c r="D396" s="52" t="s">
        <v>764</v>
      </c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</row>
    <row r="397" spans="4:40" x14ac:dyDescent="0.25">
      <c r="D397" s="52" t="s">
        <v>280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</row>
    <row r="398" spans="4:40" x14ac:dyDescent="0.25">
      <c r="D398" s="52" t="s">
        <v>3117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</row>
    <row r="399" spans="4:40" x14ac:dyDescent="0.25">
      <c r="D399" s="52" t="s">
        <v>3115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</row>
    <row r="400" spans="4:40" x14ac:dyDescent="0.25">
      <c r="D400" s="52" t="s">
        <v>3342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</row>
    <row r="401" spans="4:40" x14ac:dyDescent="0.25">
      <c r="D401" s="52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</row>
    <row r="402" spans="4:40" x14ac:dyDescent="0.25">
      <c r="D402" s="52" t="s">
        <v>764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</row>
    <row r="403" spans="4:40" x14ac:dyDescent="0.25">
      <c r="D403" s="52" t="s">
        <v>280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</row>
    <row r="404" spans="4:40" x14ac:dyDescent="0.25">
      <c r="D404" s="52" t="s">
        <v>3114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</row>
    <row r="405" spans="4:40" x14ac:dyDescent="0.25">
      <c r="D405" s="52" t="s">
        <v>3115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</row>
    <row r="406" spans="4:40" x14ac:dyDescent="0.25">
      <c r="D406" s="52" t="s">
        <v>3343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</row>
    <row r="407" spans="4:40" x14ac:dyDescent="0.25">
      <c r="D407" s="52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</row>
    <row r="408" spans="4:40" x14ac:dyDescent="0.25">
      <c r="D408" s="52" t="s">
        <v>261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</row>
    <row r="409" spans="4:40" x14ac:dyDescent="0.25">
      <c r="D409" s="52" t="s">
        <v>262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</row>
    <row r="410" spans="4:40" x14ac:dyDescent="0.25">
      <c r="D410" s="52" t="s">
        <v>334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</row>
    <row r="430" spans="2:4" x14ac:dyDescent="0.25">
      <c r="B430" s="43">
        <v>0</v>
      </c>
      <c r="D430" s="46" t="s">
        <v>2666</v>
      </c>
    </row>
    <row r="431" spans="2:4" x14ac:dyDescent="0.25">
      <c r="D431" s="54" t="s">
        <v>303</v>
      </c>
    </row>
    <row r="432" spans="2:4" x14ac:dyDescent="0.25">
      <c r="D432" s="50" t="s">
        <v>35</v>
      </c>
    </row>
    <row r="475" spans="2:4" x14ac:dyDescent="0.25">
      <c r="B475" s="45">
        <v>0</v>
      </c>
      <c r="D475" s="46" t="s">
        <v>3133</v>
      </c>
    </row>
    <row r="476" spans="2:4" x14ac:dyDescent="0.25">
      <c r="D476" s="54" t="s">
        <v>304</v>
      </c>
    </row>
    <row r="478" spans="2:4" x14ac:dyDescent="0.25">
      <c r="D478" s="72" t="s">
        <v>3131</v>
      </c>
    </row>
    <row r="524" spans="4:4" x14ac:dyDescent="0.25">
      <c r="D524" s="72" t="s">
        <v>338</v>
      </c>
    </row>
    <row r="525" spans="4:4" x14ac:dyDescent="0.25">
      <c r="D525" s="36" t="s">
        <v>3134</v>
      </c>
    </row>
    <row r="527" spans="4:4" x14ac:dyDescent="0.25">
      <c r="D527" s="72" t="s">
        <v>3140</v>
      </c>
    </row>
    <row r="544" spans="4:37" x14ac:dyDescent="0.25">
      <c r="D544" s="51" t="s">
        <v>343</v>
      </c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</row>
    <row r="545" spans="2:63" x14ac:dyDescent="0.25">
      <c r="D545" s="51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</row>
    <row r="546" spans="2:63" x14ac:dyDescent="0.25">
      <c r="D546" s="51" t="s">
        <v>37</v>
      </c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</row>
    <row r="547" spans="2:63" x14ac:dyDescent="0.25">
      <c r="D547" s="51" t="s">
        <v>337</v>
      </c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</row>
    <row r="548" spans="2:63" customFormat="1" x14ac:dyDescent="0.25">
      <c r="B548" s="72"/>
      <c r="C548" s="72"/>
      <c r="D548" s="52" t="s">
        <v>375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72"/>
      <c r="AM548" s="72"/>
      <c r="AN548" s="72"/>
      <c r="AO548" s="72"/>
      <c r="AP548" s="72"/>
      <c r="AQ548" s="72"/>
      <c r="AR548" s="72"/>
      <c r="AS548" s="72"/>
      <c r="AT548" s="72"/>
      <c r="AU548" s="72"/>
      <c r="AV548" s="72"/>
      <c r="AW548" s="72"/>
      <c r="AX548" s="72"/>
      <c r="AY548" s="72"/>
      <c r="AZ548" s="72"/>
      <c r="BA548" s="72"/>
      <c r="BB548" s="72"/>
      <c r="BC548" s="72"/>
      <c r="BD548" s="72"/>
      <c r="BE548" s="72"/>
      <c r="BF548" s="72"/>
      <c r="BG548" s="72"/>
      <c r="BH548" s="72"/>
      <c r="BI548" s="72"/>
      <c r="BJ548" s="72"/>
      <c r="BK548" s="72"/>
    </row>
    <row r="549" spans="2:63" customFormat="1" x14ac:dyDescent="0.25">
      <c r="B549" s="72"/>
      <c r="C549" s="72"/>
      <c r="D549" s="51" t="s">
        <v>33</v>
      </c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  <c r="AL549" s="72"/>
      <c r="AM549" s="72"/>
      <c r="AN549" s="72"/>
      <c r="AO549" s="72"/>
      <c r="AP549" s="72"/>
      <c r="AQ549" s="72"/>
      <c r="AR549" s="72"/>
      <c r="AS549" s="72"/>
      <c r="AT549" s="72"/>
      <c r="AU549" s="72"/>
      <c r="AV549" s="72"/>
      <c r="AW549" s="72"/>
      <c r="AX549" s="72"/>
      <c r="AY549" s="72"/>
      <c r="AZ549" s="72"/>
      <c r="BA549" s="72"/>
      <c r="BB549" s="72"/>
      <c r="BC549" s="72"/>
      <c r="BD549" s="72"/>
      <c r="BE549" s="72"/>
      <c r="BF549" s="72"/>
      <c r="BG549" s="72"/>
      <c r="BH549" s="72"/>
      <c r="BI549" s="72"/>
      <c r="BJ549" s="72"/>
      <c r="BK549" s="72"/>
    </row>
    <row r="550" spans="2:63" customFormat="1" x14ac:dyDescent="0.25">
      <c r="B550" s="72"/>
      <c r="C550" s="72"/>
      <c r="D550" s="51" t="s">
        <v>3141</v>
      </c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  <c r="AL550" s="72"/>
      <c r="AM550" s="72"/>
      <c r="AN550" s="72"/>
      <c r="AO550" s="72"/>
      <c r="AP550" s="72"/>
      <c r="AQ550" s="72"/>
      <c r="AR550" s="72"/>
      <c r="AS550" s="72"/>
      <c r="AT550" s="72"/>
      <c r="AU550" s="72"/>
      <c r="AV550" s="72"/>
      <c r="AW550" s="72"/>
      <c r="AX550" s="72"/>
      <c r="AY550" s="72"/>
      <c r="AZ550" s="72"/>
      <c r="BA550" s="72"/>
      <c r="BB550" s="72"/>
      <c r="BC550" s="72"/>
      <c r="BD550" s="72"/>
      <c r="BE550" s="72"/>
      <c r="BF550" s="72"/>
      <c r="BG550" s="72"/>
      <c r="BH550" s="72"/>
      <c r="BI550" s="72"/>
      <c r="BJ550" s="72"/>
      <c r="BK550" s="72"/>
    </row>
    <row r="551" spans="2:63" customFormat="1" x14ac:dyDescent="0.25">
      <c r="B551" s="72"/>
      <c r="C551" s="72"/>
      <c r="D551" s="75" t="s">
        <v>352</v>
      </c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  <c r="AA551" s="76"/>
      <c r="AB551" s="76"/>
      <c r="AC551" s="76"/>
      <c r="AD551" s="76"/>
      <c r="AE551" s="76"/>
      <c r="AF551" s="76"/>
      <c r="AG551" s="76"/>
      <c r="AH551" s="76"/>
      <c r="AI551" s="76"/>
      <c r="AJ551" s="76"/>
      <c r="AK551" s="76"/>
      <c r="AL551" s="72"/>
      <c r="AM551" s="72"/>
      <c r="AN551" s="72"/>
      <c r="AO551" s="72"/>
      <c r="AP551" s="72"/>
      <c r="AQ551" s="72"/>
      <c r="AR551" s="72"/>
      <c r="AS551" s="72"/>
      <c r="AT551" s="72"/>
      <c r="AU551" s="72"/>
      <c r="AV551" s="72"/>
      <c r="AW551" s="72"/>
      <c r="AX551" s="72"/>
      <c r="AY551" s="72"/>
      <c r="AZ551" s="72"/>
      <c r="BA551" s="72"/>
      <c r="BB551" s="72"/>
      <c r="BC551" s="72"/>
      <c r="BD551" s="72"/>
      <c r="BE551" s="72"/>
      <c r="BF551" s="72"/>
      <c r="BG551" s="72"/>
      <c r="BH551" s="72"/>
      <c r="BI551" s="72"/>
      <c r="BJ551" s="72"/>
      <c r="BK551" s="72"/>
    </row>
    <row r="552" spans="2:63" customFormat="1" x14ac:dyDescent="0.25">
      <c r="B552" s="72"/>
      <c r="C552" s="72"/>
      <c r="D552" s="75" t="s">
        <v>440</v>
      </c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  <c r="AA552" s="76"/>
      <c r="AB552" s="76"/>
      <c r="AC552" s="76"/>
      <c r="AD552" s="76"/>
      <c r="AE552" s="76"/>
      <c r="AF552" s="76"/>
      <c r="AG552" s="76"/>
      <c r="AH552" s="76"/>
      <c r="AI552" s="76"/>
      <c r="AJ552" s="76"/>
      <c r="AK552" s="76"/>
      <c r="AL552" s="72"/>
      <c r="AM552" s="72"/>
      <c r="AN552" s="72"/>
      <c r="AO552" s="72"/>
      <c r="AP552" s="72"/>
      <c r="AQ552" s="72"/>
      <c r="AR552" s="72"/>
      <c r="AS552" s="72"/>
      <c r="AT552" s="72"/>
      <c r="AU552" s="72"/>
      <c r="AV552" s="72"/>
      <c r="AW552" s="72"/>
      <c r="AX552" s="72"/>
      <c r="AY552" s="72"/>
      <c r="AZ552" s="72"/>
      <c r="BA552" s="72"/>
      <c r="BB552" s="72"/>
      <c r="BC552" s="72"/>
      <c r="BD552" s="72"/>
      <c r="BE552" s="72"/>
      <c r="BF552" s="72"/>
      <c r="BG552" s="72"/>
      <c r="BH552" s="72"/>
      <c r="BI552" s="72"/>
      <c r="BJ552" s="72"/>
      <c r="BK552" s="72"/>
    </row>
    <row r="553" spans="2:63" customFormat="1" x14ac:dyDescent="0.25">
      <c r="B553" s="72"/>
      <c r="C553" s="72"/>
      <c r="D553" s="75" t="s">
        <v>538</v>
      </c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  <c r="AA553" s="76"/>
      <c r="AB553" s="76"/>
      <c r="AC553" s="76"/>
      <c r="AD553" s="76"/>
      <c r="AE553" s="76"/>
      <c r="AF553" s="76"/>
      <c r="AG553" s="76"/>
      <c r="AH553" s="76"/>
      <c r="AI553" s="76"/>
      <c r="AJ553" s="76"/>
      <c r="AK553" s="76"/>
      <c r="AL553" s="72"/>
      <c r="AM553" s="72"/>
      <c r="AN553" s="72"/>
      <c r="AO553" s="72"/>
      <c r="AP553" s="72"/>
      <c r="AQ553" s="72"/>
      <c r="AR553" s="72"/>
      <c r="AS553" s="72"/>
      <c r="AT553" s="72"/>
      <c r="AU553" s="72"/>
      <c r="AV553" s="72"/>
      <c r="AW553" s="72"/>
      <c r="AX553" s="72"/>
      <c r="AY553" s="72"/>
      <c r="AZ553" s="72"/>
      <c r="BA553" s="72"/>
      <c r="BB553" s="72"/>
      <c r="BC553" s="72"/>
      <c r="BD553" s="72"/>
      <c r="BE553" s="72"/>
      <c r="BF553" s="72"/>
      <c r="BG553" s="72"/>
      <c r="BH553" s="72"/>
      <c r="BI553" s="72"/>
      <c r="BJ553" s="72"/>
      <c r="BK553" s="72"/>
    </row>
    <row r="554" spans="2:63" customFormat="1" x14ac:dyDescent="0.25">
      <c r="B554" s="72"/>
      <c r="C554" s="72"/>
      <c r="D554" s="77" t="s">
        <v>711</v>
      </c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  <c r="AG554" s="78"/>
      <c r="AH554" s="78"/>
      <c r="AI554" s="78"/>
      <c r="AJ554" s="78"/>
      <c r="AK554" s="78"/>
      <c r="AL554" s="72"/>
      <c r="AM554" s="72"/>
      <c r="AN554" s="72"/>
      <c r="AO554" s="72"/>
      <c r="AP554" s="72"/>
      <c r="AQ554" s="72"/>
      <c r="AR554" s="72"/>
      <c r="AS554" s="72"/>
      <c r="AT554" s="72"/>
      <c r="AU554" s="72"/>
      <c r="AV554" s="72"/>
      <c r="AW554" s="72"/>
      <c r="AX554" s="72"/>
      <c r="AY554" s="72"/>
      <c r="AZ554" s="72"/>
      <c r="BA554" s="72"/>
      <c r="BB554" s="72"/>
      <c r="BC554" s="72"/>
      <c r="BD554" s="72"/>
      <c r="BE554" s="72"/>
      <c r="BF554" s="72"/>
      <c r="BG554" s="72"/>
      <c r="BH554" s="72"/>
      <c r="BI554" s="72"/>
      <c r="BJ554" s="72"/>
      <c r="BK554" s="72"/>
    </row>
    <row r="555" spans="2:63" customFormat="1" x14ac:dyDescent="0.25">
      <c r="B555" s="72"/>
      <c r="C555" s="72"/>
      <c r="D555" s="77" t="s">
        <v>353</v>
      </c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  <c r="AG555" s="78"/>
      <c r="AH555" s="78"/>
      <c r="AI555" s="78"/>
      <c r="AJ555" s="78"/>
      <c r="AK555" s="78"/>
      <c r="AL555" s="72"/>
      <c r="AM555" s="72"/>
      <c r="AN555" s="72"/>
      <c r="AO555" s="72"/>
      <c r="AP555" s="72"/>
      <c r="AQ555" s="72"/>
      <c r="AR555" s="72"/>
      <c r="AS555" s="72"/>
      <c r="AT555" s="72"/>
      <c r="AU555" s="72"/>
      <c r="AV555" s="72"/>
      <c r="AW555" s="72"/>
      <c r="AX555" s="72"/>
      <c r="AY555" s="72"/>
      <c r="AZ555" s="72"/>
      <c r="BA555" s="72"/>
      <c r="BB555" s="72"/>
      <c r="BC555" s="72"/>
      <c r="BD555" s="72"/>
      <c r="BE555" s="72"/>
      <c r="BF555" s="72"/>
      <c r="BG555" s="72"/>
      <c r="BH555" s="72"/>
      <c r="BI555" s="72"/>
      <c r="BJ555" s="72"/>
      <c r="BK555" s="72"/>
    </row>
    <row r="556" spans="2:63" customFormat="1" x14ac:dyDescent="0.25">
      <c r="B556" s="72"/>
      <c r="C556" s="72"/>
      <c r="D556" s="77" t="s">
        <v>712</v>
      </c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  <c r="AG556" s="78"/>
      <c r="AH556" s="78"/>
      <c r="AI556" s="78"/>
      <c r="AJ556" s="78"/>
      <c r="AK556" s="78"/>
      <c r="AL556" s="72"/>
      <c r="AM556" s="72"/>
      <c r="AN556" s="72"/>
      <c r="AO556" s="72"/>
      <c r="AP556" s="72"/>
      <c r="AQ556" s="72"/>
      <c r="AR556" s="72"/>
      <c r="AS556" s="72"/>
      <c r="AT556" s="72"/>
      <c r="AU556" s="72"/>
      <c r="AV556" s="72"/>
      <c r="AW556" s="72"/>
      <c r="AX556" s="72"/>
      <c r="AY556" s="72"/>
      <c r="AZ556" s="72"/>
      <c r="BA556" s="72"/>
      <c r="BB556" s="72"/>
      <c r="BC556" s="72"/>
      <c r="BD556" s="72"/>
      <c r="BE556" s="72"/>
      <c r="BF556" s="72"/>
      <c r="BG556" s="72"/>
      <c r="BH556" s="72"/>
      <c r="BI556" s="72"/>
      <c r="BJ556" s="72"/>
      <c r="BK556" s="72"/>
    </row>
    <row r="557" spans="2:63" customFormat="1" x14ac:dyDescent="0.25">
      <c r="B557" s="72"/>
      <c r="C557" s="72"/>
      <c r="D557" s="38" t="s">
        <v>528</v>
      </c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  <c r="AL557" s="72"/>
      <c r="AM557" s="72"/>
      <c r="AN557" s="72"/>
      <c r="AO557" s="72"/>
      <c r="AP557" s="72"/>
      <c r="AQ557" s="72"/>
      <c r="AR557" s="72"/>
      <c r="AS557" s="72"/>
      <c r="AT557" s="72"/>
      <c r="AU557" s="72"/>
      <c r="AV557" s="72"/>
      <c r="AW557" s="72"/>
      <c r="AX557" s="72"/>
      <c r="AY557" s="72"/>
      <c r="AZ557" s="72"/>
      <c r="BA557" s="72"/>
      <c r="BB557" s="72"/>
      <c r="BC557" s="72"/>
      <c r="BD557" s="72"/>
      <c r="BE557" s="72"/>
      <c r="BF557" s="72"/>
      <c r="BG557" s="72"/>
      <c r="BH557" s="72"/>
      <c r="BI557" s="72"/>
      <c r="BJ557" s="72"/>
      <c r="BK557" s="72"/>
    </row>
    <row r="558" spans="2:63" customFormat="1" x14ac:dyDescent="0.25">
      <c r="B558" s="72"/>
      <c r="C558" s="72"/>
      <c r="D558" s="38" t="s">
        <v>662</v>
      </c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  <c r="AK558" s="47"/>
      <c r="AL558" s="72"/>
      <c r="AM558" s="72"/>
      <c r="AN558" s="72"/>
      <c r="AO558" s="72"/>
      <c r="AP558" s="72"/>
      <c r="AQ558" s="72"/>
      <c r="AR558" s="72"/>
      <c r="AS558" s="72"/>
      <c r="AT558" s="72"/>
      <c r="AU558" s="72"/>
      <c r="AV558" s="72"/>
      <c r="AW558" s="72"/>
      <c r="AX558" s="72"/>
      <c r="AY558" s="72"/>
      <c r="AZ558" s="72"/>
      <c r="BA558" s="72"/>
      <c r="BB558" s="72"/>
      <c r="BC558" s="72"/>
      <c r="BD558" s="72"/>
      <c r="BE558" s="72"/>
      <c r="BF558" s="72"/>
      <c r="BG558" s="72"/>
      <c r="BH558" s="72"/>
      <c r="BI558" s="72"/>
      <c r="BJ558" s="72"/>
      <c r="BK558" s="72"/>
    </row>
    <row r="559" spans="2:63" customFormat="1" x14ac:dyDescent="0.25">
      <c r="B559" s="72"/>
      <c r="C559" s="72"/>
      <c r="D559" s="51" t="s">
        <v>575</v>
      </c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  <c r="AK559" s="47"/>
      <c r="AL559" s="72"/>
      <c r="AM559" s="72"/>
      <c r="AN559" s="72"/>
      <c r="AO559" s="72"/>
      <c r="AP559" s="72"/>
      <c r="AQ559" s="72"/>
      <c r="AR559" s="72"/>
      <c r="AS559" s="72"/>
      <c r="AT559" s="72"/>
      <c r="AU559" s="72"/>
      <c r="AV559" s="72"/>
      <c r="AW559" s="72"/>
      <c r="AX559" s="72"/>
      <c r="AY559" s="72"/>
      <c r="AZ559" s="72"/>
      <c r="BA559" s="72"/>
      <c r="BB559" s="72"/>
      <c r="BC559" s="72"/>
      <c r="BD559" s="72"/>
      <c r="BE559" s="72"/>
      <c r="BF559" s="72"/>
      <c r="BG559" s="72"/>
      <c r="BH559" s="72"/>
      <c r="BI559" s="72"/>
      <c r="BJ559" s="72"/>
      <c r="BK559" s="72"/>
    </row>
    <row r="560" spans="2:63" customFormat="1" x14ac:dyDescent="0.25">
      <c r="B560" s="72"/>
      <c r="C560" s="72"/>
      <c r="D560" s="51" t="s">
        <v>372</v>
      </c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  <c r="AK560" s="47"/>
      <c r="AL560" s="72"/>
      <c r="AM560" s="72"/>
      <c r="AN560" s="72"/>
      <c r="AO560" s="72"/>
      <c r="AP560" s="72"/>
      <c r="AQ560" s="72"/>
      <c r="AR560" s="72"/>
      <c r="AS560" s="72"/>
      <c r="AT560" s="72"/>
      <c r="AU560" s="72"/>
      <c r="AV560" s="72"/>
      <c r="AW560" s="72"/>
      <c r="AX560" s="72"/>
      <c r="AY560" s="72"/>
      <c r="AZ560" s="72"/>
      <c r="BA560" s="72"/>
      <c r="BB560" s="72"/>
      <c r="BC560" s="72"/>
      <c r="BD560" s="72"/>
      <c r="BE560" s="72"/>
      <c r="BF560" s="72"/>
      <c r="BG560" s="72"/>
      <c r="BH560" s="72"/>
      <c r="BI560" s="72"/>
      <c r="BJ560" s="72"/>
      <c r="BK560" s="72"/>
    </row>
    <row r="561" spans="2:63" customFormat="1" x14ac:dyDescent="0.25">
      <c r="B561" s="72"/>
      <c r="C561" s="72"/>
      <c r="D561" s="51" t="s">
        <v>577</v>
      </c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  <c r="AK561" s="47"/>
      <c r="AL561" s="72"/>
      <c r="AM561" s="72"/>
      <c r="AN561" s="72"/>
      <c r="AO561" s="72"/>
      <c r="AP561" s="72"/>
      <c r="AQ561" s="72"/>
      <c r="AR561" s="72"/>
      <c r="AS561" s="72"/>
      <c r="AT561" s="72"/>
      <c r="AU561" s="72"/>
      <c r="AV561" s="72"/>
      <c r="AW561" s="72"/>
      <c r="AX561" s="72"/>
      <c r="AY561" s="72"/>
      <c r="AZ561" s="72"/>
      <c r="BA561" s="72"/>
      <c r="BB561" s="72"/>
      <c r="BC561" s="72"/>
      <c r="BD561" s="72"/>
      <c r="BE561" s="72"/>
      <c r="BF561" s="72"/>
      <c r="BG561" s="72"/>
      <c r="BH561" s="72"/>
      <c r="BI561" s="72"/>
      <c r="BJ561" s="72"/>
      <c r="BK561" s="72"/>
    </row>
    <row r="562" spans="2:63" customFormat="1" x14ac:dyDescent="0.25">
      <c r="B562" s="72"/>
      <c r="C562" s="72"/>
      <c r="D562" s="51" t="s">
        <v>578</v>
      </c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  <c r="AK562" s="47"/>
      <c r="AL562" s="72"/>
      <c r="AM562" s="72"/>
      <c r="AN562" s="72"/>
      <c r="AO562" s="72"/>
      <c r="AP562" s="72"/>
      <c r="AQ562" s="72"/>
      <c r="AR562" s="72"/>
      <c r="AS562" s="72"/>
      <c r="AT562" s="72"/>
      <c r="AU562" s="72"/>
      <c r="AV562" s="72"/>
      <c r="AW562" s="72"/>
      <c r="AX562" s="72"/>
      <c r="AY562" s="72"/>
      <c r="AZ562" s="72"/>
      <c r="BA562" s="72"/>
      <c r="BB562" s="72"/>
      <c r="BC562" s="72"/>
      <c r="BD562" s="72"/>
      <c r="BE562" s="72"/>
      <c r="BF562" s="72"/>
      <c r="BG562" s="72"/>
      <c r="BH562" s="72"/>
      <c r="BI562" s="72"/>
      <c r="BJ562" s="72"/>
      <c r="BK562" s="72"/>
    </row>
    <row r="563" spans="2:63" customFormat="1" x14ac:dyDescent="0.25">
      <c r="B563" s="72"/>
      <c r="C563" s="72"/>
      <c r="D563" s="51" t="s">
        <v>345</v>
      </c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  <c r="AJ563" s="47"/>
      <c r="AK563" s="47"/>
      <c r="AL563" s="72"/>
      <c r="AM563" s="72"/>
      <c r="AN563" s="72"/>
      <c r="AO563" s="72"/>
      <c r="AP563" s="72"/>
      <c r="AQ563" s="72"/>
      <c r="AR563" s="72"/>
      <c r="AS563" s="72"/>
      <c r="AT563" s="72"/>
      <c r="AU563" s="72"/>
      <c r="AV563" s="72"/>
      <c r="AW563" s="72"/>
      <c r="AX563" s="72"/>
      <c r="AY563" s="72"/>
      <c r="AZ563" s="72"/>
      <c r="BA563" s="72"/>
      <c r="BB563" s="72"/>
      <c r="BC563" s="72"/>
      <c r="BD563" s="72"/>
      <c r="BE563" s="72"/>
      <c r="BF563" s="72"/>
      <c r="BG563" s="72"/>
      <c r="BH563" s="72"/>
      <c r="BI563" s="72"/>
      <c r="BJ563" s="72"/>
      <c r="BK563" s="72"/>
    </row>
    <row r="564" spans="2:63" customFormat="1" x14ac:dyDescent="0.25">
      <c r="B564" s="72"/>
      <c r="C564" s="72"/>
      <c r="D564" s="51" t="s">
        <v>579</v>
      </c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  <c r="AJ564" s="47"/>
      <c r="AK564" s="47"/>
      <c r="AL564" s="72"/>
      <c r="AM564" s="72"/>
      <c r="AN564" s="72"/>
      <c r="AO564" s="72"/>
      <c r="AP564" s="72"/>
      <c r="AQ564" s="72"/>
      <c r="AR564" s="72"/>
      <c r="AS564" s="72"/>
      <c r="AT564" s="72"/>
      <c r="AU564" s="72"/>
      <c r="AV564" s="72"/>
      <c r="AW564" s="72"/>
      <c r="AX564" s="72"/>
      <c r="AY564" s="72"/>
      <c r="AZ564" s="72"/>
      <c r="BA564" s="72"/>
      <c r="BB564" s="72"/>
      <c r="BC564" s="72"/>
      <c r="BD564" s="72"/>
      <c r="BE564" s="72"/>
      <c r="BF564" s="72"/>
      <c r="BG564" s="72"/>
      <c r="BH564" s="72"/>
      <c r="BI564" s="72"/>
      <c r="BJ564" s="72"/>
      <c r="BK564" s="72"/>
    </row>
    <row r="565" spans="2:63" customFormat="1" x14ac:dyDescent="0.25">
      <c r="B565" s="72"/>
      <c r="C565" s="72"/>
      <c r="D565" s="51" t="s">
        <v>428</v>
      </c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  <c r="AJ565" s="47"/>
      <c r="AK565" s="47"/>
      <c r="AL565" s="72"/>
      <c r="AM565" s="72"/>
      <c r="AN565" s="72"/>
      <c r="AO565" s="72"/>
      <c r="AP565" s="72"/>
      <c r="AQ565" s="72"/>
      <c r="AR565" s="72"/>
      <c r="AS565" s="72"/>
      <c r="AT565" s="72"/>
      <c r="AU565" s="72"/>
      <c r="AV565" s="72"/>
      <c r="AW565" s="72"/>
      <c r="AX565" s="72"/>
      <c r="AY565" s="72"/>
      <c r="AZ565" s="72"/>
      <c r="BA565" s="72"/>
      <c r="BB565" s="72"/>
      <c r="BC565" s="72"/>
      <c r="BD565" s="72"/>
      <c r="BE565" s="72"/>
      <c r="BF565" s="72"/>
      <c r="BG565" s="72"/>
      <c r="BH565" s="72"/>
      <c r="BI565" s="72"/>
      <c r="BJ565" s="72"/>
      <c r="BK565" s="72"/>
    </row>
    <row r="566" spans="2:63" customFormat="1" x14ac:dyDescent="0.25">
      <c r="B566" s="72"/>
      <c r="C566" s="72"/>
      <c r="D566" s="51" t="s">
        <v>429</v>
      </c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  <c r="AJ566" s="47"/>
      <c r="AK566" s="47"/>
      <c r="AL566" s="72"/>
      <c r="AM566" s="72"/>
      <c r="AN566" s="72"/>
      <c r="AO566" s="72"/>
      <c r="AP566" s="72"/>
      <c r="AQ566" s="72"/>
      <c r="AR566" s="72"/>
      <c r="AS566" s="72"/>
      <c r="AT566" s="72"/>
      <c r="AU566" s="72"/>
      <c r="AV566" s="72"/>
      <c r="AW566" s="72"/>
      <c r="AX566" s="72"/>
      <c r="AY566" s="72"/>
      <c r="AZ566" s="72"/>
      <c r="BA566" s="72"/>
      <c r="BB566" s="72"/>
      <c r="BC566" s="72"/>
      <c r="BD566" s="72"/>
      <c r="BE566" s="72"/>
      <c r="BF566" s="72"/>
      <c r="BG566" s="72"/>
      <c r="BH566" s="72"/>
      <c r="BI566" s="72"/>
      <c r="BJ566" s="72"/>
      <c r="BK566" s="72"/>
    </row>
    <row r="567" spans="2:63" customFormat="1" x14ac:dyDescent="0.25">
      <c r="B567" s="72"/>
      <c r="C567" s="72"/>
      <c r="D567" s="51" t="s">
        <v>430</v>
      </c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  <c r="AJ567" s="47"/>
      <c r="AK567" s="47"/>
      <c r="AL567" s="72"/>
      <c r="AM567" s="72"/>
      <c r="AN567" s="72"/>
      <c r="AO567" s="72"/>
      <c r="AP567" s="72"/>
      <c r="AQ567" s="72"/>
      <c r="AR567" s="72"/>
      <c r="AS567" s="72"/>
      <c r="AT567" s="72"/>
      <c r="AU567" s="72"/>
      <c r="AV567" s="72"/>
      <c r="AW567" s="72"/>
      <c r="AX567" s="72"/>
      <c r="AY567" s="72"/>
      <c r="AZ567" s="72"/>
      <c r="BA567" s="72"/>
      <c r="BB567" s="72"/>
      <c r="BC567" s="72"/>
      <c r="BD567" s="72"/>
      <c r="BE567" s="72"/>
      <c r="BF567" s="72"/>
      <c r="BG567" s="72"/>
      <c r="BH567" s="72"/>
      <c r="BI567" s="72"/>
      <c r="BJ567" s="72"/>
      <c r="BK567" s="72"/>
    </row>
    <row r="568" spans="2:63" customFormat="1" x14ac:dyDescent="0.25">
      <c r="B568" s="72"/>
      <c r="C568" s="72"/>
      <c r="D568" s="51" t="s">
        <v>456</v>
      </c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  <c r="AJ568" s="47"/>
      <c r="AK568" s="47"/>
      <c r="AL568" s="72"/>
      <c r="AM568" s="72"/>
      <c r="AN568" s="72"/>
      <c r="AO568" s="72"/>
      <c r="AP568" s="72"/>
      <c r="AQ568" s="72"/>
      <c r="AR568" s="72"/>
      <c r="AS568" s="72"/>
      <c r="AT568" s="72"/>
      <c r="AU568" s="72"/>
      <c r="AV568" s="72"/>
      <c r="AW568" s="72"/>
      <c r="AX568" s="72"/>
      <c r="AY568" s="72"/>
      <c r="AZ568" s="72"/>
      <c r="BA568" s="72"/>
      <c r="BB568" s="72"/>
      <c r="BC568" s="72"/>
      <c r="BD568" s="72"/>
      <c r="BE568" s="72"/>
      <c r="BF568" s="72"/>
      <c r="BG568" s="72"/>
      <c r="BH568" s="72"/>
      <c r="BI568" s="72"/>
      <c r="BJ568" s="72"/>
      <c r="BK568" s="72"/>
    </row>
    <row r="569" spans="2:63" customFormat="1" x14ac:dyDescent="0.25">
      <c r="B569" s="72"/>
      <c r="C569" s="72"/>
      <c r="D569" s="73" t="s">
        <v>3047</v>
      </c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  <c r="AA569" s="74"/>
      <c r="AB569" s="74"/>
      <c r="AC569" s="74"/>
      <c r="AD569" s="74"/>
      <c r="AE569" s="74"/>
      <c r="AF569" s="74"/>
      <c r="AG569" s="74"/>
      <c r="AH569" s="74"/>
      <c r="AI569" s="74"/>
      <c r="AJ569" s="74"/>
      <c r="AK569" s="74"/>
      <c r="AL569" s="72"/>
      <c r="AM569" s="72"/>
      <c r="AN569" s="72"/>
      <c r="AO569" s="72"/>
      <c r="AP569" s="72"/>
      <c r="AQ569" s="72"/>
      <c r="AR569" s="72"/>
      <c r="AS569" s="72"/>
      <c r="AT569" s="72"/>
      <c r="AU569" s="72"/>
      <c r="AV569" s="72"/>
      <c r="AW569" s="72"/>
      <c r="AX569" s="72"/>
      <c r="AY569" s="72"/>
      <c r="AZ569" s="72"/>
      <c r="BA569" s="72"/>
      <c r="BB569" s="72"/>
      <c r="BC569" s="72"/>
      <c r="BD569" s="72"/>
      <c r="BE569" s="72"/>
      <c r="BF569" s="72"/>
      <c r="BG569" s="72"/>
      <c r="BH569" s="72"/>
      <c r="BI569" s="72"/>
      <c r="BJ569" s="72"/>
      <c r="BK569" s="72"/>
    </row>
    <row r="570" spans="2:63" customFormat="1" x14ac:dyDescent="0.25">
      <c r="B570" s="72"/>
      <c r="C570" s="72"/>
      <c r="D570" s="51" t="s">
        <v>276</v>
      </c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  <c r="AJ570" s="47"/>
      <c r="AK570" s="47"/>
      <c r="AL570" s="72"/>
      <c r="AM570" s="72"/>
      <c r="AN570" s="72"/>
      <c r="AO570" s="72"/>
      <c r="AP570" s="72"/>
      <c r="AQ570" s="72"/>
      <c r="AR570" s="72"/>
      <c r="AS570" s="72"/>
      <c r="AT570" s="72"/>
      <c r="AU570" s="72"/>
      <c r="AV570" s="72"/>
      <c r="AW570" s="72"/>
      <c r="AX570" s="72"/>
      <c r="AY570" s="72"/>
      <c r="AZ570" s="72"/>
      <c r="BA570" s="72"/>
      <c r="BB570" s="72"/>
      <c r="BC570" s="72"/>
      <c r="BD570" s="72"/>
      <c r="BE570" s="72"/>
      <c r="BF570" s="72"/>
      <c r="BG570" s="72"/>
      <c r="BH570" s="72"/>
      <c r="BI570" s="72"/>
      <c r="BJ570" s="72"/>
      <c r="BK570" s="72"/>
    </row>
    <row r="571" spans="2:63" customFormat="1" x14ac:dyDescent="0.25">
      <c r="B571" s="72"/>
      <c r="C571" s="72"/>
      <c r="D571" s="38" t="s">
        <v>661</v>
      </c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  <c r="AJ571" s="47"/>
      <c r="AK571" s="47"/>
      <c r="AL571" s="72"/>
      <c r="AM571" s="72"/>
      <c r="AN571" s="72"/>
      <c r="AO571" s="72"/>
      <c r="AP571" s="72"/>
      <c r="AQ571" s="72"/>
      <c r="AR571" s="72"/>
      <c r="AS571" s="72"/>
      <c r="AT571" s="72"/>
      <c r="AU571" s="72"/>
      <c r="AV571" s="72"/>
      <c r="AW571" s="72"/>
      <c r="AX571" s="72"/>
      <c r="AY571" s="72"/>
      <c r="AZ571" s="72"/>
      <c r="BA571" s="72"/>
      <c r="BB571" s="72"/>
      <c r="BC571" s="72"/>
      <c r="BD571" s="72"/>
      <c r="BE571" s="72"/>
      <c r="BF571" s="72"/>
      <c r="BG571" s="72"/>
      <c r="BH571" s="72"/>
      <c r="BI571" s="72"/>
      <c r="BJ571" s="72"/>
      <c r="BK571" s="72"/>
    </row>
    <row r="572" spans="2:63" customFormat="1" x14ac:dyDescent="0.25">
      <c r="B572" s="72"/>
      <c r="C572" s="72"/>
      <c r="D572" s="51" t="s">
        <v>328</v>
      </c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65"/>
      <c r="AD572" s="47"/>
      <c r="AE572" s="47"/>
      <c r="AF572" s="47"/>
      <c r="AG572" s="47"/>
      <c r="AH572" s="47"/>
      <c r="AI572" s="47"/>
      <c r="AJ572" s="47"/>
      <c r="AK572" s="47"/>
      <c r="AL572" s="72"/>
      <c r="AM572" s="72"/>
      <c r="AN572" s="72"/>
      <c r="AO572" s="72"/>
      <c r="AP572" s="72"/>
      <c r="AQ572" s="72"/>
      <c r="AR572" s="72"/>
      <c r="AS572" s="72"/>
      <c r="AT572" s="72"/>
      <c r="AU572" s="72"/>
      <c r="AV572" s="72"/>
      <c r="AW572" s="72"/>
      <c r="AX572" s="72"/>
      <c r="AY572" s="72"/>
      <c r="AZ572" s="72"/>
      <c r="BA572" s="72"/>
      <c r="BB572" s="72"/>
      <c r="BC572" s="72"/>
      <c r="BD572" s="72"/>
      <c r="BE572" s="72"/>
      <c r="BF572" s="72"/>
      <c r="BG572" s="72"/>
      <c r="BH572" s="72"/>
      <c r="BI572" s="72"/>
      <c r="BJ572" s="72"/>
      <c r="BK572" s="72"/>
    </row>
    <row r="573" spans="2:63" customFormat="1" x14ac:dyDescent="0.25">
      <c r="B573" s="72"/>
      <c r="C573" s="72"/>
      <c r="D573" s="51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65"/>
      <c r="AD573" s="47"/>
      <c r="AE573" s="47"/>
      <c r="AF573" s="47"/>
      <c r="AG573" s="47"/>
      <c r="AH573" s="47"/>
      <c r="AI573" s="47"/>
      <c r="AJ573" s="47"/>
      <c r="AK573" s="47"/>
      <c r="AL573" s="72"/>
      <c r="AM573" s="72"/>
      <c r="AN573" s="72"/>
      <c r="AO573" s="72"/>
      <c r="AP573" s="72"/>
      <c r="AQ573" s="72"/>
      <c r="AR573" s="72"/>
      <c r="AS573" s="72"/>
      <c r="AT573" s="72"/>
      <c r="AU573" s="72"/>
      <c r="AV573" s="72"/>
      <c r="AW573" s="72"/>
      <c r="AX573" s="72"/>
      <c r="AY573" s="72"/>
      <c r="AZ573" s="72"/>
      <c r="BA573" s="72"/>
      <c r="BB573" s="72"/>
      <c r="BC573" s="72"/>
      <c r="BD573" s="72"/>
      <c r="BE573" s="72"/>
      <c r="BF573" s="72"/>
      <c r="BG573" s="72"/>
      <c r="BH573" s="72"/>
      <c r="BI573" s="72"/>
      <c r="BJ573" s="72"/>
      <c r="BK573" s="72"/>
    </row>
    <row r="574" spans="2:63" customFormat="1" x14ac:dyDescent="0.25">
      <c r="B574" s="72"/>
      <c r="C574" s="72"/>
      <c r="D574" s="51" t="s">
        <v>357</v>
      </c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65"/>
      <c r="AD574" s="47"/>
      <c r="AE574" s="47"/>
      <c r="AF574" s="47"/>
      <c r="AG574" s="47"/>
      <c r="AH574" s="47"/>
      <c r="AI574" s="47"/>
      <c r="AJ574" s="47"/>
      <c r="AK574" s="47"/>
      <c r="AL574" s="72"/>
      <c r="AM574" s="72"/>
      <c r="AN574" s="72"/>
      <c r="AO574" s="72"/>
      <c r="AP574" s="72"/>
      <c r="AQ574" s="72"/>
      <c r="AR574" s="72"/>
      <c r="AS574" s="72"/>
      <c r="AT574" s="72"/>
      <c r="AU574" s="72"/>
      <c r="AV574" s="72"/>
      <c r="AW574" s="72"/>
      <c r="AX574" s="72"/>
      <c r="AY574" s="72"/>
      <c r="AZ574" s="72"/>
      <c r="BA574" s="72"/>
      <c r="BB574" s="72"/>
      <c r="BC574" s="72"/>
      <c r="BD574" s="72"/>
      <c r="BE574" s="72"/>
      <c r="BF574" s="72"/>
      <c r="BG574" s="72"/>
      <c r="BH574" s="72"/>
      <c r="BI574" s="72"/>
      <c r="BJ574" s="72"/>
      <c r="BK574" s="72"/>
    </row>
    <row r="575" spans="2:63" customFormat="1" x14ac:dyDescent="0.25">
      <c r="B575" s="72"/>
      <c r="C575" s="72"/>
      <c r="D575" s="51" t="s">
        <v>337</v>
      </c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65"/>
      <c r="AD575" s="47"/>
      <c r="AE575" s="47"/>
      <c r="AF575" s="47"/>
      <c r="AG575" s="47"/>
      <c r="AH575" s="47"/>
      <c r="AI575" s="47"/>
      <c r="AJ575" s="47"/>
      <c r="AK575" s="47"/>
      <c r="AL575" s="72"/>
      <c r="AM575" s="72"/>
      <c r="AN575" s="72"/>
      <c r="AO575" s="72"/>
      <c r="AP575" s="72"/>
      <c r="AQ575" s="72"/>
      <c r="AR575" s="72"/>
      <c r="AS575" s="72"/>
      <c r="AT575" s="72"/>
      <c r="AU575" s="72"/>
      <c r="AV575" s="72"/>
      <c r="AW575" s="72"/>
      <c r="AX575" s="72"/>
      <c r="AY575" s="72"/>
      <c r="AZ575" s="72"/>
      <c r="BA575" s="72"/>
      <c r="BB575" s="72"/>
      <c r="BC575" s="72"/>
      <c r="BD575" s="72"/>
      <c r="BE575" s="72"/>
      <c r="BF575" s="72"/>
      <c r="BG575" s="72"/>
      <c r="BH575" s="72"/>
      <c r="BI575" s="72"/>
      <c r="BJ575" s="72"/>
      <c r="BK575" s="72"/>
    </row>
    <row r="576" spans="2:63" x14ac:dyDescent="0.25">
      <c r="D576" s="52" t="s">
        <v>374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</row>
    <row r="577" spans="4:37" x14ac:dyDescent="0.25">
      <c r="D577" s="51" t="s">
        <v>33</v>
      </c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  <c r="AJ577" s="47"/>
      <c r="AK577" s="47"/>
    </row>
    <row r="578" spans="4:37" x14ac:dyDescent="0.25">
      <c r="D578" s="51" t="s">
        <v>411</v>
      </c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  <c r="AJ578" s="47"/>
      <c r="AK578" s="47"/>
    </row>
    <row r="579" spans="4:37" x14ac:dyDescent="0.25">
      <c r="D579" s="75" t="s">
        <v>358</v>
      </c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  <c r="AA579" s="76"/>
      <c r="AB579" s="76"/>
      <c r="AC579" s="76"/>
      <c r="AD579" s="76"/>
      <c r="AE579" s="76"/>
      <c r="AF579" s="76"/>
      <c r="AG579" s="76"/>
      <c r="AH579" s="76"/>
      <c r="AI579" s="76"/>
      <c r="AJ579" s="76"/>
      <c r="AK579" s="76"/>
    </row>
    <row r="580" spans="4:37" x14ac:dyDescent="0.25">
      <c r="D580" s="75" t="s">
        <v>441</v>
      </c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  <c r="AA580" s="76"/>
      <c r="AB580" s="76"/>
      <c r="AC580" s="76"/>
      <c r="AD580" s="76"/>
      <c r="AE580" s="76"/>
      <c r="AF580" s="76"/>
      <c r="AG580" s="76"/>
      <c r="AH580" s="76"/>
      <c r="AI580" s="76"/>
      <c r="AJ580" s="76"/>
      <c r="AK580" s="76"/>
    </row>
    <row r="581" spans="4:37" x14ac:dyDescent="0.25">
      <c r="D581" s="75" t="s">
        <v>534</v>
      </c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  <c r="AA581" s="76"/>
      <c r="AB581" s="76"/>
      <c r="AC581" s="76"/>
      <c r="AD581" s="76"/>
      <c r="AE581" s="76"/>
      <c r="AF581" s="76"/>
      <c r="AG581" s="76"/>
      <c r="AH581" s="76"/>
      <c r="AI581" s="76"/>
      <c r="AJ581" s="76"/>
      <c r="AK581" s="76"/>
    </row>
    <row r="582" spans="4:37" x14ac:dyDescent="0.25">
      <c r="D582" s="77" t="s">
        <v>713</v>
      </c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  <c r="AG582" s="78"/>
      <c r="AH582" s="78"/>
      <c r="AI582" s="78"/>
      <c r="AJ582" s="78"/>
      <c r="AK582" s="78"/>
    </row>
    <row r="583" spans="4:37" x14ac:dyDescent="0.25">
      <c r="D583" s="77" t="s">
        <v>359</v>
      </c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  <c r="AG583" s="78"/>
      <c r="AH583" s="78"/>
      <c r="AI583" s="78"/>
      <c r="AJ583" s="78"/>
      <c r="AK583" s="78"/>
    </row>
    <row r="584" spans="4:37" x14ac:dyDescent="0.25">
      <c r="D584" s="77" t="s">
        <v>714</v>
      </c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  <c r="AG584" s="78"/>
      <c r="AH584" s="78"/>
      <c r="AI584" s="78"/>
      <c r="AJ584" s="78"/>
      <c r="AK584" s="78"/>
    </row>
    <row r="585" spans="4:37" x14ac:dyDescent="0.25">
      <c r="D585" s="51" t="s">
        <v>574</v>
      </c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  <c r="AJ585" s="47"/>
      <c r="AK585" s="47"/>
    </row>
    <row r="586" spans="4:37" x14ac:dyDescent="0.25">
      <c r="D586" s="51" t="s">
        <v>545</v>
      </c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  <c r="AJ586" s="47"/>
      <c r="AK586" s="47"/>
    </row>
    <row r="587" spans="4:37" x14ac:dyDescent="0.25">
      <c r="D587" s="51" t="s">
        <v>546</v>
      </c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  <c r="AJ587" s="47"/>
      <c r="AK587" s="47"/>
    </row>
    <row r="588" spans="4:37" x14ac:dyDescent="0.25">
      <c r="D588" s="51" t="s">
        <v>576</v>
      </c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  <c r="AJ588" s="47"/>
      <c r="AK588" s="47"/>
    </row>
    <row r="589" spans="4:37" x14ac:dyDescent="0.25">
      <c r="D589" s="51" t="s">
        <v>372</v>
      </c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  <c r="AJ589" s="47"/>
      <c r="AK589" s="47"/>
    </row>
    <row r="590" spans="4:37" x14ac:dyDescent="0.25">
      <c r="D590" s="51" t="s">
        <v>480</v>
      </c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  <c r="AJ590" s="47"/>
      <c r="AK590" s="47"/>
    </row>
    <row r="591" spans="4:37" x14ac:dyDescent="0.25">
      <c r="D591" s="51" t="s">
        <v>481</v>
      </c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  <c r="AJ591" s="47"/>
      <c r="AK591" s="47"/>
    </row>
    <row r="592" spans="4:37" x14ac:dyDescent="0.25">
      <c r="D592" s="51" t="s">
        <v>277</v>
      </c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  <c r="AJ592" s="47"/>
      <c r="AK592" s="47"/>
    </row>
    <row r="593" spans="4:37" x14ac:dyDescent="0.25">
      <c r="D593" s="51" t="s">
        <v>482</v>
      </c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  <c r="AJ593" s="47"/>
      <c r="AK593" s="47"/>
    </row>
    <row r="594" spans="4:37" x14ac:dyDescent="0.25">
      <c r="D594" s="51" t="s">
        <v>331</v>
      </c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  <c r="AJ594" s="47"/>
      <c r="AK594" s="47"/>
    </row>
    <row r="595" spans="4:37" x14ac:dyDescent="0.25">
      <c r="D595" s="51" t="s">
        <v>483</v>
      </c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  <c r="AJ595" s="47"/>
      <c r="AK595" s="47"/>
    </row>
    <row r="596" spans="4:37" x14ac:dyDescent="0.25">
      <c r="D596" s="51" t="s">
        <v>335</v>
      </c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  <c r="AJ596" s="47"/>
      <c r="AK596" s="47"/>
    </row>
    <row r="597" spans="4:37" x14ac:dyDescent="0.25">
      <c r="D597" s="51" t="s">
        <v>580</v>
      </c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  <c r="AJ597" s="47"/>
      <c r="AK597" s="47"/>
    </row>
    <row r="598" spans="4:37" x14ac:dyDescent="0.25">
      <c r="D598" s="51" t="s">
        <v>536</v>
      </c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  <c r="AJ598" s="47"/>
      <c r="AK598" s="47"/>
    </row>
    <row r="599" spans="4:37" x14ac:dyDescent="0.25">
      <c r="D599" s="38" t="s">
        <v>663</v>
      </c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  <c r="AJ599" s="47"/>
      <c r="AK599" s="47"/>
    </row>
    <row r="600" spans="4:37" x14ac:dyDescent="0.25">
      <c r="D600" s="51" t="s">
        <v>340</v>
      </c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  <c r="AJ600" s="47"/>
      <c r="AK600" s="47"/>
    </row>
    <row r="601" spans="4:37" x14ac:dyDescent="0.25">
      <c r="D601" s="51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  <c r="AJ601" s="47"/>
      <c r="AK601" s="47"/>
    </row>
    <row r="602" spans="4:37" x14ac:dyDescent="0.25">
      <c r="D602" s="51" t="s">
        <v>494</v>
      </c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  <c r="AJ602" s="47"/>
      <c r="AK602" s="47"/>
    </row>
    <row r="603" spans="4:37" x14ac:dyDescent="0.25">
      <c r="D603" s="51" t="s">
        <v>640</v>
      </c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  <c r="AJ603" s="47"/>
      <c r="AK603" s="47"/>
    </row>
    <row r="604" spans="4:37" x14ac:dyDescent="0.25">
      <c r="D604" s="51" t="s">
        <v>664</v>
      </c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  <c r="AJ604" s="47"/>
      <c r="AK604" s="47"/>
    </row>
    <row r="605" spans="4:37" x14ac:dyDescent="0.25">
      <c r="D605" s="51" t="s">
        <v>665</v>
      </c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  <c r="AJ605" s="47"/>
      <c r="AK605" s="47"/>
    </row>
    <row r="606" spans="4:37" x14ac:dyDescent="0.25">
      <c r="D606" s="51" t="s">
        <v>666</v>
      </c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  <c r="AJ606" s="47"/>
      <c r="AK606" s="47"/>
    </row>
    <row r="608" spans="4:37" x14ac:dyDescent="0.25">
      <c r="D608" s="52" t="s">
        <v>333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</row>
    <row r="609" spans="4:19" x14ac:dyDescent="0.25">
      <c r="D609" s="52" t="s">
        <v>312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</row>
    <row r="610" spans="4:19" x14ac:dyDescent="0.25">
      <c r="D610" s="52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</row>
    <row r="611" spans="4:19" x14ac:dyDescent="0.25">
      <c r="D611" s="52" t="s">
        <v>2494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</row>
    <row r="612" spans="4:19" x14ac:dyDescent="0.25">
      <c r="D612" s="52" t="s">
        <v>280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</row>
    <row r="613" spans="4:19" x14ac:dyDescent="0.25">
      <c r="D613" s="52" t="s">
        <v>3142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</row>
    <row r="614" spans="4:19" x14ac:dyDescent="0.25">
      <c r="D614" s="52" t="s">
        <v>3143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</row>
    <row r="615" spans="4:19" x14ac:dyDescent="0.25">
      <c r="D615" s="52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</row>
    <row r="616" spans="4:19" x14ac:dyDescent="0.25">
      <c r="D616" s="52" t="s">
        <v>261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</row>
    <row r="617" spans="4:19" x14ac:dyDescent="0.25">
      <c r="D617" s="52" t="s">
        <v>262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</row>
    <row r="618" spans="4:19" x14ac:dyDescent="0.25">
      <c r="D618" s="52" t="s">
        <v>334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</row>
    <row r="620" spans="4:19" x14ac:dyDescent="0.25">
      <c r="D620" s="72" t="s">
        <v>3140</v>
      </c>
    </row>
    <row r="674" spans="2:4" x14ac:dyDescent="0.25">
      <c r="B674" s="45">
        <v>0</v>
      </c>
      <c r="D674" s="46" t="s">
        <v>3150</v>
      </c>
    </row>
    <row r="675" spans="2:4" x14ac:dyDescent="0.25">
      <c r="D675" s="54" t="s">
        <v>302</v>
      </c>
    </row>
    <row r="700" spans="4:25" x14ac:dyDescent="0.25">
      <c r="D700" s="72" t="s">
        <v>307</v>
      </c>
    </row>
    <row r="701" spans="4:25" x14ac:dyDescent="0.25">
      <c r="D701" s="46" t="s">
        <v>3135</v>
      </c>
    </row>
    <row r="703" spans="4:25" x14ac:dyDescent="0.25">
      <c r="D703" s="51" t="s">
        <v>33</v>
      </c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</row>
    <row r="704" spans="4:25" x14ac:dyDescent="0.25">
      <c r="D704" s="51" t="s">
        <v>344</v>
      </c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</row>
    <row r="705" spans="4:40" x14ac:dyDescent="0.25">
      <c r="D705" s="51" t="s">
        <v>3136</v>
      </c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</row>
    <row r="706" spans="4:40" x14ac:dyDescent="0.25">
      <c r="D706" s="51" t="s">
        <v>3137</v>
      </c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</row>
    <row r="707" spans="4:40" x14ac:dyDescent="0.25">
      <c r="D707" s="51" t="s">
        <v>3138</v>
      </c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</row>
    <row r="708" spans="4:40" x14ac:dyDescent="0.25">
      <c r="D708" s="51" t="s">
        <v>257</v>
      </c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</row>
    <row r="709" spans="4:40" x14ac:dyDescent="0.25">
      <c r="D709" s="51" t="s">
        <v>3139</v>
      </c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</row>
    <row r="711" spans="4:40" x14ac:dyDescent="0.25">
      <c r="D711" s="52" t="s">
        <v>333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</row>
    <row r="712" spans="4:40" x14ac:dyDescent="0.25">
      <c r="D712" s="52" t="s">
        <v>312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</row>
    <row r="713" spans="4:40" x14ac:dyDescent="0.25">
      <c r="D713" s="52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</row>
    <row r="714" spans="4:40" x14ac:dyDescent="0.25">
      <c r="D714" s="52" t="s">
        <v>278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</row>
    <row r="715" spans="4:40" x14ac:dyDescent="0.25">
      <c r="D715" s="52" t="s">
        <v>280</v>
      </c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</row>
    <row r="716" spans="4:40" x14ac:dyDescent="0.25">
      <c r="D716" s="52" t="s">
        <v>3145</v>
      </c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</row>
    <row r="717" spans="4:40" x14ac:dyDescent="0.25">
      <c r="D717" s="52" t="s">
        <v>3153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</row>
    <row r="718" spans="4:40" x14ac:dyDescent="0.25">
      <c r="D718" s="52" t="s">
        <v>3144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</row>
    <row r="719" spans="4:40" x14ac:dyDescent="0.25">
      <c r="D719" s="52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</row>
    <row r="720" spans="4:40" x14ac:dyDescent="0.25">
      <c r="D720" s="52" t="s">
        <v>261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</row>
    <row r="721" spans="4:40" x14ac:dyDescent="0.25">
      <c r="D721" s="52" t="s">
        <v>262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</row>
    <row r="722" spans="4:40" x14ac:dyDescent="0.25">
      <c r="D722" s="52" t="s">
        <v>334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</row>
    <row r="724" spans="4:40" x14ac:dyDescent="0.25">
      <c r="D724" s="72" t="s">
        <v>36</v>
      </c>
    </row>
    <row r="725" spans="4:40" x14ac:dyDescent="0.25">
      <c r="D725" s="49" t="s">
        <v>3152</v>
      </c>
    </row>
    <row r="727" spans="4:40" x14ac:dyDescent="0.25">
      <c r="D727" s="72" t="s">
        <v>3147</v>
      </c>
    </row>
    <row r="750" spans="4:4" x14ac:dyDescent="0.25">
      <c r="D750" s="72" t="s">
        <v>3154</v>
      </c>
    </row>
    <row r="782" spans="2:4" x14ac:dyDescent="0.25">
      <c r="B782" s="45">
        <v>0</v>
      </c>
      <c r="D782" s="62" t="s">
        <v>3148</v>
      </c>
    </row>
    <row r="783" spans="2:4" x14ac:dyDescent="0.25">
      <c r="D783" s="54" t="s">
        <v>301</v>
      </c>
    </row>
    <row r="785" spans="4:4" x14ac:dyDescent="0.25">
      <c r="D785" s="72" t="s">
        <v>36</v>
      </c>
    </row>
    <row r="788" spans="4:4" x14ac:dyDescent="0.25">
      <c r="D788" s="72" t="s">
        <v>3146</v>
      </c>
    </row>
    <row r="837" spans="2:4" x14ac:dyDescent="0.25">
      <c r="B837" s="45">
        <v>0</v>
      </c>
      <c r="D837" s="62" t="s">
        <v>3156</v>
      </c>
    </row>
    <row r="838" spans="2:4" x14ac:dyDescent="0.25">
      <c r="D838" s="54" t="s">
        <v>301</v>
      </c>
    </row>
    <row r="840" spans="2:4" x14ac:dyDescent="0.25">
      <c r="D840" s="72" t="s">
        <v>3155</v>
      </c>
    </row>
    <row r="876" spans="2:4" x14ac:dyDescent="0.25">
      <c r="B876" s="43">
        <v>0</v>
      </c>
      <c r="D876" s="46" t="s">
        <v>3160</v>
      </c>
    </row>
    <row r="877" spans="2:4" x14ac:dyDescent="0.25">
      <c r="D877" s="54" t="s">
        <v>303</v>
      </c>
    </row>
    <row r="879" spans="2:4" x14ac:dyDescent="0.25">
      <c r="D879" s="72" t="s">
        <v>3157</v>
      </c>
    </row>
    <row r="926" spans="4:14" x14ac:dyDescent="0.25">
      <c r="D926" s="72" t="s">
        <v>338</v>
      </c>
    </row>
    <row r="927" spans="4:14" x14ac:dyDescent="0.25">
      <c r="D927" s="36" t="s">
        <v>3158</v>
      </c>
      <c r="N927" s="46" t="s">
        <v>3164</v>
      </c>
    </row>
    <row r="929" spans="4:4" x14ac:dyDescent="0.25">
      <c r="D929" s="72" t="s">
        <v>3163</v>
      </c>
    </row>
    <row r="946" spans="4:4" x14ac:dyDescent="0.25">
      <c r="D946" s="46" t="s">
        <v>2765</v>
      </c>
    </row>
    <row r="948" spans="4:4" x14ac:dyDescent="0.25">
      <c r="D948" s="72" t="s">
        <v>3163</v>
      </c>
    </row>
    <row r="979" spans="2:4" x14ac:dyDescent="0.25">
      <c r="B979" s="43">
        <v>0</v>
      </c>
      <c r="D979" s="46" t="s">
        <v>2455</v>
      </c>
    </row>
    <row r="980" spans="2:4" x14ac:dyDescent="0.25">
      <c r="D980" s="54" t="s">
        <v>303</v>
      </c>
    </row>
    <row r="982" spans="2:4" x14ac:dyDescent="0.25">
      <c r="D982" s="72" t="s">
        <v>36</v>
      </c>
    </row>
    <row r="985" spans="2:4" x14ac:dyDescent="0.25">
      <c r="D985" s="72" t="s">
        <v>3161</v>
      </c>
    </row>
    <row r="1032" spans="4:4" x14ac:dyDescent="0.25">
      <c r="D1032" s="72" t="s">
        <v>309</v>
      </c>
    </row>
    <row r="1033" spans="4:4" x14ac:dyDescent="0.25">
      <c r="D1033" s="46" t="s">
        <v>3162</v>
      </c>
    </row>
    <row r="1065" spans="2:4" x14ac:dyDescent="0.25">
      <c r="B1065" s="43">
        <v>0</v>
      </c>
      <c r="D1065" s="46" t="s">
        <v>2455</v>
      </c>
    </row>
    <row r="1066" spans="2:4" x14ac:dyDescent="0.25">
      <c r="D1066" s="54" t="s">
        <v>303</v>
      </c>
    </row>
  </sheetData>
  <sortState xmlns:xlrd2="http://schemas.microsoft.com/office/spreadsheetml/2017/richdata2" ref="D461:D463">
    <sortCondition ref="D461:D463"/>
  </sortState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0973E-DB55-440C-912E-F4A8409522CF}">
  <dimension ref="A2:J24"/>
  <sheetViews>
    <sheetView topLeftCell="A10" workbookViewId="0">
      <selection activeCell="J24" sqref="A24:J24"/>
    </sheetView>
  </sheetViews>
  <sheetFormatPr defaultColWidth="2.85546875" defaultRowHeight="15" x14ac:dyDescent="0.25"/>
  <cols>
    <col min="1" max="1" width="9" style="209" bestFit="1" customWidth="1"/>
    <col min="2" max="2" width="39.42578125" style="209" bestFit="1" customWidth="1"/>
    <col min="3" max="3" width="15.28515625" style="209" bestFit="1" customWidth="1"/>
    <col min="4" max="4" width="17" style="209" bestFit="1" customWidth="1"/>
    <col min="5" max="5" width="18.85546875" style="209" bestFit="1" customWidth="1"/>
    <col min="6" max="6" width="10.42578125" style="209" bestFit="1" customWidth="1"/>
    <col min="7" max="7" width="10.5703125" style="209" bestFit="1" customWidth="1"/>
    <col min="8" max="8" width="8.28515625" style="209" bestFit="1" customWidth="1"/>
    <col min="9" max="9" width="7.5703125" style="209" bestFit="1" customWidth="1"/>
    <col min="10" max="10" width="10" style="209" bestFit="1" customWidth="1"/>
    <col min="11" max="16384" width="2.85546875" style="209"/>
  </cols>
  <sheetData>
    <row r="2" spans="1:10" ht="18.75" x14ac:dyDescent="0.25">
      <c r="A2" s="289" t="s">
        <v>423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3078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68" t="s">
        <v>2694</v>
      </c>
      <c r="B6" s="68" t="s">
        <v>2695</v>
      </c>
      <c r="C6" s="68" t="s">
        <v>2733</v>
      </c>
      <c r="D6" s="68" t="s">
        <v>315</v>
      </c>
      <c r="E6" s="68" t="s">
        <v>681</v>
      </c>
      <c r="F6" s="83">
        <v>45083.466666667002</v>
      </c>
      <c r="G6" s="83">
        <v>45510.425000000003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2698</v>
      </c>
      <c r="B7" s="67" t="s">
        <v>2699</v>
      </c>
      <c r="C7" s="67" t="s">
        <v>320</v>
      </c>
      <c r="D7" s="67" t="s">
        <v>315</v>
      </c>
      <c r="E7" s="67" t="s">
        <v>274</v>
      </c>
      <c r="F7" s="85">
        <v>45083.469444444003</v>
      </c>
      <c r="G7" s="85">
        <v>45510.427777778001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58" t="s">
        <v>2773</v>
      </c>
      <c r="B8" s="58" t="s">
        <v>2774</v>
      </c>
      <c r="C8" s="58" t="s">
        <v>457</v>
      </c>
      <c r="D8" s="58" t="s">
        <v>315</v>
      </c>
      <c r="E8" s="58" t="s">
        <v>274</v>
      </c>
      <c r="F8" s="80">
        <v>45085.643750000003</v>
      </c>
      <c r="G8" s="80">
        <v>45512.602083332997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2784</v>
      </c>
      <c r="B9" s="61" t="s">
        <v>2848</v>
      </c>
      <c r="C9" s="61" t="s">
        <v>270</v>
      </c>
      <c r="D9" s="61" t="s">
        <v>315</v>
      </c>
      <c r="E9" s="61" t="s">
        <v>274</v>
      </c>
      <c r="F9" s="79">
        <v>45086.370138888997</v>
      </c>
      <c r="G9" s="79">
        <v>45512.661805556003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2828</v>
      </c>
      <c r="B10" s="58" t="s">
        <v>2829</v>
      </c>
      <c r="C10" s="58" t="s">
        <v>332</v>
      </c>
      <c r="D10" s="58" t="s">
        <v>315</v>
      </c>
      <c r="E10" s="58" t="s">
        <v>274</v>
      </c>
      <c r="F10" s="80">
        <v>45086.46875</v>
      </c>
      <c r="G10" s="80">
        <v>45513.427083333001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2866</v>
      </c>
      <c r="B11" s="61" t="s">
        <v>2868</v>
      </c>
      <c r="C11" s="61" t="s">
        <v>336</v>
      </c>
      <c r="D11" s="61" t="s">
        <v>315</v>
      </c>
      <c r="E11" s="61" t="s">
        <v>274</v>
      </c>
      <c r="F11" s="79">
        <v>45089.545833333003</v>
      </c>
      <c r="G11" s="79">
        <v>45516.545833333003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2938</v>
      </c>
      <c r="B12" s="58" t="s">
        <v>2940</v>
      </c>
      <c r="C12" s="58" t="s">
        <v>332</v>
      </c>
      <c r="D12" s="58" t="s">
        <v>315</v>
      </c>
      <c r="E12" s="58" t="s">
        <v>274</v>
      </c>
      <c r="F12" s="80">
        <v>45090.404166667002</v>
      </c>
      <c r="G12" s="80">
        <v>45517.362500000003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2964</v>
      </c>
      <c r="B13" s="61" t="s">
        <v>2829</v>
      </c>
      <c r="C13" s="61" t="s">
        <v>332</v>
      </c>
      <c r="D13" s="61" t="s">
        <v>315</v>
      </c>
      <c r="E13" s="61" t="s">
        <v>274</v>
      </c>
      <c r="F13" s="79">
        <v>45090.590277777999</v>
      </c>
      <c r="G13" s="79">
        <v>45517.548611111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3039</v>
      </c>
      <c r="B14" s="58" t="s">
        <v>3020</v>
      </c>
      <c r="C14" s="58" t="s">
        <v>320</v>
      </c>
      <c r="D14" s="58" t="s">
        <v>315</v>
      </c>
      <c r="E14" s="58" t="s">
        <v>274</v>
      </c>
      <c r="F14" s="80">
        <v>45091.557638888997</v>
      </c>
      <c r="G14" s="80">
        <v>45518.557638888997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3042</v>
      </c>
      <c r="B15" s="61" t="s">
        <v>3041</v>
      </c>
      <c r="C15" s="61" t="s">
        <v>320</v>
      </c>
      <c r="D15" s="61" t="s">
        <v>315</v>
      </c>
      <c r="E15" s="61" t="s">
        <v>274</v>
      </c>
      <c r="F15" s="79">
        <v>45091.579861111</v>
      </c>
      <c r="G15" s="79">
        <v>45518.579861111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3060</v>
      </c>
      <c r="B16" s="58" t="s">
        <v>3064</v>
      </c>
      <c r="C16" s="58" t="s">
        <v>332</v>
      </c>
      <c r="D16" s="58" t="s">
        <v>315</v>
      </c>
      <c r="E16" s="58" t="s">
        <v>274</v>
      </c>
      <c r="F16" s="80">
        <v>45091.672222221998</v>
      </c>
      <c r="G16" s="80">
        <v>45518.630555556003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3072</v>
      </c>
      <c r="B17" s="61" t="s">
        <v>3073</v>
      </c>
      <c r="C17" s="61" t="s">
        <v>332</v>
      </c>
      <c r="D17" s="61" t="s">
        <v>315</v>
      </c>
      <c r="E17" s="61" t="s">
        <v>274</v>
      </c>
      <c r="F17" s="79">
        <v>45091.695138889001</v>
      </c>
      <c r="G17" s="79">
        <v>45518.653472222002</v>
      </c>
      <c r="H17" s="61" t="s">
        <v>23</v>
      </c>
      <c r="I17" s="61" t="s">
        <v>18</v>
      </c>
      <c r="J17" s="61" t="s">
        <v>260</v>
      </c>
    </row>
    <row r="19" spans="1:10" ht="30" x14ac:dyDescent="0.25">
      <c r="A19" s="220" t="s">
        <v>3082</v>
      </c>
      <c r="B19" s="220" t="s">
        <v>3079</v>
      </c>
      <c r="C19" s="220"/>
      <c r="D19" s="220"/>
      <c r="E19" s="220"/>
      <c r="F19" s="221"/>
      <c r="G19" s="221"/>
      <c r="H19" s="220"/>
      <c r="I19" s="220"/>
      <c r="J19" s="228" t="s">
        <v>324</v>
      </c>
    </row>
    <row r="20" spans="1:10" x14ac:dyDescent="0.25">
      <c r="A20" s="220" t="s">
        <v>3110</v>
      </c>
      <c r="B20" s="220" t="s">
        <v>3111</v>
      </c>
      <c r="C20" s="220"/>
      <c r="D20" s="220"/>
      <c r="E20" s="220"/>
      <c r="F20" s="221"/>
      <c r="G20" s="221"/>
      <c r="H20" s="220"/>
      <c r="I20" s="220"/>
      <c r="J20" s="228" t="s">
        <v>324</v>
      </c>
    </row>
    <row r="21" spans="1:10" ht="30" x14ac:dyDescent="0.25">
      <c r="A21" s="220" t="s">
        <v>3132</v>
      </c>
      <c r="B21" s="220" t="s">
        <v>3131</v>
      </c>
      <c r="C21" s="220"/>
      <c r="D21" s="220"/>
      <c r="E21" s="220"/>
      <c r="F21" s="221"/>
      <c r="G21" s="221"/>
      <c r="H21" s="220"/>
      <c r="I21" s="220"/>
      <c r="J21" s="228" t="s">
        <v>324</v>
      </c>
    </row>
    <row r="22" spans="1:10" ht="30" x14ac:dyDescent="0.25">
      <c r="A22" s="224" t="s">
        <v>3149</v>
      </c>
      <c r="B22" s="224" t="s">
        <v>3151</v>
      </c>
      <c r="C22" s="224"/>
      <c r="D22" s="224"/>
      <c r="E22" s="224"/>
      <c r="F22" s="225"/>
      <c r="G22" s="225"/>
      <c r="H22" s="224"/>
      <c r="I22" s="224"/>
      <c r="J22" s="226" t="s">
        <v>324</v>
      </c>
    </row>
    <row r="23" spans="1:10" ht="30" x14ac:dyDescent="0.25">
      <c r="A23" s="217" t="s">
        <v>3159</v>
      </c>
      <c r="B23" s="217" t="s">
        <v>3157</v>
      </c>
      <c r="C23" s="217"/>
      <c r="D23" s="217"/>
      <c r="E23" s="217"/>
      <c r="F23" s="218"/>
      <c r="G23" s="218"/>
      <c r="H23" s="217"/>
      <c r="I23" s="217"/>
      <c r="J23" s="219" t="s">
        <v>324</v>
      </c>
    </row>
    <row r="24" spans="1:10" x14ac:dyDescent="0.25">
      <c r="A24" s="217"/>
      <c r="B24" s="217"/>
      <c r="C24" s="217"/>
      <c r="D24" s="217"/>
      <c r="E24" s="217"/>
      <c r="F24" s="218"/>
      <c r="G24" s="218"/>
      <c r="H24" s="217"/>
      <c r="I24" s="217"/>
      <c r="J24" s="219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DCB91-6923-4DD2-8C3A-E63A9DD9829F}">
  <dimension ref="B2:AT99"/>
  <sheetViews>
    <sheetView topLeftCell="A4" workbookViewId="0">
      <selection activeCell="D55" sqref="D55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2761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2762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2763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2764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3169</v>
      </c>
    </row>
    <row r="56" spans="2:4" x14ac:dyDescent="0.25">
      <c r="D56" s="54" t="s">
        <v>302</v>
      </c>
    </row>
    <row r="58" spans="2:4" x14ac:dyDescent="0.25">
      <c r="D58" s="72" t="s">
        <v>3168</v>
      </c>
    </row>
    <row r="98" spans="2:4" x14ac:dyDescent="0.25">
      <c r="B98" s="43">
        <v>0</v>
      </c>
      <c r="D98" s="46" t="s">
        <v>2455</v>
      </c>
    </row>
    <row r="99" spans="2:4" x14ac:dyDescent="0.25">
      <c r="D99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E802C-A1C1-470A-9ACA-D60A9A1AE637}">
  <dimension ref="A2:J18"/>
  <sheetViews>
    <sheetView topLeftCell="A3" workbookViewId="0">
      <selection activeCell="B7" sqref="B7"/>
    </sheetView>
  </sheetViews>
  <sheetFormatPr defaultColWidth="2.85546875" defaultRowHeight="15" x14ac:dyDescent="0.25"/>
  <cols>
    <col min="1" max="1" width="9" style="227" bestFit="1" customWidth="1"/>
    <col min="2" max="2" width="39.42578125" style="227" bestFit="1" customWidth="1"/>
    <col min="3" max="3" width="15.28515625" style="227" bestFit="1" customWidth="1"/>
    <col min="4" max="4" width="17" style="227" bestFit="1" customWidth="1"/>
    <col min="5" max="5" width="17.5703125" style="227" bestFit="1" customWidth="1"/>
    <col min="6" max="6" width="10.42578125" style="227" bestFit="1" customWidth="1"/>
    <col min="7" max="7" width="10.5703125" style="227" bestFit="1" customWidth="1"/>
    <col min="8" max="8" width="8.28515625" style="227" bestFit="1" customWidth="1"/>
    <col min="9" max="9" width="7.5703125" style="227" bestFit="1" customWidth="1"/>
    <col min="10" max="10" width="10" style="227" bestFit="1" customWidth="1"/>
    <col min="11" max="16384" width="2.85546875" style="227"/>
  </cols>
  <sheetData>
    <row r="2" spans="1:10" ht="18.75" x14ac:dyDescent="0.25">
      <c r="A2" s="289" t="s">
        <v>763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3167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68" t="s">
        <v>2773</v>
      </c>
      <c r="B6" s="68" t="s">
        <v>2774</v>
      </c>
      <c r="C6" s="68" t="s">
        <v>457</v>
      </c>
      <c r="D6" s="68" t="s">
        <v>315</v>
      </c>
      <c r="E6" s="68" t="s">
        <v>274</v>
      </c>
      <c r="F6" s="83">
        <v>45085.643750000003</v>
      </c>
      <c r="G6" s="83">
        <v>45512.602083332997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1" t="s">
        <v>2784</v>
      </c>
      <c r="B7" s="61" t="s">
        <v>2848</v>
      </c>
      <c r="C7" s="61" t="s">
        <v>270</v>
      </c>
      <c r="D7" s="61" t="s">
        <v>315</v>
      </c>
      <c r="E7" s="61" t="s">
        <v>274</v>
      </c>
      <c r="F7" s="79">
        <v>45086.370138888997</v>
      </c>
      <c r="G7" s="79">
        <v>45512.661805556003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2828</v>
      </c>
      <c r="B8" s="58" t="s">
        <v>2829</v>
      </c>
      <c r="C8" s="58" t="s">
        <v>332</v>
      </c>
      <c r="D8" s="58" t="s">
        <v>315</v>
      </c>
      <c r="E8" s="58" t="s">
        <v>274</v>
      </c>
      <c r="F8" s="80">
        <v>45086.46875</v>
      </c>
      <c r="G8" s="80">
        <v>45513.427083333001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2866</v>
      </c>
      <c r="B9" s="61" t="s">
        <v>2868</v>
      </c>
      <c r="C9" s="61" t="s">
        <v>336</v>
      </c>
      <c r="D9" s="61" t="s">
        <v>315</v>
      </c>
      <c r="E9" s="61" t="s">
        <v>274</v>
      </c>
      <c r="F9" s="79">
        <v>45089.545833333003</v>
      </c>
      <c r="G9" s="79">
        <v>45516.545833333003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2938</v>
      </c>
      <c r="B10" s="58" t="s">
        <v>2940</v>
      </c>
      <c r="C10" s="58" t="s">
        <v>332</v>
      </c>
      <c r="D10" s="58" t="s">
        <v>315</v>
      </c>
      <c r="E10" s="58" t="s">
        <v>274</v>
      </c>
      <c r="F10" s="80">
        <v>45090.404166667002</v>
      </c>
      <c r="G10" s="80">
        <v>45517.362500000003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2964</v>
      </c>
      <c r="B11" s="61" t="s">
        <v>2829</v>
      </c>
      <c r="C11" s="61" t="s">
        <v>332</v>
      </c>
      <c r="D11" s="61" t="s">
        <v>315</v>
      </c>
      <c r="E11" s="61" t="s">
        <v>274</v>
      </c>
      <c r="F11" s="79">
        <v>45090.590277777999</v>
      </c>
      <c r="G11" s="79">
        <v>45517.548611111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3039</v>
      </c>
      <c r="B12" s="58" t="s">
        <v>3020</v>
      </c>
      <c r="C12" s="58" t="s">
        <v>320</v>
      </c>
      <c r="D12" s="58" t="s">
        <v>315</v>
      </c>
      <c r="E12" s="58" t="s">
        <v>274</v>
      </c>
      <c r="F12" s="80">
        <v>45091.557638888997</v>
      </c>
      <c r="G12" s="80">
        <v>45518.557638888997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3042</v>
      </c>
      <c r="B13" s="61" t="s">
        <v>3041</v>
      </c>
      <c r="C13" s="61" t="s">
        <v>320</v>
      </c>
      <c r="D13" s="61" t="s">
        <v>315</v>
      </c>
      <c r="E13" s="61" t="s">
        <v>274</v>
      </c>
      <c r="F13" s="79">
        <v>45091.579861111</v>
      </c>
      <c r="G13" s="79">
        <v>45518.579861111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3060</v>
      </c>
      <c r="B14" s="58" t="s">
        <v>3064</v>
      </c>
      <c r="C14" s="58" t="s">
        <v>332</v>
      </c>
      <c r="D14" s="58" t="s">
        <v>315</v>
      </c>
      <c r="E14" s="58" t="s">
        <v>274</v>
      </c>
      <c r="F14" s="80">
        <v>45091.672222221998</v>
      </c>
      <c r="G14" s="80">
        <v>45518.630555556003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3072</v>
      </c>
      <c r="B15" s="61" t="s">
        <v>3073</v>
      </c>
      <c r="C15" s="61" t="s">
        <v>332</v>
      </c>
      <c r="D15" s="61" t="s">
        <v>315</v>
      </c>
      <c r="E15" s="61" t="s">
        <v>274</v>
      </c>
      <c r="F15" s="79">
        <v>45091.695138889001</v>
      </c>
      <c r="G15" s="79">
        <v>45518.653472222002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3149</v>
      </c>
      <c r="B16" s="58" t="s">
        <v>3151</v>
      </c>
      <c r="C16" s="58" t="s">
        <v>332</v>
      </c>
      <c r="D16" s="58" t="s">
        <v>315</v>
      </c>
      <c r="E16" s="58" t="s">
        <v>274</v>
      </c>
      <c r="F16" s="80">
        <v>45092.653472222002</v>
      </c>
      <c r="G16" s="80">
        <v>45519.611805556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110" t="s">
        <v>3166</v>
      </c>
      <c r="B17" s="110" t="s">
        <v>3165</v>
      </c>
      <c r="C17" s="110" t="s">
        <v>332</v>
      </c>
      <c r="D17" s="110" t="s">
        <v>315</v>
      </c>
      <c r="E17" s="110" t="s">
        <v>274</v>
      </c>
      <c r="F17" s="111">
        <v>45092.666666666999</v>
      </c>
      <c r="G17" s="111">
        <v>45519.625</v>
      </c>
      <c r="H17" s="110" t="s">
        <v>23</v>
      </c>
      <c r="I17" s="110" t="s">
        <v>18</v>
      </c>
      <c r="J17" s="110" t="s">
        <v>255</v>
      </c>
    </row>
    <row r="18" spans="1:10" ht="45" x14ac:dyDescent="0.25">
      <c r="A18" s="58" t="s">
        <v>3159</v>
      </c>
      <c r="B18" s="58" t="s">
        <v>3157</v>
      </c>
      <c r="C18" s="58" t="s">
        <v>463</v>
      </c>
      <c r="D18" s="58" t="s">
        <v>315</v>
      </c>
      <c r="E18" s="58" t="s">
        <v>274</v>
      </c>
      <c r="F18" s="80">
        <v>45092.683333333</v>
      </c>
      <c r="G18" s="80">
        <v>45519.641666666997</v>
      </c>
      <c r="H18" s="58" t="s">
        <v>23</v>
      </c>
      <c r="I18" s="58" t="s">
        <v>18</v>
      </c>
      <c r="J18" s="58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54423-5C2C-4348-9EC0-35C15102B2C8}">
  <dimension ref="B2:BK971"/>
  <sheetViews>
    <sheetView topLeftCell="A390" workbookViewId="0">
      <selection activeCell="AZ651" sqref="AZ651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2765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2766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2767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2768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3184</v>
      </c>
    </row>
    <row r="56" spans="2:4" x14ac:dyDescent="0.25">
      <c r="D56" s="54" t="s">
        <v>302</v>
      </c>
    </row>
    <row r="58" spans="2:4" x14ac:dyDescent="0.25">
      <c r="D58" s="72" t="s">
        <v>36</v>
      </c>
    </row>
    <row r="61" spans="2:4" x14ac:dyDescent="0.25">
      <c r="D61" s="72" t="s">
        <v>3171</v>
      </c>
    </row>
    <row r="98" spans="2:4" x14ac:dyDescent="0.25">
      <c r="B98" s="45">
        <v>0</v>
      </c>
      <c r="D98" s="46" t="s">
        <v>3185</v>
      </c>
    </row>
    <row r="99" spans="2:4" x14ac:dyDescent="0.25">
      <c r="D99" s="54" t="s">
        <v>304</v>
      </c>
    </row>
    <row r="101" spans="2:4" x14ac:dyDescent="0.25">
      <c r="D101" s="72" t="s">
        <v>3172</v>
      </c>
    </row>
    <row r="138" spans="40:40" x14ac:dyDescent="0.25">
      <c r="AN138" s="72" t="s">
        <v>3173</v>
      </c>
    </row>
    <row r="139" spans="40:40" x14ac:dyDescent="0.25">
      <c r="AN139" s="72" t="s">
        <v>3174</v>
      </c>
    </row>
    <row r="140" spans="40:40" x14ac:dyDescent="0.25">
      <c r="AN140" s="72" t="s">
        <v>3175</v>
      </c>
    </row>
    <row r="141" spans="40:40" x14ac:dyDescent="0.25">
      <c r="AN141" s="72" t="s">
        <v>3176</v>
      </c>
    </row>
    <row r="149" spans="4:4" x14ac:dyDescent="0.25">
      <c r="D149" s="72" t="s">
        <v>3187</v>
      </c>
    </row>
    <row r="170" spans="2:63" x14ac:dyDescent="0.25">
      <c r="D170" s="51" t="s">
        <v>343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</row>
    <row r="171" spans="2:63" x14ac:dyDescent="0.25">
      <c r="D171" s="51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</row>
    <row r="172" spans="2:63" x14ac:dyDescent="0.25">
      <c r="D172" s="51" t="s">
        <v>37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</row>
    <row r="173" spans="2:63" x14ac:dyDescent="0.25">
      <c r="D173" s="51" t="s">
        <v>337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</row>
    <row r="174" spans="2:63" customFormat="1" x14ac:dyDescent="0.25">
      <c r="B174" s="72"/>
      <c r="C174" s="72"/>
      <c r="D174" s="52" t="s">
        <v>375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72"/>
      <c r="AM174" s="72"/>
      <c r="AN174" s="72"/>
      <c r="AO174" s="72"/>
      <c r="AP174" s="72"/>
      <c r="AQ174" s="72"/>
      <c r="AR174" s="72"/>
      <c r="AS174" s="72"/>
      <c r="AT174" s="72"/>
      <c r="AU174" s="72"/>
      <c r="AV174" s="72"/>
      <c r="AW174" s="72"/>
      <c r="AX174" s="72"/>
      <c r="AY174" s="72"/>
      <c r="AZ174" s="72"/>
      <c r="BA174" s="72"/>
      <c r="BB174" s="72"/>
      <c r="BC174" s="72"/>
      <c r="BD174" s="72"/>
      <c r="BE174" s="72"/>
      <c r="BF174" s="72"/>
      <c r="BG174" s="72"/>
      <c r="BH174" s="72"/>
      <c r="BI174" s="72"/>
      <c r="BJ174" s="72"/>
      <c r="BK174" s="72"/>
    </row>
    <row r="175" spans="2:63" customFormat="1" x14ac:dyDescent="0.25">
      <c r="B175" s="72"/>
      <c r="C175" s="72"/>
      <c r="D175" s="51" t="s">
        <v>33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72"/>
      <c r="AM175" s="72"/>
      <c r="AN175" s="72"/>
      <c r="AO175" s="72"/>
      <c r="AP175" s="72"/>
      <c r="AQ175" s="72"/>
      <c r="AR175" s="72"/>
      <c r="AS175" s="72"/>
      <c r="AT175" s="72"/>
      <c r="AU175" s="72"/>
      <c r="AV175" s="72"/>
      <c r="AW175" s="72"/>
      <c r="AX175" s="72"/>
      <c r="AY175" s="72"/>
      <c r="AZ175" s="72"/>
      <c r="BA175" s="72"/>
      <c r="BB175" s="72"/>
      <c r="BC175" s="72"/>
      <c r="BD175" s="72"/>
      <c r="BE175" s="72"/>
      <c r="BF175" s="72"/>
      <c r="BG175" s="72"/>
      <c r="BH175" s="72"/>
      <c r="BI175" s="72"/>
      <c r="BJ175" s="72"/>
      <c r="BK175" s="72"/>
    </row>
    <row r="176" spans="2:63" customFormat="1" x14ac:dyDescent="0.25">
      <c r="B176" s="72"/>
      <c r="C176" s="72"/>
      <c r="D176" s="51" t="s">
        <v>3141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72"/>
      <c r="AM176" s="72"/>
      <c r="AN176" s="72"/>
      <c r="AO176" s="72"/>
      <c r="AP176" s="72"/>
      <c r="AQ176" s="72"/>
      <c r="AR176" s="72"/>
      <c r="AS176" s="72"/>
      <c r="AT176" s="72"/>
      <c r="AU176" s="72"/>
      <c r="AV176" s="72"/>
      <c r="AW176" s="72"/>
      <c r="AX176" s="72"/>
      <c r="AY176" s="72"/>
      <c r="AZ176" s="72"/>
      <c r="BA176" s="72"/>
      <c r="BB176" s="72"/>
      <c r="BC176" s="72"/>
      <c r="BD176" s="72"/>
      <c r="BE176" s="72"/>
      <c r="BF176" s="72"/>
      <c r="BG176" s="72"/>
      <c r="BH176" s="72"/>
      <c r="BI176" s="72"/>
      <c r="BJ176" s="72"/>
      <c r="BK176" s="72"/>
    </row>
    <row r="177" spans="2:63" customFormat="1" x14ac:dyDescent="0.25">
      <c r="B177" s="72"/>
      <c r="C177" s="72"/>
      <c r="D177" s="75" t="s">
        <v>352</v>
      </c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2"/>
      <c r="AM177" s="72"/>
      <c r="AN177" s="72"/>
      <c r="AO177" s="72"/>
      <c r="AP177" s="72"/>
      <c r="AQ177" s="72"/>
      <c r="AR177" s="72"/>
      <c r="AS177" s="72"/>
      <c r="AT177" s="72"/>
      <c r="AU177" s="72"/>
      <c r="AV177" s="72"/>
      <c r="AW177" s="72"/>
      <c r="AX177" s="72"/>
      <c r="AY177" s="72"/>
      <c r="AZ177" s="72"/>
      <c r="BA177" s="72"/>
      <c r="BB177" s="72"/>
      <c r="BC177" s="72"/>
      <c r="BD177" s="72"/>
      <c r="BE177" s="72"/>
      <c r="BF177" s="72"/>
      <c r="BG177" s="72"/>
      <c r="BH177" s="72"/>
      <c r="BI177" s="72"/>
      <c r="BJ177" s="72"/>
      <c r="BK177" s="72"/>
    </row>
    <row r="178" spans="2:63" customFormat="1" x14ac:dyDescent="0.25">
      <c r="B178" s="72"/>
      <c r="C178" s="72"/>
      <c r="D178" s="75" t="s">
        <v>440</v>
      </c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2"/>
      <c r="AM178" s="72"/>
      <c r="AN178" s="72"/>
      <c r="AO178" s="72"/>
      <c r="AP178" s="72"/>
      <c r="AQ178" s="72"/>
      <c r="AR178" s="72"/>
      <c r="AS178" s="72"/>
      <c r="AT178" s="72"/>
      <c r="AU178" s="72"/>
      <c r="AV178" s="72"/>
      <c r="AW178" s="72"/>
      <c r="AX178" s="72"/>
      <c r="AY178" s="72"/>
      <c r="AZ178" s="72"/>
      <c r="BA178" s="72"/>
      <c r="BB178" s="72"/>
      <c r="BC178" s="72"/>
      <c r="BD178" s="72"/>
      <c r="BE178" s="72"/>
      <c r="BF178" s="72"/>
      <c r="BG178" s="72"/>
      <c r="BH178" s="72"/>
      <c r="BI178" s="72"/>
      <c r="BJ178" s="72"/>
      <c r="BK178" s="72"/>
    </row>
    <row r="179" spans="2:63" customFormat="1" x14ac:dyDescent="0.25">
      <c r="B179" s="72"/>
      <c r="C179" s="72"/>
      <c r="D179" s="75" t="s">
        <v>538</v>
      </c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2"/>
      <c r="AM179" s="72"/>
      <c r="AN179" s="72"/>
      <c r="AO179" s="72"/>
      <c r="AP179" s="72"/>
      <c r="AQ179" s="72"/>
      <c r="AR179" s="72"/>
      <c r="AS179" s="72"/>
      <c r="AT179" s="72"/>
      <c r="AU179" s="72"/>
      <c r="AV179" s="72"/>
      <c r="AW179" s="72"/>
      <c r="AX179" s="72"/>
      <c r="AY179" s="72"/>
      <c r="AZ179" s="72"/>
      <c r="BA179" s="72"/>
      <c r="BB179" s="72"/>
      <c r="BC179" s="72"/>
      <c r="BD179" s="72"/>
      <c r="BE179" s="72"/>
      <c r="BF179" s="72"/>
      <c r="BG179" s="72"/>
      <c r="BH179" s="72"/>
      <c r="BI179" s="72"/>
      <c r="BJ179" s="72"/>
      <c r="BK179" s="72"/>
    </row>
    <row r="180" spans="2:63" customFormat="1" x14ac:dyDescent="0.25">
      <c r="B180" s="72"/>
      <c r="C180" s="72"/>
      <c r="D180" s="77" t="s">
        <v>711</v>
      </c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8"/>
      <c r="AK180" s="78"/>
      <c r="AL180" s="72"/>
      <c r="AM180" s="72"/>
      <c r="AN180" s="72"/>
      <c r="AO180" s="72"/>
      <c r="AP180" s="72"/>
      <c r="AQ180" s="72"/>
      <c r="AR180" s="72"/>
      <c r="AS180" s="72"/>
      <c r="AT180" s="72"/>
      <c r="AU180" s="72"/>
      <c r="AV180" s="72"/>
      <c r="AW180" s="72"/>
      <c r="AX180" s="72"/>
      <c r="AY180" s="72"/>
      <c r="AZ180" s="72"/>
      <c r="BA180" s="72"/>
      <c r="BB180" s="72"/>
      <c r="BC180" s="72"/>
      <c r="BD180" s="72"/>
      <c r="BE180" s="72"/>
      <c r="BF180" s="72"/>
      <c r="BG180" s="72"/>
      <c r="BH180" s="72"/>
      <c r="BI180" s="72"/>
      <c r="BJ180" s="72"/>
      <c r="BK180" s="72"/>
    </row>
    <row r="181" spans="2:63" customFormat="1" x14ac:dyDescent="0.25">
      <c r="B181" s="72"/>
      <c r="C181" s="72"/>
      <c r="D181" s="77" t="s">
        <v>353</v>
      </c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2"/>
      <c r="AM181" s="72"/>
      <c r="AN181" s="72"/>
      <c r="AO181" s="72"/>
      <c r="AP181" s="72"/>
      <c r="AQ181" s="72"/>
      <c r="AR181" s="72"/>
      <c r="AS181" s="72"/>
      <c r="AT181" s="72"/>
      <c r="AU181" s="72"/>
      <c r="AV181" s="72"/>
      <c r="AW181" s="72"/>
      <c r="AX181" s="72"/>
      <c r="AY181" s="72"/>
      <c r="AZ181" s="72"/>
      <c r="BA181" s="72"/>
      <c r="BB181" s="72"/>
      <c r="BC181" s="72"/>
      <c r="BD181" s="72"/>
      <c r="BE181" s="72"/>
      <c r="BF181" s="72"/>
      <c r="BG181" s="72"/>
      <c r="BH181" s="72"/>
      <c r="BI181" s="72"/>
      <c r="BJ181" s="72"/>
      <c r="BK181" s="72"/>
    </row>
    <row r="182" spans="2:63" customFormat="1" x14ac:dyDescent="0.25">
      <c r="B182" s="72"/>
      <c r="C182" s="72"/>
      <c r="D182" s="77" t="s">
        <v>712</v>
      </c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8"/>
      <c r="AK182" s="78"/>
      <c r="AL182" s="72"/>
      <c r="AM182" s="72"/>
      <c r="AN182" s="72"/>
      <c r="AO182" s="72"/>
      <c r="AP182" s="72"/>
      <c r="AQ182" s="72"/>
      <c r="AR182" s="72"/>
      <c r="AS182" s="72"/>
      <c r="AT182" s="72"/>
      <c r="AU182" s="72"/>
      <c r="AV182" s="72"/>
      <c r="AW182" s="72"/>
      <c r="AX182" s="72"/>
      <c r="AY182" s="72"/>
      <c r="AZ182" s="72"/>
      <c r="BA182" s="72"/>
      <c r="BB182" s="72"/>
      <c r="BC182" s="72"/>
      <c r="BD182" s="72"/>
      <c r="BE182" s="72"/>
      <c r="BF182" s="72"/>
      <c r="BG182" s="72"/>
      <c r="BH182" s="72"/>
      <c r="BI182" s="72"/>
      <c r="BJ182" s="72"/>
      <c r="BK182" s="72"/>
    </row>
    <row r="183" spans="2:63" customFormat="1" x14ac:dyDescent="0.25">
      <c r="B183" s="72"/>
      <c r="C183" s="72"/>
      <c r="D183" s="38" t="s">
        <v>528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72"/>
      <c r="AM183" s="72"/>
      <c r="AN183" s="72"/>
      <c r="AO183" s="72"/>
      <c r="AP183" s="72"/>
      <c r="AQ183" s="72"/>
      <c r="AR183" s="72"/>
      <c r="AS183" s="72"/>
      <c r="AT183" s="72"/>
      <c r="AU183" s="72"/>
      <c r="AV183" s="72"/>
      <c r="AW183" s="72"/>
      <c r="AX183" s="72"/>
      <c r="AY183" s="72"/>
      <c r="AZ183" s="72"/>
      <c r="BA183" s="72"/>
      <c r="BB183" s="72"/>
      <c r="BC183" s="72"/>
      <c r="BD183" s="72"/>
      <c r="BE183" s="72"/>
      <c r="BF183" s="72"/>
      <c r="BG183" s="72"/>
      <c r="BH183" s="72"/>
      <c r="BI183" s="72"/>
      <c r="BJ183" s="72"/>
      <c r="BK183" s="72"/>
    </row>
    <row r="184" spans="2:63" customFormat="1" x14ac:dyDescent="0.25">
      <c r="B184" s="72"/>
      <c r="C184" s="72"/>
      <c r="D184" s="38" t="s">
        <v>662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72"/>
      <c r="AM184" s="72"/>
      <c r="AN184" s="72"/>
      <c r="AO184" s="72"/>
      <c r="AP184" s="72"/>
      <c r="AQ184" s="72"/>
      <c r="AR184" s="72"/>
      <c r="AS184" s="72"/>
      <c r="AT184" s="72"/>
      <c r="AU184" s="72"/>
      <c r="AV184" s="72"/>
      <c r="AW184" s="72"/>
      <c r="AX184" s="72"/>
      <c r="AY184" s="72"/>
      <c r="AZ184" s="72"/>
      <c r="BA184" s="72"/>
      <c r="BB184" s="72"/>
      <c r="BC184" s="72"/>
      <c r="BD184" s="72"/>
      <c r="BE184" s="72"/>
      <c r="BF184" s="72"/>
      <c r="BG184" s="72"/>
      <c r="BH184" s="72"/>
      <c r="BI184" s="72"/>
      <c r="BJ184" s="72"/>
      <c r="BK184" s="72"/>
    </row>
    <row r="185" spans="2:63" customFormat="1" x14ac:dyDescent="0.25">
      <c r="B185" s="72"/>
      <c r="C185" s="72"/>
      <c r="D185" s="51" t="s">
        <v>575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72"/>
      <c r="AM185" s="72"/>
      <c r="AN185" s="72"/>
      <c r="AO185" s="72"/>
      <c r="AP185" s="72"/>
      <c r="AQ185" s="72"/>
      <c r="AR185" s="72"/>
      <c r="AS185" s="72"/>
      <c r="AT185" s="72"/>
      <c r="AU185" s="72"/>
      <c r="AV185" s="72"/>
      <c r="AW185" s="72"/>
      <c r="AX185" s="72"/>
      <c r="AY185" s="72"/>
      <c r="AZ185" s="72"/>
      <c r="BA185" s="72"/>
      <c r="BB185" s="72"/>
      <c r="BC185" s="72"/>
      <c r="BD185" s="72"/>
      <c r="BE185" s="72"/>
      <c r="BF185" s="72"/>
      <c r="BG185" s="72"/>
      <c r="BH185" s="72"/>
      <c r="BI185" s="72"/>
      <c r="BJ185" s="72"/>
      <c r="BK185" s="72"/>
    </row>
    <row r="186" spans="2:63" customFormat="1" x14ac:dyDescent="0.25">
      <c r="B186" s="72"/>
      <c r="C186" s="72"/>
      <c r="D186" s="51" t="s">
        <v>372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72"/>
      <c r="AM186" s="72"/>
      <c r="AN186" s="72"/>
      <c r="AO186" s="72"/>
      <c r="AP186" s="72"/>
      <c r="AQ186" s="72"/>
      <c r="AR186" s="72"/>
      <c r="AS186" s="72"/>
      <c r="AT186" s="72"/>
      <c r="AU186" s="72"/>
      <c r="AV186" s="72"/>
      <c r="AW186" s="72"/>
      <c r="AX186" s="72"/>
      <c r="AY186" s="72"/>
      <c r="AZ186" s="72"/>
      <c r="BA186" s="72"/>
      <c r="BB186" s="72"/>
      <c r="BC186" s="72"/>
      <c r="BD186" s="72"/>
      <c r="BE186" s="72"/>
      <c r="BF186" s="72"/>
      <c r="BG186" s="72"/>
      <c r="BH186" s="72"/>
      <c r="BI186" s="72"/>
      <c r="BJ186" s="72"/>
      <c r="BK186" s="72"/>
    </row>
    <row r="187" spans="2:63" customFormat="1" x14ac:dyDescent="0.25">
      <c r="B187" s="72"/>
      <c r="C187" s="72"/>
      <c r="D187" s="51" t="s">
        <v>577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72"/>
      <c r="AM187" s="72"/>
      <c r="AN187" s="72"/>
      <c r="AO187" s="72"/>
      <c r="AP187" s="72"/>
      <c r="AQ187" s="72"/>
      <c r="AR187" s="72"/>
      <c r="AS187" s="72"/>
      <c r="AT187" s="72"/>
      <c r="AU187" s="72"/>
      <c r="AV187" s="72"/>
      <c r="AW187" s="72"/>
      <c r="AX187" s="72"/>
      <c r="AY187" s="72"/>
      <c r="AZ187" s="72"/>
      <c r="BA187" s="72"/>
      <c r="BB187" s="72"/>
      <c r="BC187" s="72"/>
      <c r="BD187" s="72"/>
      <c r="BE187" s="72"/>
      <c r="BF187" s="72"/>
      <c r="BG187" s="72"/>
      <c r="BH187" s="72"/>
      <c r="BI187" s="72"/>
      <c r="BJ187" s="72"/>
      <c r="BK187" s="72"/>
    </row>
    <row r="188" spans="2:63" customFormat="1" x14ac:dyDescent="0.25">
      <c r="B188" s="72"/>
      <c r="C188" s="72"/>
      <c r="D188" s="51" t="s">
        <v>578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72"/>
      <c r="AM188" s="72"/>
      <c r="AN188" s="72"/>
      <c r="AO188" s="72"/>
      <c r="AP188" s="72"/>
      <c r="AQ188" s="72"/>
      <c r="AR188" s="72"/>
      <c r="AS188" s="72"/>
      <c r="AT188" s="72"/>
      <c r="AU188" s="72"/>
      <c r="AV188" s="72"/>
      <c r="AW188" s="72"/>
      <c r="AX188" s="72"/>
      <c r="AY188" s="72"/>
      <c r="AZ188" s="72"/>
      <c r="BA188" s="72"/>
      <c r="BB188" s="72"/>
      <c r="BC188" s="72"/>
      <c r="BD188" s="72"/>
      <c r="BE188" s="72"/>
      <c r="BF188" s="72"/>
      <c r="BG188" s="72"/>
      <c r="BH188" s="72"/>
      <c r="BI188" s="72"/>
      <c r="BJ188" s="72"/>
      <c r="BK188" s="72"/>
    </row>
    <row r="189" spans="2:63" customFormat="1" x14ac:dyDescent="0.25">
      <c r="B189" s="72"/>
      <c r="C189" s="72"/>
      <c r="D189" s="51" t="s">
        <v>345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72"/>
      <c r="AM189" s="72"/>
      <c r="AN189" s="72"/>
      <c r="AO189" s="72"/>
      <c r="AP189" s="72"/>
      <c r="AQ189" s="72"/>
      <c r="AR189" s="72"/>
      <c r="AS189" s="72"/>
      <c r="AT189" s="72"/>
      <c r="AU189" s="72"/>
      <c r="AV189" s="72"/>
      <c r="AW189" s="72"/>
      <c r="AX189" s="72"/>
      <c r="AY189" s="72"/>
      <c r="AZ189" s="72"/>
      <c r="BA189" s="72"/>
      <c r="BB189" s="72"/>
      <c r="BC189" s="72"/>
      <c r="BD189" s="72"/>
      <c r="BE189" s="72"/>
      <c r="BF189" s="72"/>
      <c r="BG189" s="72"/>
      <c r="BH189" s="72"/>
      <c r="BI189" s="72"/>
      <c r="BJ189" s="72"/>
      <c r="BK189" s="72"/>
    </row>
    <row r="190" spans="2:63" customFormat="1" x14ac:dyDescent="0.25">
      <c r="B190" s="72"/>
      <c r="C190" s="72"/>
      <c r="D190" s="51" t="s">
        <v>579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72"/>
      <c r="AM190" s="72"/>
      <c r="AN190" s="72"/>
      <c r="AO190" s="72"/>
      <c r="AP190" s="72"/>
      <c r="AQ190" s="72"/>
      <c r="AR190" s="72"/>
      <c r="AS190" s="72"/>
      <c r="AT190" s="72"/>
      <c r="AU190" s="72"/>
      <c r="AV190" s="72"/>
      <c r="AW190" s="72"/>
      <c r="AX190" s="72"/>
      <c r="AY190" s="72"/>
      <c r="AZ190" s="72"/>
      <c r="BA190" s="72"/>
      <c r="BB190" s="72"/>
      <c r="BC190" s="72"/>
      <c r="BD190" s="72"/>
      <c r="BE190" s="72"/>
      <c r="BF190" s="72"/>
      <c r="BG190" s="72"/>
      <c r="BH190" s="72"/>
      <c r="BI190" s="72"/>
      <c r="BJ190" s="72"/>
      <c r="BK190" s="72"/>
    </row>
    <row r="191" spans="2:63" customFormat="1" x14ac:dyDescent="0.25">
      <c r="B191" s="72"/>
      <c r="C191" s="72"/>
      <c r="D191" s="51" t="s">
        <v>428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72"/>
      <c r="AM191" s="72"/>
      <c r="AN191" s="72"/>
      <c r="AO191" s="72"/>
      <c r="AP191" s="72"/>
      <c r="AQ191" s="72"/>
      <c r="AR191" s="72"/>
      <c r="AS191" s="72"/>
      <c r="AT191" s="72"/>
      <c r="AU191" s="72"/>
      <c r="AV191" s="72"/>
      <c r="AW191" s="72"/>
      <c r="AX191" s="72"/>
      <c r="AY191" s="72"/>
      <c r="AZ191" s="72"/>
      <c r="BA191" s="72"/>
      <c r="BB191" s="72"/>
      <c r="BC191" s="72"/>
      <c r="BD191" s="72"/>
      <c r="BE191" s="72"/>
      <c r="BF191" s="72"/>
      <c r="BG191" s="72"/>
      <c r="BH191" s="72"/>
      <c r="BI191" s="72"/>
      <c r="BJ191" s="72"/>
      <c r="BK191" s="72"/>
    </row>
    <row r="192" spans="2:63" customFormat="1" x14ac:dyDescent="0.25">
      <c r="B192" s="72"/>
      <c r="C192" s="72"/>
      <c r="D192" s="51" t="s">
        <v>429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72"/>
      <c r="AM192" s="72"/>
      <c r="AN192" s="72"/>
      <c r="AO192" s="72"/>
      <c r="AP192" s="72"/>
      <c r="AQ192" s="72"/>
      <c r="AR192" s="72"/>
      <c r="AS192" s="72"/>
      <c r="AT192" s="72"/>
      <c r="AU192" s="72"/>
      <c r="AV192" s="72"/>
      <c r="AW192" s="72"/>
      <c r="AX192" s="72"/>
      <c r="AY192" s="72"/>
      <c r="AZ192" s="72"/>
      <c r="BA192" s="72"/>
      <c r="BB192" s="72"/>
      <c r="BC192" s="72"/>
      <c r="BD192" s="72"/>
      <c r="BE192" s="72"/>
      <c r="BF192" s="72"/>
      <c r="BG192" s="72"/>
      <c r="BH192" s="72"/>
      <c r="BI192" s="72"/>
      <c r="BJ192" s="72"/>
      <c r="BK192" s="72"/>
    </row>
    <row r="193" spans="2:63" customFormat="1" x14ac:dyDescent="0.25">
      <c r="B193" s="72"/>
      <c r="C193" s="72"/>
      <c r="D193" s="51" t="s">
        <v>430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72"/>
      <c r="AM193" s="72"/>
      <c r="AN193" s="72"/>
      <c r="AO193" s="72"/>
      <c r="AP193" s="72"/>
      <c r="AQ193" s="72"/>
      <c r="AR193" s="72"/>
      <c r="AS193" s="72"/>
      <c r="AT193" s="72"/>
      <c r="AU193" s="72"/>
      <c r="AV193" s="72"/>
      <c r="AW193" s="72"/>
      <c r="AX193" s="72"/>
      <c r="AY193" s="72"/>
      <c r="AZ193" s="72"/>
      <c r="BA193" s="72"/>
      <c r="BB193" s="72"/>
      <c r="BC193" s="72"/>
      <c r="BD193" s="72"/>
      <c r="BE193" s="72"/>
      <c r="BF193" s="72"/>
      <c r="BG193" s="72"/>
      <c r="BH193" s="72"/>
      <c r="BI193" s="72"/>
      <c r="BJ193" s="72"/>
      <c r="BK193" s="72"/>
    </row>
    <row r="194" spans="2:63" customFormat="1" x14ac:dyDescent="0.25">
      <c r="B194" s="72"/>
      <c r="C194" s="72"/>
      <c r="D194" s="51" t="s">
        <v>456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72"/>
      <c r="AM194" s="72"/>
      <c r="AN194" s="72"/>
      <c r="AO194" s="72"/>
      <c r="AP194" s="72"/>
      <c r="AQ194" s="72"/>
      <c r="AR194" s="72"/>
      <c r="AS194" s="72"/>
      <c r="AT194" s="72"/>
      <c r="AU194" s="72"/>
      <c r="AV194" s="72"/>
      <c r="AW194" s="72"/>
      <c r="AX194" s="72"/>
      <c r="AY194" s="72"/>
      <c r="AZ194" s="72"/>
      <c r="BA194" s="72"/>
      <c r="BB194" s="72"/>
      <c r="BC194" s="72"/>
      <c r="BD194" s="72"/>
      <c r="BE194" s="72"/>
      <c r="BF194" s="72"/>
      <c r="BG194" s="72"/>
      <c r="BH194" s="72"/>
      <c r="BI194" s="72"/>
      <c r="BJ194" s="72"/>
      <c r="BK194" s="72"/>
    </row>
    <row r="195" spans="2:63" customFormat="1" x14ac:dyDescent="0.25">
      <c r="B195" s="72"/>
      <c r="C195" s="72"/>
      <c r="D195" s="73" t="s">
        <v>3047</v>
      </c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2"/>
      <c r="AM195" s="72"/>
      <c r="AN195" s="72"/>
      <c r="AO195" s="72"/>
      <c r="AP195" s="72"/>
      <c r="AQ195" s="72"/>
      <c r="AR195" s="72"/>
      <c r="AS195" s="72"/>
      <c r="AT195" s="72"/>
      <c r="AU195" s="72"/>
      <c r="AV195" s="72"/>
      <c r="AW195" s="72"/>
      <c r="AX195" s="72"/>
      <c r="AY195" s="72"/>
      <c r="AZ195" s="72"/>
      <c r="BA195" s="72"/>
      <c r="BB195" s="72"/>
      <c r="BC195" s="72"/>
      <c r="BD195" s="72"/>
      <c r="BE195" s="72"/>
      <c r="BF195" s="72"/>
      <c r="BG195" s="72"/>
      <c r="BH195" s="72"/>
      <c r="BI195" s="72"/>
      <c r="BJ195" s="72"/>
      <c r="BK195" s="72"/>
    </row>
    <row r="196" spans="2:63" customFormat="1" x14ac:dyDescent="0.25">
      <c r="B196" s="72"/>
      <c r="C196" s="72"/>
      <c r="D196" s="51" t="s">
        <v>276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72"/>
      <c r="AM196" s="72"/>
      <c r="AN196" s="72"/>
      <c r="AO196" s="72"/>
      <c r="AP196" s="72"/>
      <c r="AQ196" s="72"/>
      <c r="AR196" s="72"/>
      <c r="AS196" s="72"/>
      <c r="AT196" s="72"/>
      <c r="AU196" s="72"/>
      <c r="AV196" s="72"/>
      <c r="AW196" s="72"/>
      <c r="AX196" s="72"/>
      <c r="AY196" s="72"/>
      <c r="AZ196" s="72"/>
      <c r="BA196" s="72"/>
      <c r="BB196" s="72"/>
      <c r="BC196" s="72"/>
      <c r="BD196" s="72"/>
      <c r="BE196" s="72"/>
      <c r="BF196" s="72"/>
      <c r="BG196" s="72"/>
      <c r="BH196" s="72"/>
      <c r="BI196" s="72"/>
      <c r="BJ196" s="72"/>
      <c r="BK196" s="72"/>
    </row>
    <row r="197" spans="2:63" customFormat="1" x14ac:dyDescent="0.25">
      <c r="B197" s="72"/>
      <c r="C197" s="72"/>
      <c r="D197" s="38" t="s">
        <v>661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72"/>
      <c r="AM197" s="72"/>
      <c r="AN197" s="72"/>
      <c r="AO197" s="72"/>
      <c r="AP197" s="72"/>
      <c r="AQ197" s="72"/>
      <c r="AR197" s="72"/>
      <c r="AS197" s="72"/>
      <c r="AT197" s="72"/>
      <c r="AU197" s="72"/>
      <c r="AV197" s="72"/>
      <c r="AW197" s="72"/>
      <c r="AX197" s="72"/>
      <c r="AY197" s="72"/>
      <c r="AZ197" s="72"/>
      <c r="BA197" s="72"/>
      <c r="BB197" s="72"/>
      <c r="BC197" s="72"/>
      <c r="BD197" s="72"/>
      <c r="BE197" s="72"/>
      <c r="BF197" s="72"/>
      <c r="BG197" s="72"/>
      <c r="BH197" s="72"/>
      <c r="BI197" s="72"/>
      <c r="BJ197" s="72"/>
      <c r="BK197" s="72"/>
    </row>
    <row r="198" spans="2:63" customFormat="1" x14ac:dyDescent="0.25">
      <c r="B198" s="72"/>
      <c r="C198" s="72"/>
      <c r="D198" s="51" t="s">
        <v>328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65"/>
      <c r="AD198" s="47"/>
      <c r="AE198" s="47"/>
      <c r="AF198" s="47"/>
      <c r="AG198" s="47"/>
      <c r="AH198" s="47"/>
      <c r="AI198" s="47"/>
      <c r="AJ198" s="47"/>
      <c r="AK198" s="47"/>
      <c r="AL198" s="72"/>
      <c r="AM198" s="72"/>
      <c r="AN198" s="72"/>
      <c r="AO198" s="72"/>
      <c r="AP198" s="72"/>
      <c r="AQ198" s="72"/>
      <c r="AR198" s="72"/>
      <c r="AS198" s="72"/>
      <c r="AT198" s="72"/>
      <c r="AU198" s="72"/>
      <c r="AV198" s="72"/>
      <c r="AW198" s="72"/>
      <c r="AX198" s="72"/>
      <c r="AY198" s="72"/>
      <c r="AZ198" s="72"/>
      <c r="BA198" s="72"/>
      <c r="BB198" s="72"/>
      <c r="BC198" s="72"/>
      <c r="BD198" s="72"/>
      <c r="BE198" s="72"/>
      <c r="BF198" s="72"/>
      <c r="BG198" s="72"/>
      <c r="BH198" s="72"/>
      <c r="BI198" s="72"/>
      <c r="BJ198" s="72"/>
      <c r="BK198" s="72"/>
    </row>
    <row r="199" spans="2:63" customFormat="1" x14ac:dyDescent="0.25">
      <c r="B199" s="72"/>
      <c r="C199" s="72"/>
      <c r="D199" s="51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65"/>
      <c r="AD199" s="47"/>
      <c r="AE199" s="47"/>
      <c r="AF199" s="47"/>
      <c r="AG199" s="47"/>
      <c r="AH199" s="47"/>
      <c r="AI199" s="47"/>
      <c r="AJ199" s="47"/>
      <c r="AK199" s="47"/>
      <c r="AL199" s="72"/>
      <c r="AM199" s="72"/>
      <c r="AN199" s="72"/>
      <c r="AO199" s="72"/>
      <c r="AP199" s="72"/>
      <c r="AQ199" s="72"/>
      <c r="AR199" s="72"/>
      <c r="AS199" s="72"/>
      <c r="AT199" s="72"/>
      <c r="AU199" s="72"/>
      <c r="AV199" s="72"/>
      <c r="AW199" s="72"/>
      <c r="AX199" s="72"/>
      <c r="AY199" s="72"/>
      <c r="AZ199" s="72"/>
      <c r="BA199" s="72"/>
      <c r="BB199" s="72"/>
      <c r="BC199" s="72"/>
      <c r="BD199" s="72"/>
      <c r="BE199" s="72"/>
      <c r="BF199" s="72"/>
      <c r="BG199" s="72"/>
      <c r="BH199" s="72"/>
      <c r="BI199" s="72"/>
      <c r="BJ199" s="72"/>
      <c r="BK199" s="72"/>
    </row>
    <row r="200" spans="2:63" customFormat="1" x14ac:dyDescent="0.25">
      <c r="B200" s="72"/>
      <c r="C200" s="72"/>
      <c r="D200" s="51" t="s">
        <v>357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65"/>
      <c r="AD200" s="47"/>
      <c r="AE200" s="47"/>
      <c r="AF200" s="47"/>
      <c r="AG200" s="47"/>
      <c r="AH200" s="47"/>
      <c r="AI200" s="47"/>
      <c r="AJ200" s="47"/>
      <c r="AK200" s="47"/>
      <c r="AL200" s="72"/>
      <c r="AM200" s="72"/>
      <c r="AN200" s="72"/>
      <c r="AO200" s="72"/>
      <c r="AP200" s="72"/>
      <c r="AQ200" s="72"/>
      <c r="AR200" s="72"/>
      <c r="AS200" s="72"/>
      <c r="AT200" s="72"/>
      <c r="AU200" s="72"/>
      <c r="AV200" s="72"/>
      <c r="AW200" s="72"/>
      <c r="AX200" s="72"/>
      <c r="AY200" s="72"/>
      <c r="AZ200" s="72"/>
      <c r="BA200" s="72"/>
      <c r="BB200" s="72"/>
      <c r="BC200" s="72"/>
      <c r="BD200" s="72"/>
      <c r="BE200" s="72"/>
      <c r="BF200" s="72"/>
      <c r="BG200" s="72"/>
      <c r="BH200" s="72"/>
      <c r="BI200" s="72"/>
      <c r="BJ200" s="72"/>
      <c r="BK200" s="72"/>
    </row>
    <row r="201" spans="2:63" customFormat="1" x14ac:dyDescent="0.25">
      <c r="B201" s="72"/>
      <c r="C201" s="72"/>
      <c r="D201" s="51" t="s">
        <v>337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65"/>
      <c r="AD201" s="47"/>
      <c r="AE201" s="47"/>
      <c r="AF201" s="47"/>
      <c r="AG201" s="47"/>
      <c r="AH201" s="47"/>
      <c r="AI201" s="47"/>
      <c r="AJ201" s="47"/>
      <c r="AK201" s="47"/>
      <c r="AL201" s="72"/>
      <c r="AM201" s="72"/>
      <c r="AN201" s="72"/>
      <c r="AO201" s="72"/>
      <c r="AP201" s="72"/>
      <c r="AQ201" s="72"/>
      <c r="AR201" s="72"/>
      <c r="AS201" s="72"/>
      <c r="AT201" s="72"/>
      <c r="AU201" s="72"/>
      <c r="AV201" s="72"/>
      <c r="AW201" s="72"/>
      <c r="AX201" s="72"/>
      <c r="AY201" s="72"/>
      <c r="AZ201" s="72"/>
      <c r="BA201" s="72"/>
      <c r="BB201" s="72"/>
      <c r="BC201" s="72"/>
      <c r="BD201" s="72"/>
      <c r="BE201" s="72"/>
      <c r="BF201" s="72"/>
      <c r="BG201" s="72"/>
      <c r="BH201" s="72"/>
      <c r="BI201" s="72"/>
      <c r="BJ201" s="72"/>
      <c r="BK201" s="72"/>
    </row>
    <row r="202" spans="2:63" x14ac:dyDescent="0.25">
      <c r="D202" s="52" t="s">
        <v>374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</row>
    <row r="203" spans="2:63" x14ac:dyDescent="0.25">
      <c r="D203" s="51" t="s">
        <v>33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</row>
    <row r="204" spans="2:63" x14ac:dyDescent="0.25">
      <c r="D204" s="51" t="s">
        <v>411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</row>
    <row r="205" spans="2:63" x14ac:dyDescent="0.25">
      <c r="D205" s="75" t="s">
        <v>358</v>
      </c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</row>
    <row r="206" spans="2:63" x14ac:dyDescent="0.25">
      <c r="D206" s="75" t="s">
        <v>441</v>
      </c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</row>
    <row r="207" spans="2:63" x14ac:dyDescent="0.25">
      <c r="D207" s="75" t="s">
        <v>534</v>
      </c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</row>
    <row r="208" spans="2:63" x14ac:dyDescent="0.25">
      <c r="D208" s="77" t="s">
        <v>713</v>
      </c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</row>
    <row r="209" spans="4:37" x14ac:dyDescent="0.25">
      <c r="D209" s="77" t="s">
        <v>359</v>
      </c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</row>
    <row r="210" spans="4:37" x14ac:dyDescent="0.25">
      <c r="D210" s="77" t="s">
        <v>714</v>
      </c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</row>
    <row r="211" spans="4:37" x14ac:dyDescent="0.25">
      <c r="D211" s="51" t="s">
        <v>574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  <c r="AJ211" s="47"/>
      <c r="AK211" s="47"/>
    </row>
    <row r="212" spans="4:37" x14ac:dyDescent="0.25">
      <c r="D212" s="51" t="s">
        <v>545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  <c r="AJ212" s="47"/>
      <c r="AK212" s="47"/>
    </row>
    <row r="213" spans="4:37" x14ac:dyDescent="0.25">
      <c r="D213" s="51" t="s">
        <v>546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  <c r="AJ213" s="47"/>
      <c r="AK213" s="47"/>
    </row>
    <row r="214" spans="4:37" x14ac:dyDescent="0.25">
      <c r="D214" s="51" t="s">
        <v>576</v>
      </c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</row>
    <row r="215" spans="4:37" x14ac:dyDescent="0.25">
      <c r="D215" s="51" t="s">
        <v>372</v>
      </c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</row>
    <row r="216" spans="4:37" x14ac:dyDescent="0.25">
      <c r="D216" s="51" t="s">
        <v>480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</row>
    <row r="217" spans="4:37" x14ac:dyDescent="0.25">
      <c r="D217" s="51" t="s">
        <v>481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</row>
    <row r="218" spans="4:37" x14ac:dyDescent="0.25">
      <c r="D218" s="51" t="s">
        <v>277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</row>
    <row r="219" spans="4:37" x14ac:dyDescent="0.25">
      <c r="D219" s="51" t="s">
        <v>482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</row>
    <row r="220" spans="4:37" x14ac:dyDescent="0.25">
      <c r="D220" s="51" t="s">
        <v>331</v>
      </c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</row>
    <row r="221" spans="4:37" x14ac:dyDescent="0.25">
      <c r="D221" s="51" t="s">
        <v>483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</row>
    <row r="222" spans="4:37" x14ac:dyDescent="0.25">
      <c r="D222" s="51" t="s">
        <v>335</v>
      </c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</row>
    <row r="223" spans="4:37" x14ac:dyDescent="0.25">
      <c r="D223" s="51" t="s">
        <v>580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</row>
    <row r="224" spans="4:37" x14ac:dyDescent="0.25">
      <c r="D224" s="51" t="s">
        <v>536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</row>
    <row r="225" spans="4:37" x14ac:dyDescent="0.25">
      <c r="D225" s="38" t="s">
        <v>663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</row>
    <row r="226" spans="4:37" x14ac:dyDescent="0.25">
      <c r="D226" s="51" t="s">
        <v>340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</row>
    <row r="227" spans="4:37" x14ac:dyDescent="0.25">
      <c r="D227" s="51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</row>
    <row r="228" spans="4:37" x14ac:dyDescent="0.25">
      <c r="D228" s="51" t="s">
        <v>494</v>
      </c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</row>
    <row r="229" spans="4:37" x14ac:dyDescent="0.25">
      <c r="D229" s="51" t="s">
        <v>640</v>
      </c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</row>
    <row r="230" spans="4:37" x14ac:dyDescent="0.25">
      <c r="D230" s="51" t="s">
        <v>664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</row>
    <row r="231" spans="4:37" x14ac:dyDescent="0.25">
      <c r="D231" s="51" t="s">
        <v>665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</row>
    <row r="232" spans="4:37" x14ac:dyDescent="0.25">
      <c r="D232" s="51" t="s">
        <v>666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</row>
    <row r="234" spans="4:37" x14ac:dyDescent="0.25">
      <c r="D234" s="52" t="s">
        <v>333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</row>
    <row r="235" spans="4:37" x14ac:dyDescent="0.25">
      <c r="D235" s="52" t="s">
        <v>312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</row>
    <row r="236" spans="4:37" x14ac:dyDescent="0.25">
      <c r="D236" s="52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</row>
    <row r="237" spans="4:37" x14ac:dyDescent="0.25">
      <c r="D237" s="52" t="s">
        <v>581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</row>
    <row r="238" spans="4:37" x14ac:dyDescent="0.25">
      <c r="D238" s="52" t="s">
        <v>280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</row>
    <row r="239" spans="4:37" x14ac:dyDescent="0.25">
      <c r="D239" s="52" t="s">
        <v>3190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</row>
    <row r="240" spans="4:37" x14ac:dyDescent="0.25">
      <c r="D240" s="52" t="s">
        <v>3191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</row>
    <row r="241" spans="4:21" x14ac:dyDescent="0.25">
      <c r="D241" s="52" t="s">
        <v>3192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</row>
    <row r="242" spans="4:21" x14ac:dyDescent="0.25">
      <c r="D242" s="52" t="s">
        <v>3193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</row>
    <row r="243" spans="4:21" x14ac:dyDescent="0.25">
      <c r="D243" s="52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</row>
    <row r="244" spans="4:21" x14ac:dyDescent="0.25">
      <c r="D244" s="52" t="s">
        <v>261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</row>
    <row r="245" spans="4:21" x14ac:dyDescent="0.25">
      <c r="D245" s="52" t="s">
        <v>262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</row>
    <row r="246" spans="4:21" x14ac:dyDescent="0.25">
      <c r="D246" s="52" t="s">
        <v>334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</row>
    <row r="248" spans="4:21" x14ac:dyDescent="0.25">
      <c r="D248" s="72" t="s">
        <v>3188</v>
      </c>
    </row>
    <row r="329" spans="2:4" x14ac:dyDescent="0.25">
      <c r="B329" s="45">
        <v>0</v>
      </c>
      <c r="D329" s="46" t="s">
        <v>3186</v>
      </c>
    </row>
    <row r="330" spans="2:4" x14ac:dyDescent="0.25">
      <c r="D330" s="54" t="s">
        <v>304</v>
      </c>
    </row>
    <row r="332" spans="2:4" x14ac:dyDescent="0.25">
      <c r="D332" s="72" t="s">
        <v>3178</v>
      </c>
    </row>
    <row r="372" spans="4:40" x14ac:dyDescent="0.25">
      <c r="AN372" s="72" t="s">
        <v>3179</v>
      </c>
    </row>
    <row r="380" spans="4:40" x14ac:dyDescent="0.25">
      <c r="D380" s="72" t="s">
        <v>3189</v>
      </c>
    </row>
    <row r="422" spans="4:25" x14ac:dyDescent="0.25">
      <c r="D422" s="51" t="s">
        <v>34</v>
      </c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</row>
    <row r="423" spans="4:25" x14ac:dyDescent="0.25">
      <c r="D423" s="51" t="s">
        <v>1984</v>
      </c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</row>
    <row r="424" spans="4:25" x14ac:dyDescent="0.25">
      <c r="D424" s="51" t="s">
        <v>3194</v>
      </c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</row>
    <row r="425" spans="4:25" x14ac:dyDescent="0.25">
      <c r="D425" s="51" t="s">
        <v>3195</v>
      </c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</row>
    <row r="426" spans="4:25" x14ac:dyDescent="0.25">
      <c r="D426" s="51" t="s">
        <v>259</v>
      </c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</row>
    <row r="428" spans="4:25" x14ac:dyDescent="0.25">
      <c r="D428" s="72" t="s">
        <v>647</v>
      </c>
      <c r="E428" s="72" t="s">
        <v>3196</v>
      </c>
      <c r="F428" s="72" t="s">
        <v>3197</v>
      </c>
      <c r="G428" s="72" t="s">
        <v>3198</v>
      </c>
      <c r="H428" s="72" t="s">
        <v>648</v>
      </c>
      <c r="I428" s="72" t="s">
        <v>3199</v>
      </c>
    </row>
    <row r="429" spans="4:25" x14ac:dyDescent="0.25">
      <c r="D429" s="72" t="s">
        <v>3179</v>
      </c>
      <c r="E429" s="72" t="s">
        <v>505</v>
      </c>
      <c r="F429" s="70">
        <v>45047</v>
      </c>
      <c r="G429" s="70">
        <v>45087</v>
      </c>
      <c r="H429" s="72" t="s">
        <v>3200</v>
      </c>
      <c r="I429" s="72" t="s">
        <v>505</v>
      </c>
    </row>
    <row r="430" spans="4:25" x14ac:dyDescent="0.25">
      <c r="D430" s="72" t="s">
        <v>3179</v>
      </c>
      <c r="E430" s="72" t="s">
        <v>505</v>
      </c>
      <c r="F430" s="70">
        <v>45047</v>
      </c>
      <c r="G430" s="70">
        <v>45087</v>
      </c>
      <c r="H430" s="72" t="s">
        <v>3201</v>
      </c>
      <c r="I430" s="72" t="s">
        <v>505</v>
      </c>
    </row>
    <row r="431" spans="4:25" x14ac:dyDescent="0.25">
      <c r="D431" s="72" t="s">
        <v>3179</v>
      </c>
      <c r="E431" s="72" t="s">
        <v>505</v>
      </c>
      <c r="F431" s="70">
        <v>45047</v>
      </c>
      <c r="G431" s="70">
        <v>45087</v>
      </c>
      <c r="H431" s="72" t="s">
        <v>3202</v>
      </c>
      <c r="I431" s="72" t="s">
        <v>505</v>
      </c>
    </row>
    <row r="432" spans="4:25" x14ac:dyDescent="0.25">
      <c r="D432" s="72" t="s">
        <v>3179</v>
      </c>
      <c r="E432" s="72" t="s">
        <v>505</v>
      </c>
      <c r="F432" s="70">
        <v>45047</v>
      </c>
      <c r="G432" s="70">
        <v>45087</v>
      </c>
      <c r="H432" s="72" t="s">
        <v>3203</v>
      </c>
      <c r="I432" s="72" t="s">
        <v>505</v>
      </c>
    </row>
    <row r="433" spans="4:9" x14ac:dyDescent="0.25">
      <c r="D433" s="72" t="s">
        <v>3179</v>
      </c>
      <c r="E433" s="72" t="s">
        <v>505</v>
      </c>
      <c r="F433" s="70">
        <v>45047</v>
      </c>
      <c r="G433" s="70">
        <v>45087</v>
      </c>
      <c r="H433" s="72" t="s">
        <v>3204</v>
      </c>
      <c r="I433" s="72" t="s">
        <v>505</v>
      </c>
    </row>
    <row r="434" spans="4:9" x14ac:dyDescent="0.25">
      <c r="D434" s="72" t="s">
        <v>3179</v>
      </c>
      <c r="E434" s="72" t="s">
        <v>505</v>
      </c>
      <c r="F434" s="70">
        <v>45047</v>
      </c>
      <c r="G434" s="70">
        <v>45087</v>
      </c>
      <c r="H434" s="72" t="s">
        <v>3205</v>
      </c>
      <c r="I434" s="72" t="s">
        <v>505</v>
      </c>
    </row>
    <row r="435" spans="4:9" x14ac:dyDescent="0.25">
      <c r="D435" s="72" t="s">
        <v>3179</v>
      </c>
      <c r="E435" s="72" t="s">
        <v>505</v>
      </c>
      <c r="F435" s="70">
        <v>45047</v>
      </c>
      <c r="G435" s="70">
        <v>45087</v>
      </c>
      <c r="H435" s="72" t="s">
        <v>3206</v>
      </c>
      <c r="I435" s="72" t="s">
        <v>505</v>
      </c>
    </row>
    <row r="436" spans="4:9" x14ac:dyDescent="0.25">
      <c r="D436" s="72" t="s">
        <v>3179</v>
      </c>
      <c r="E436" s="72" t="s">
        <v>505</v>
      </c>
      <c r="F436" s="70">
        <v>45047</v>
      </c>
      <c r="G436" s="70">
        <v>45087</v>
      </c>
      <c r="H436" s="72" t="s">
        <v>3207</v>
      </c>
      <c r="I436" s="72" t="s">
        <v>505</v>
      </c>
    </row>
    <row r="437" spans="4:9" x14ac:dyDescent="0.25">
      <c r="D437" s="72" t="s">
        <v>3179</v>
      </c>
      <c r="E437" s="72" t="s">
        <v>505</v>
      </c>
      <c r="F437" s="70">
        <v>45047</v>
      </c>
      <c r="G437" s="70">
        <v>45087</v>
      </c>
      <c r="H437" s="72" t="s">
        <v>3208</v>
      </c>
      <c r="I437" s="72" t="s">
        <v>505</v>
      </c>
    </row>
    <row r="438" spans="4:9" x14ac:dyDescent="0.25">
      <c r="D438" s="72" t="s">
        <v>3179</v>
      </c>
      <c r="E438" s="72" t="s">
        <v>505</v>
      </c>
      <c r="F438" s="70">
        <v>45047</v>
      </c>
      <c r="G438" s="70">
        <v>45087</v>
      </c>
      <c r="H438" s="72" t="s">
        <v>3209</v>
      </c>
      <c r="I438" s="72" t="s">
        <v>505</v>
      </c>
    </row>
    <row r="439" spans="4:9" x14ac:dyDescent="0.25">
      <c r="D439" s="72" t="s">
        <v>3179</v>
      </c>
      <c r="E439" s="72" t="s">
        <v>505</v>
      </c>
      <c r="F439" s="70">
        <v>45047</v>
      </c>
      <c r="G439" s="70">
        <v>45087</v>
      </c>
      <c r="H439" s="72" t="s">
        <v>3210</v>
      </c>
      <c r="I439" s="72" t="s">
        <v>505</v>
      </c>
    </row>
    <row r="440" spans="4:9" x14ac:dyDescent="0.25">
      <c r="D440" s="72" t="s">
        <v>3179</v>
      </c>
      <c r="E440" s="72" t="s">
        <v>505</v>
      </c>
      <c r="F440" s="70">
        <v>45047</v>
      </c>
      <c r="G440" s="70">
        <v>45087</v>
      </c>
      <c r="H440" s="72" t="s">
        <v>3211</v>
      </c>
      <c r="I440" s="72" t="s">
        <v>505</v>
      </c>
    </row>
    <row r="441" spans="4:9" x14ac:dyDescent="0.25">
      <c r="D441" s="72" t="s">
        <v>3179</v>
      </c>
      <c r="E441" s="72" t="s">
        <v>505</v>
      </c>
      <c r="F441" s="70">
        <v>45047</v>
      </c>
      <c r="G441" s="70">
        <v>45087</v>
      </c>
      <c r="H441" s="72" t="s">
        <v>3212</v>
      </c>
      <c r="I441" s="72" t="s">
        <v>505</v>
      </c>
    </row>
    <row r="442" spans="4:9" x14ac:dyDescent="0.25">
      <c r="D442" s="72" t="s">
        <v>3179</v>
      </c>
      <c r="E442" s="72" t="s">
        <v>505</v>
      </c>
      <c r="F442" s="70">
        <v>45047</v>
      </c>
      <c r="G442" s="70">
        <v>45087</v>
      </c>
      <c r="H442" s="72" t="s">
        <v>3213</v>
      </c>
      <c r="I442" s="72" t="s">
        <v>505</v>
      </c>
    </row>
    <row r="443" spans="4:9" x14ac:dyDescent="0.25">
      <c r="D443" s="72" t="s">
        <v>3179</v>
      </c>
      <c r="E443" s="72" t="s">
        <v>505</v>
      </c>
      <c r="F443" s="70">
        <v>45047</v>
      </c>
      <c r="G443" s="70">
        <v>45087</v>
      </c>
      <c r="H443" s="72" t="s">
        <v>3214</v>
      </c>
      <c r="I443" s="72" t="s">
        <v>505</v>
      </c>
    </row>
    <row r="444" spans="4:9" x14ac:dyDescent="0.25">
      <c r="D444" s="72" t="s">
        <v>3179</v>
      </c>
      <c r="E444" s="72" t="s">
        <v>505</v>
      </c>
      <c r="F444" s="70">
        <v>45047</v>
      </c>
      <c r="G444" s="70">
        <v>45087</v>
      </c>
      <c r="H444" s="72" t="s">
        <v>3215</v>
      </c>
      <c r="I444" s="72" t="s">
        <v>505</v>
      </c>
    </row>
    <row r="445" spans="4:9" x14ac:dyDescent="0.25">
      <c r="D445" s="72" t="s">
        <v>3179</v>
      </c>
      <c r="E445" s="72" t="s">
        <v>505</v>
      </c>
      <c r="F445" s="70">
        <v>45047</v>
      </c>
      <c r="G445" s="70">
        <v>45087</v>
      </c>
      <c r="H445" s="72" t="s">
        <v>3216</v>
      </c>
      <c r="I445" s="72" t="s">
        <v>505</v>
      </c>
    </row>
    <row r="446" spans="4:9" x14ac:dyDescent="0.25">
      <c r="D446" s="72" t="s">
        <v>3179</v>
      </c>
      <c r="E446" s="72" t="s">
        <v>505</v>
      </c>
      <c r="F446" s="70">
        <v>45047</v>
      </c>
      <c r="G446" s="70">
        <v>45087</v>
      </c>
      <c r="H446" s="72" t="s">
        <v>3217</v>
      </c>
      <c r="I446" s="72" t="s">
        <v>505</v>
      </c>
    </row>
    <row r="448" spans="4:9" x14ac:dyDescent="0.25">
      <c r="D448" s="72" t="s">
        <v>3189</v>
      </c>
    </row>
    <row r="471" spans="4:20" x14ac:dyDescent="0.25">
      <c r="D471" s="52" t="s">
        <v>333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</row>
    <row r="472" spans="4:20" x14ac:dyDescent="0.25">
      <c r="D472" s="52" t="s">
        <v>312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</row>
    <row r="473" spans="4:20" x14ac:dyDescent="0.25">
      <c r="D473" s="52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</row>
    <row r="474" spans="4:20" x14ac:dyDescent="0.25">
      <c r="D474" s="52" t="s">
        <v>581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</row>
    <row r="475" spans="4:20" x14ac:dyDescent="0.25">
      <c r="D475" s="52" t="s">
        <v>280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</row>
    <row r="476" spans="4:20" x14ac:dyDescent="0.25">
      <c r="D476" s="52" t="s">
        <v>3219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</row>
    <row r="477" spans="4:20" x14ac:dyDescent="0.25">
      <c r="D477" s="52" t="s">
        <v>644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</row>
    <row r="478" spans="4:20" x14ac:dyDescent="0.25">
      <c r="D478" s="52" t="s">
        <v>3220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</row>
    <row r="479" spans="4:20" x14ac:dyDescent="0.25">
      <c r="D479" s="52" t="s">
        <v>3221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</row>
    <row r="480" spans="4:20" x14ac:dyDescent="0.25">
      <c r="D480" s="52" t="s">
        <v>3222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</row>
    <row r="481" spans="4:20" x14ac:dyDescent="0.25">
      <c r="D481" s="52" t="s">
        <v>3223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</row>
    <row r="482" spans="4:20" x14ac:dyDescent="0.25">
      <c r="D482" s="52" t="s">
        <v>3224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</row>
    <row r="483" spans="4:20" x14ac:dyDescent="0.25">
      <c r="D483" s="52" t="s">
        <v>3225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</row>
    <row r="484" spans="4:20" x14ac:dyDescent="0.25">
      <c r="D484" s="52" t="s">
        <v>3226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</row>
    <row r="485" spans="4:20" x14ac:dyDescent="0.25">
      <c r="D485" s="52" t="s">
        <v>3227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</row>
    <row r="486" spans="4:20" x14ac:dyDescent="0.25">
      <c r="D486" s="52" t="s">
        <v>3228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</row>
    <row r="487" spans="4:20" x14ac:dyDescent="0.25">
      <c r="D487" s="52" t="s">
        <v>3229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</row>
    <row r="488" spans="4:20" x14ac:dyDescent="0.25">
      <c r="D488" s="52" t="s">
        <v>3230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</row>
    <row r="489" spans="4:20" x14ac:dyDescent="0.25">
      <c r="D489" s="52" t="s">
        <v>3231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</row>
    <row r="490" spans="4:20" x14ac:dyDescent="0.25">
      <c r="D490" s="52" t="s">
        <v>3232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</row>
    <row r="491" spans="4:20" x14ac:dyDescent="0.25">
      <c r="D491" s="52" t="s">
        <v>3233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</row>
    <row r="492" spans="4:20" x14ac:dyDescent="0.25">
      <c r="D492" s="52" t="s">
        <v>3234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</row>
    <row r="493" spans="4:20" x14ac:dyDescent="0.25">
      <c r="D493" s="52" t="s">
        <v>3235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</row>
    <row r="494" spans="4:20" x14ac:dyDescent="0.25">
      <c r="D494" s="52" t="s">
        <v>3236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</row>
    <row r="495" spans="4:20" x14ac:dyDescent="0.25">
      <c r="D495" s="37" t="s">
        <v>3237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</row>
    <row r="496" spans="4:20" x14ac:dyDescent="0.25">
      <c r="D496" s="52" t="s">
        <v>259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</row>
    <row r="497" spans="4:20" x14ac:dyDescent="0.25">
      <c r="D497" s="52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</row>
    <row r="498" spans="4:20" x14ac:dyDescent="0.25">
      <c r="D498" s="52" t="s">
        <v>261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</row>
    <row r="499" spans="4:20" x14ac:dyDescent="0.25">
      <c r="D499" s="52" t="s">
        <v>262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</row>
    <row r="500" spans="4:20" x14ac:dyDescent="0.25">
      <c r="D500" s="52" t="s">
        <v>334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</row>
    <row r="502" spans="4:20" x14ac:dyDescent="0.25">
      <c r="D502" s="72" t="s">
        <v>3218</v>
      </c>
    </row>
    <row r="618" spans="4:20" x14ac:dyDescent="0.25">
      <c r="D618" s="52" t="s">
        <v>333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</row>
    <row r="619" spans="4:20" x14ac:dyDescent="0.25">
      <c r="D619" s="52" t="s">
        <v>312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</row>
    <row r="620" spans="4:20" x14ac:dyDescent="0.25">
      <c r="D620" s="52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</row>
    <row r="621" spans="4:20" x14ac:dyDescent="0.25">
      <c r="D621" s="52" t="s">
        <v>581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</row>
    <row r="622" spans="4:20" x14ac:dyDescent="0.25">
      <c r="D622" s="52" t="s">
        <v>280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</row>
    <row r="623" spans="4:20" x14ac:dyDescent="0.25">
      <c r="D623" s="52" t="s">
        <v>3238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</row>
    <row r="624" spans="4:20" x14ac:dyDescent="0.25">
      <c r="D624" s="52" t="s">
        <v>3239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</row>
    <row r="625" spans="4:20" x14ac:dyDescent="0.25">
      <c r="D625" s="52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</row>
    <row r="626" spans="4:20" x14ac:dyDescent="0.25">
      <c r="D626" s="52" t="s">
        <v>261</v>
      </c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</row>
    <row r="627" spans="4:20" x14ac:dyDescent="0.25">
      <c r="D627" s="52" t="s">
        <v>262</v>
      </c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</row>
    <row r="628" spans="4:20" x14ac:dyDescent="0.25">
      <c r="D628" s="52" t="s">
        <v>334</v>
      </c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</row>
    <row r="630" spans="4:20" x14ac:dyDescent="0.25">
      <c r="D630" s="72" t="s">
        <v>3240</v>
      </c>
    </row>
    <row r="631" spans="4:20" x14ac:dyDescent="0.25">
      <c r="D631" s="72" t="s">
        <v>3241</v>
      </c>
    </row>
    <row r="632" spans="4:20" x14ac:dyDescent="0.25">
      <c r="D632" s="72" t="s">
        <v>644</v>
      </c>
    </row>
    <row r="633" spans="4:20" x14ac:dyDescent="0.25">
      <c r="D633" s="72" t="s">
        <v>3242</v>
      </c>
    </row>
    <row r="634" spans="4:20" x14ac:dyDescent="0.25">
      <c r="D634" s="72" t="s">
        <v>3232</v>
      </c>
    </row>
    <row r="635" spans="4:20" x14ac:dyDescent="0.25">
      <c r="D635" s="72" t="s">
        <v>3233</v>
      </c>
    </row>
    <row r="636" spans="4:20" x14ac:dyDescent="0.25">
      <c r="D636" s="72" t="s">
        <v>3231</v>
      </c>
    </row>
    <row r="637" spans="4:20" x14ac:dyDescent="0.25">
      <c r="D637" s="72" t="s">
        <v>3235</v>
      </c>
    </row>
    <row r="638" spans="4:20" x14ac:dyDescent="0.25">
      <c r="D638" s="72" t="s">
        <v>3227</v>
      </c>
    </row>
    <row r="639" spans="4:20" x14ac:dyDescent="0.25">
      <c r="D639" s="72" t="s">
        <v>3224</v>
      </c>
    </row>
    <row r="640" spans="4:20" x14ac:dyDescent="0.25">
      <c r="D640" s="72" t="s">
        <v>3234</v>
      </c>
    </row>
    <row r="641" spans="4:53" x14ac:dyDescent="0.25">
      <c r="D641" s="72" t="s">
        <v>3228</v>
      </c>
    </row>
    <row r="642" spans="4:53" x14ac:dyDescent="0.25">
      <c r="D642" s="72" t="s">
        <v>3221</v>
      </c>
    </row>
    <row r="643" spans="4:53" x14ac:dyDescent="0.25">
      <c r="D643" s="72" t="s">
        <v>3230</v>
      </c>
    </row>
    <row r="644" spans="4:53" x14ac:dyDescent="0.25">
      <c r="D644" s="72" t="s">
        <v>3225</v>
      </c>
    </row>
    <row r="645" spans="4:53" x14ac:dyDescent="0.25">
      <c r="D645" s="72" t="s">
        <v>3236</v>
      </c>
    </row>
    <row r="646" spans="4:53" x14ac:dyDescent="0.25">
      <c r="D646" s="72" t="s">
        <v>3220</v>
      </c>
    </row>
    <row r="647" spans="4:53" x14ac:dyDescent="0.25">
      <c r="D647" s="72" t="s">
        <v>3226</v>
      </c>
    </row>
    <row r="648" spans="4:53" x14ac:dyDescent="0.25">
      <c r="D648" s="72">
        <v>399008</v>
      </c>
    </row>
    <row r="649" spans="4:53" x14ac:dyDescent="0.25">
      <c r="D649" s="72" t="s">
        <v>259</v>
      </c>
    </row>
    <row r="651" spans="4:53" x14ac:dyDescent="0.25">
      <c r="D651" s="51" t="s">
        <v>34</v>
      </c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T651" s="46" t="s">
        <v>406</v>
      </c>
      <c r="U651" s="46" t="s">
        <v>618</v>
      </c>
      <c r="V651" s="46" t="s">
        <v>619</v>
      </c>
      <c r="W651" s="46" t="s">
        <v>620</v>
      </c>
      <c r="X651" s="46" t="s">
        <v>621</v>
      </c>
      <c r="Y651" s="46" t="s">
        <v>622</v>
      </c>
      <c r="Z651" s="46" t="s">
        <v>623</v>
      </c>
      <c r="AA651" s="46" t="s">
        <v>624</v>
      </c>
      <c r="AB651" s="46" t="s">
        <v>625</v>
      </c>
      <c r="AC651" s="46" t="s">
        <v>626</v>
      </c>
      <c r="AD651" s="46" t="s">
        <v>627</v>
      </c>
      <c r="AE651" s="46" t="s">
        <v>628</v>
      </c>
      <c r="AF651" s="46" t="s">
        <v>629</v>
      </c>
      <c r="AG651" s="46" t="s">
        <v>630</v>
      </c>
      <c r="AH651" s="46" t="s">
        <v>631</v>
      </c>
      <c r="AI651" s="46" t="s">
        <v>632</v>
      </c>
      <c r="AJ651" s="46" t="s">
        <v>431</v>
      </c>
      <c r="AK651" s="46" t="s">
        <v>432</v>
      </c>
      <c r="AL651" s="46" t="s">
        <v>633</v>
      </c>
      <c r="AM651" s="46" t="s">
        <v>634</v>
      </c>
      <c r="AN651" s="46" t="s">
        <v>635</v>
      </c>
      <c r="AO651" s="46" t="s">
        <v>636</v>
      </c>
      <c r="AP651" s="46" t="s">
        <v>637</v>
      </c>
      <c r="AQ651" s="46" t="s">
        <v>433</v>
      </c>
      <c r="AR651" s="46" t="s">
        <v>567</v>
      </c>
      <c r="AS651" s="46" t="s">
        <v>512</v>
      </c>
      <c r="AT651" s="46" t="s">
        <v>434</v>
      </c>
      <c r="AU651" s="46" t="s">
        <v>435</v>
      </c>
      <c r="AV651" s="46" t="s">
        <v>436</v>
      </c>
      <c r="AW651" s="46" t="s">
        <v>410</v>
      </c>
      <c r="AX651" s="46" t="s">
        <v>437</v>
      </c>
      <c r="AY651" s="46" t="s">
        <v>638</v>
      </c>
      <c r="AZ651" s="46" t="s">
        <v>639</v>
      </c>
      <c r="BA651" s="46" t="s">
        <v>438</v>
      </c>
    </row>
    <row r="652" spans="4:53" x14ac:dyDescent="0.25">
      <c r="D652" s="51" t="s">
        <v>641</v>
      </c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T652" s="72">
        <v>367158</v>
      </c>
      <c r="U652" s="72">
        <v>4258</v>
      </c>
      <c r="V652" s="70">
        <v>45117</v>
      </c>
      <c r="W652" s="72">
        <v>169650000</v>
      </c>
      <c r="X652" s="72">
        <v>183222000</v>
      </c>
      <c r="Y652" s="72">
        <v>0</v>
      </c>
      <c r="Z652" s="72">
        <v>0</v>
      </c>
      <c r="AA652" s="72">
        <v>0</v>
      </c>
      <c r="AB652" s="72">
        <v>0</v>
      </c>
      <c r="AC652" s="72" t="s">
        <v>505</v>
      </c>
      <c r="AD652" s="72">
        <v>18661500</v>
      </c>
      <c r="AE652" s="72">
        <v>1</v>
      </c>
      <c r="AF652" s="72">
        <v>3393000</v>
      </c>
      <c r="AG652" s="72">
        <v>0</v>
      </c>
      <c r="AH652" s="72" t="s">
        <v>505</v>
      </c>
      <c r="AI652" s="72">
        <v>0</v>
      </c>
      <c r="AJ652" s="72">
        <v>0</v>
      </c>
      <c r="AK652" s="72">
        <v>0</v>
      </c>
      <c r="AL652" s="72">
        <v>0</v>
      </c>
      <c r="AM652" s="72">
        <v>0</v>
      </c>
      <c r="AN652" s="72">
        <v>0</v>
      </c>
      <c r="AO652" s="72" t="s">
        <v>505</v>
      </c>
      <c r="AP652" s="72" t="s">
        <v>505</v>
      </c>
      <c r="AQ652" s="70">
        <v>45096.453626006944</v>
      </c>
      <c r="AR652" s="70">
        <v>45057</v>
      </c>
      <c r="AS652" s="70">
        <v>45087</v>
      </c>
      <c r="AT652" s="72" t="s">
        <v>3260</v>
      </c>
      <c r="AU652" s="70">
        <v>44742</v>
      </c>
      <c r="AV652" s="72" t="s">
        <v>408</v>
      </c>
      <c r="AW652" s="70">
        <v>45096.503524039355</v>
      </c>
      <c r="AX652" s="72">
        <v>0</v>
      </c>
      <c r="AY652" s="72">
        <v>0</v>
      </c>
      <c r="AZ652" s="72">
        <v>0</v>
      </c>
      <c r="BA652" s="72" t="s">
        <v>505</v>
      </c>
    </row>
    <row r="653" spans="4:53" x14ac:dyDescent="0.25">
      <c r="D653" s="51" t="s">
        <v>642</v>
      </c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T653" s="72">
        <v>377589</v>
      </c>
      <c r="U653" s="72">
        <v>4296</v>
      </c>
      <c r="V653" s="70">
        <v>45117</v>
      </c>
      <c r="W653" s="72">
        <v>8925000</v>
      </c>
      <c r="X653" s="72">
        <v>9639000</v>
      </c>
      <c r="Y653" s="72">
        <v>0</v>
      </c>
      <c r="Z653" s="72">
        <v>0</v>
      </c>
      <c r="AA653" s="72">
        <v>0</v>
      </c>
      <c r="AB653" s="72">
        <v>0</v>
      </c>
      <c r="AC653" s="72" t="s">
        <v>505</v>
      </c>
      <c r="AD653" s="72">
        <v>981750</v>
      </c>
      <c r="AE653" s="72">
        <v>1</v>
      </c>
      <c r="AF653" s="72">
        <v>178500</v>
      </c>
      <c r="AG653" s="72">
        <v>0</v>
      </c>
      <c r="AH653" s="72" t="s">
        <v>505</v>
      </c>
      <c r="AI653" s="72">
        <v>0</v>
      </c>
      <c r="AJ653" s="72">
        <v>0</v>
      </c>
      <c r="AK653" s="72">
        <v>0</v>
      </c>
      <c r="AL653" s="72">
        <v>0</v>
      </c>
      <c r="AM653" s="72">
        <v>0</v>
      </c>
      <c r="AN653" s="72">
        <v>0</v>
      </c>
      <c r="AO653" s="72" t="s">
        <v>505</v>
      </c>
      <c r="AP653" s="72" t="s">
        <v>505</v>
      </c>
      <c r="AQ653" s="70">
        <v>45096.453629166666</v>
      </c>
      <c r="AR653" s="70">
        <v>45057</v>
      </c>
      <c r="AS653" s="70">
        <v>45087</v>
      </c>
      <c r="AT653" s="72" t="s">
        <v>3261</v>
      </c>
      <c r="AU653" s="70">
        <v>44764</v>
      </c>
      <c r="AV653" s="72" t="s">
        <v>408</v>
      </c>
      <c r="AW653" s="70">
        <v>45096.503554166666</v>
      </c>
      <c r="AX653" s="72">
        <v>0</v>
      </c>
      <c r="AY653" s="72">
        <v>0</v>
      </c>
      <c r="AZ653" s="72">
        <v>0</v>
      </c>
      <c r="BA653" s="72" t="s">
        <v>505</v>
      </c>
    </row>
    <row r="654" spans="4:53" x14ac:dyDescent="0.25">
      <c r="D654" s="51" t="s">
        <v>3243</v>
      </c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T654" s="72">
        <v>378143</v>
      </c>
      <c r="U654" s="72">
        <v>4319</v>
      </c>
      <c r="V654" s="70">
        <v>45117</v>
      </c>
      <c r="W654" s="72">
        <v>59475000</v>
      </c>
      <c r="X654" s="72">
        <v>64233000</v>
      </c>
      <c r="Y654" s="72">
        <v>0</v>
      </c>
      <c r="Z654" s="72" t="s">
        <v>505</v>
      </c>
      <c r="AA654" s="72" t="s">
        <v>505</v>
      </c>
      <c r="AB654" s="72" t="s">
        <v>505</v>
      </c>
      <c r="AC654" s="72" t="s">
        <v>505</v>
      </c>
      <c r="AD654" s="72">
        <v>6542250</v>
      </c>
      <c r="AE654" s="72">
        <v>1</v>
      </c>
      <c r="AF654" s="72">
        <v>1189500</v>
      </c>
      <c r="AG654" s="72">
        <v>0</v>
      </c>
      <c r="AH654" s="72" t="s">
        <v>505</v>
      </c>
      <c r="AI654" s="72">
        <v>0</v>
      </c>
      <c r="AJ654" s="72" t="s">
        <v>505</v>
      </c>
      <c r="AK654" s="72" t="s">
        <v>505</v>
      </c>
      <c r="AL654" s="72">
        <v>0</v>
      </c>
      <c r="AM654" s="72" t="s">
        <v>505</v>
      </c>
      <c r="AN654" s="72">
        <v>0</v>
      </c>
      <c r="AO654" s="72" t="s">
        <v>505</v>
      </c>
      <c r="AP654" s="72" t="s">
        <v>505</v>
      </c>
      <c r="AQ654" s="70">
        <v>45096.453598726854</v>
      </c>
      <c r="AR654" s="70">
        <v>45057</v>
      </c>
      <c r="AS654" s="70">
        <v>45087</v>
      </c>
      <c r="AT654" s="72" t="s">
        <v>3262</v>
      </c>
      <c r="AU654" s="70">
        <v>44768.585704942132</v>
      </c>
      <c r="AV654" s="72" t="s">
        <v>3263</v>
      </c>
      <c r="AW654" s="70">
        <v>45096.503551817128</v>
      </c>
      <c r="AX654" s="72">
        <v>0</v>
      </c>
      <c r="AY654" s="72" t="s">
        <v>505</v>
      </c>
      <c r="AZ654" s="72" t="s">
        <v>505</v>
      </c>
      <c r="BA654" s="72" t="s">
        <v>505</v>
      </c>
    </row>
    <row r="655" spans="4:53" x14ac:dyDescent="0.25">
      <c r="D655" s="51" t="s">
        <v>3244</v>
      </c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T655" s="72">
        <v>378647</v>
      </c>
      <c r="U655" s="72">
        <v>4330</v>
      </c>
      <c r="V655" s="70">
        <v>45117</v>
      </c>
      <c r="W655" s="72">
        <v>124950000</v>
      </c>
      <c r="X655" s="72">
        <v>134946000</v>
      </c>
      <c r="Y655" s="72">
        <v>0</v>
      </c>
      <c r="Z655" s="72" t="s">
        <v>505</v>
      </c>
      <c r="AA655" s="72" t="s">
        <v>505</v>
      </c>
      <c r="AB655" s="72" t="s">
        <v>505</v>
      </c>
      <c r="AC655" s="72" t="s">
        <v>505</v>
      </c>
      <c r="AD655" s="72">
        <v>13744500</v>
      </c>
      <c r="AE655" s="72">
        <v>1</v>
      </c>
      <c r="AF655" s="72">
        <v>2499000</v>
      </c>
      <c r="AG655" s="72">
        <v>0</v>
      </c>
      <c r="AH655" s="72" t="s">
        <v>505</v>
      </c>
      <c r="AI655" s="72">
        <v>0</v>
      </c>
      <c r="AJ655" s="72" t="s">
        <v>505</v>
      </c>
      <c r="AK655" s="72" t="s">
        <v>505</v>
      </c>
      <c r="AL655" s="72">
        <v>0</v>
      </c>
      <c r="AM655" s="72" t="s">
        <v>505</v>
      </c>
      <c r="AN655" s="72">
        <v>0</v>
      </c>
      <c r="AO655" s="72" t="s">
        <v>505</v>
      </c>
      <c r="AP655" s="72" t="s">
        <v>505</v>
      </c>
      <c r="AQ655" s="70">
        <v>45096.453601273148</v>
      </c>
      <c r="AR655" s="70">
        <v>45057</v>
      </c>
      <c r="AS655" s="70">
        <v>45087</v>
      </c>
      <c r="AT655" s="72" t="s">
        <v>3264</v>
      </c>
      <c r="AU655" s="70">
        <v>44770.695816979169</v>
      </c>
      <c r="AV655" s="72" t="s">
        <v>3263</v>
      </c>
      <c r="AW655" s="70">
        <v>45096.503535104166</v>
      </c>
      <c r="AX655" s="72">
        <v>0</v>
      </c>
      <c r="AY655" s="72" t="s">
        <v>505</v>
      </c>
      <c r="AZ655" s="72" t="s">
        <v>505</v>
      </c>
      <c r="BA655" s="72" t="s">
        <v>505</v>
      </c>
    </row>
    <row r="656" spans="4:53" x14ac:dyDescent="0.25">
      <c r="D656" s="51" t="s">
        <v>3245</v>
      </c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T656" s="72">
        <v>381971</v>
      </c>
      <c r="U656" s="72">
        <v>4402</v>
      </c>
      <c r="V656" s="70">
        <v>45117</v>
      </c>
      <c r="W656" s="72">
        <v>32725000</v>
      </c>
      <c r="X656" s="72">
        <v>35343000</v>
      </c>
      <c r="Y656" s="72">
        <v>0</v>
      </c>
      <c r="Z656" s="72" t="s">
        <v>505</v>
      </c>
      <c r="AA656" s="72" t="s">
        <v>505</v>
      </c>
      <c r="AB656" s="72" t="s">
        <v>505</v>
      </c>
      <c r="AC656" s="72" t="s">
        <v>505</v>
      </c>
      <c r="AD656" s="72">
        <v>3599750</v>
      </c>
      <c r="AE656" s="72">
        <v>1</v>
      </c>
      <c r="AF656" s="72">
        <v>654500</v>
      </c>
      <c r="AG656" s="72">
        <v>0</v>
      </c>
      <c r="AH656" s="72" t="s">
        <v>505</v>
      </c>
      <c r="AI656" s="72">
        <v>0</v>
      </c>
      <c r="AJ656" s="72" t="s">
        <v>505</v>
      </c>
      <c r="AK656" s="72" t="s">
        <v>505</v>
      </c>
      <c r="AL656" s="72">
        <v>0</v>
      </c>
      <c r="AM656" s="72" t="s">
        <v>505</v>
      </c>
      <c r="AN656" s="72">
        <v>0</v>
      </c>
      <c r="AO656" s="72" t="s">
        <v>505</v>
      </c>
      <c r="AP656" s="72" t="s">
        <v>505</v>
      </c>
      <c r="AQ656" s="70">
        <v>45096.453607673611</v>
      </c>
      <c r="AR656" s="70">
        <v>45057</v>
      </c>
      <c r="AS656" s="70">
        <v>45087</v>
      </c>
      <c r="AT656" s="72" t="s">
        <v>3265</v>
      </c>
      <c r="AU656" s="70">
        <v>44796.415364583336</v>
      </c>
      <c r="AV656" s="72" t="s">
        <v>617</v>
      </c>
      <c r="AW656" s="70">
        <v>45096.503526655091</v>
      </c>
      <c r="AX656" s="72">
        <v>0</v>
      </c>
      <c r="AY656" s="72" t="s">
        <v>505</v>
      </c>
      <c r="AZ656" s="72" t="s">
        <v>505</v>
      </c>
      <c r="BA656" s="72" t="s">
        <v>505</v>
      </c>
    </row>
    <row r="657" spans="4:53" x14ac:dyDescent="0.25">
      <c r="D657" s="51" t="s">
        <v>3246</v>
      </c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T657" s="72">
        <v>382007</v>
      </c>
      <c r="U657" s="72">
        <v>4404</v>
      </c>
      <c r="V657" s="70">
        <v>45117</v>
      </c>
      <c r="W657" s="72">
        <v>26775000</v>
      </c>
      <c r="X657" s="72">
        <v>28917000</v>
      </c>
      <c r="Y657" s="72">
        <v>0</v>
      </c>
      <c r="Z657" s="72" t="s">
        <v>505</v>
      </c>
      <c r="AA657" s="72" t="s">
        <v>505</v>
      </c>
      <c r="AB657" s="72" t="s">
        <v>505</v>
      </c>
      <c r="AC657" s="72" t="s">
        <v>505</v>
      </c>
      <c r="AD657" s="72">
        <v>2945250</v>
      </c>
      <c r="AE657" s="72">
        <v>1</v>
      </c>
      <c r="AF657" s="72">
        <v>535500</v>
      </c>
      <c r="AG657" s="72">
        <v>0</v>
      </c>
      <c r="AH657" s="72" t="s">
        <v>505</v>
      </c>
      <c r="AI657" s="72">
        <v>0</v>
      </c>
      <c r="AJ657" s="72" t="s">
        <v>505</v>
      </c>
      <c r="AK657" s="72" t="s">
        <v>505</v>
      </c>
      <c r="AL657" s="72">
        <v>0</v>
      </c>
      <c r="AM657" s="72" t="s">
        <v>505</v>
      </c>
      <c r="AN657" s="72">
        <v>0</v>
      </c>
      <c r="AO657" s="72" t="s">
        <v>505</v>
      </c>
      <c r="AP657" s="72" t="s">
        <v>505</v>
      </c>
      <c r="AQ657" s="70">
        <v>45096.453603969909</v>
      </c>
      <c r="AR657" s="70">
        <v>45057</v>
      </c>
      <c r="AS657" s="70">
        <v>45087</v>
      </c>
      <c r="AT657" s="72" t="s">
        <v>3266</v>
      </c>
      <c r="AU657" s="70">
        <v>44796.462651886577</v>
      </c>
      <c r="AV657" s="72" t="s">
        <v>617</v>
      </c>
      <c r="AW657" s="70">
        <v>45096.503530011571</v>
      </c>
      <c r="AX657" s="72">
        <v>0</v>
      </c>
      <c r="AY657" s="72" t="s">
        <v>505</v>
      </c>
      <c r="AZ657" s="72" t="s">
        <v>505</v>
      </c>
      <c r="BA657" s="72" t="s">
        <v>505</v>
      </c>
    </row>
    <row r="658" spans="4:53" x14ac:dyDescent="0.25">
      <c r="D658" s="51" t="s">
        <v>3247</v>
      </c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T658" s="72">
        <v>382525</v>
      </c>
      <c r="U658" s="72">
        <v>4415</v>
      </c>
      <c r="V658" s="70">
        <v>45117</v>
      </c>
      <c r="W658" s="72">
        <v>8925000</v>
      </c>
      <c r="X658" s="72">
        <v>9639000</v>
      </c>
      <c r="Y658" s="72">
        <v>0</v>
      </c>
      <c r="Z658" s="72" t="s">
        <v>505</v>
      </c>
      <c r="AA658" s="72" t="s">
        <v>505</v>
      </c>
      <c r="AB658" s="72" t="s">
        <v>505</v>
      </c>
      <c r="AC658" s="72" t="s">
        <v>505</v>
      </c>
      <c r="AD658" s="72">
        <v>981750</v>
      </c>
      <c r="AE658" s="72">
        <v>1</v>
      </c>
      <c r="AF658" s="72">
        <v>178500</v>
      </c>
      <c r="AG658" s="72">
        <v>0</v>
      </c>
      <c r="AH658" s="72" t="s">
        <v>505</v>
      </c>
      <c r="AI658" s="72">
        <v>0</v>
      </c>
      <c r="AJ658" s="72" t="s">
        <v>505</v>
      </c>
      <c r="AK658" s="72" t="s">
        <v>505</v>
      </c>
      <c r="AL658" s="72">
        <v>0</v>
      </c>
      <c r="AM658" s="72" t="s">
        <v>505</v>
      </c>
      <c r="AN658" s="72">
        <v>0</v>
      </c>
      <c r="AO658" s="72" t="s">
        <v>505</v>
      </c>
      <c r="AP658" s="72" t="s">
        <v>505</v>
      </c>
      <c r="AQ658" s="70">
        <v>45096.453632638892</v>
      </c>
      <c r="AR658" s="70">
        <v>45057</v>
      </c>
      <c r="AS658" s="70">
        <v>45087</v>
      </c>
      <c r="AT658" s="72" t="s">
        <v>3267</v>
      </c>
      <c r="AU658" s="70">
        <v>44802.386331018519</v>
      </c>
      <c r="AV658" s="72" t="s">
        <v>617</v>
      </c>
      <c r="AW658" s="70">
        <v>45096.503532835646</v>
      </c>
      <c r="AX658" s="72">
        <v>0</v>
      </c>
      <c r="AY658" s="72" t="s">
        <v>505</v>
      </c>
      <c r="AZ658" s="72" t="s">
        <v>505</v>
      </c>
      <c r="BA658" s="72" t="s">
        <v>505</v>
      </c>
    </row>
    <row r="659" spans="4:53" x14ac:dyDescent="0.25">
      <c r="D659" s="51" t="s">
        <v>3248</v>
      </c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T659" s="72">
        <v>382693</v>
      </c>
      <c r="U659" s="72">
        <v>4420</v>
      </c>
      <c r="V659" s="70">
        <v>45117</v>
      </c>
      <c r="W659" s="72">
        <v>5900000</v>
      </c>
      <c r="X659" s="72">
        <v>6372000</v>
      </c>
      <c r="Y659" s="72">
        <v>0</v>
      </c>
      <c r="Z659" s="72" t="s">
        <v>505</v>
      </c>
      <c r="AA659" s="72" t="s">
        <v>505</v>
      </c>
      <c r="AB659" s="72" t="s">
        <v>505</v>
      </c>
      <c r="AC659" s="72" t="s">
        <v>505</v>
      </c>
      <c r="AD659" s="72">
        <v>649000</v>
      </c>
      <c r="AE659" s="72">
        <v>1</v>
      </c>
      <c r="AF659" s="72">
        <v>118000</v>
      </c>
      <c r="AG659" s="72">
        <v>0</v>
      </c>
      <c r="AH659" s="72" t="s">
        <v>505</v>
      </c>
      <c r="AI659" s="72">
        <v>0</v>
      </c>
      <c r="AJ659" s="72" t="s">
        <v>505</v>
      </c>
      <c r="AK659" s="72" t="s">
        <v>505</v>
      </c>
      <c r="AL659" s="72">
        <v>0</v>
      </c>
      <c r="AM659" s="72" t="s">
        <v>505</v>
      </c>
      <c r="AN659" s="72">
        <v>0</v>
      </c>
      <c r="AO659" s="72" t="s">
        <v>505</v>
      </c>
      <c r="AP659" s="72" t="s">
        <v>505</v>
      </c>
      <c r="AQ659" s="70">
        <v>45096.453605868053</v>
      </c>
      <c r="AR659" s="70">
        <v>45057</v>
      </c>
      <c r="AS659" s="70">
        <v>45087</v>
      </c>
      <c r="AT659" s="72" t="s">
        <v>3268</v>
      </c>
      <c r="AU659" s="70">
        <v>44802.681666435186</v>
      </c>
      <c r="AV659" s="72" t="s">
        <v>617</v>
      </c>
      <c r="AW659" s="70">
        <v>45096.503561805555</v>
      </c>
      <c r="AX659" s="72">
        <v>0</v>
      </c>
      <c r="AY659" s="72" t="s">
        <v>505</v>
      </c>
      <c r="AZ659" s="72" t="s">
        <v>505</v>
      </c>
      <c r="BA659" s="72" t="s">
        <v>505</v>
      </c>
    </row>
    <row r="660" spans="4:53" x14ac:dyDescent="0.25">
      <c r="D660" s="51" t="s">
        <v>3249</v>
      </c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T660" s="72">
        <v>383480</v>
      </c>
      <c r="U660" s="72">
        <v>4437</v>
      </c>
      <c r="V660" s="70">
        <v>45117</v>
      </c>
      <c r="W660" s="72">
        <v>26775000</v>
      </c>
      <c r="X660" s="72">
        <v>28917000</v>
      </c>
      <c r="Y660" s="72">
        <v>0</v>
      </c>
      <c r="Z660" s="72" t="s">
        <v>505</v>
      </c>
      <c r="AA660" s="72" t="s">
        <v>505</v>
      </c>
      <c r="AB660" s="72" t="s">
        <v>505</v>
      </c>
      <c r="AC660" s="72" t="s">
        <v>505</v>
      </c>
      <c r="AD660" s="72">
        <v>2945250</v>
      </c>
      <c r="AE660" s="72">
        <v>1</v>
      </c>
      <c r="AF660" s="72">
        <v>535500</v>
      </c>
      <c r="AG660" s="72">
        <v>0</v>
      </c>
      <c r="AH660" s="72" t="s">
        <v>505</v>
      </c>
      <c r="AI660" s="72">
        <v>0</v>
      </c>
      <c r="AJ660" s="72" t="s">
        <v>505</v>
      </c>
      <c r="AK660" s="72" t="s">
        <v>505</v>
      </c>
      <c r="AL660" s="72">
        <v>0</v>
      </c>
      <c r="AM660" s="72" t="s">
        <v>505</v>
      </c>
      <c r="AN660" s="72">
        <v>0</v>
      </c>
      <c r="AO660" s="72" t="s">
        <v>505</v>
      </c>
      <c r="AP660" s="72" t="s">
        <v>505</v>
      </c>
      <c r="AQ660" s="70">
        <v>45077.004039317129</v>
      </c>
      <c r="AR660" s="70">
        <v>45057</v>
      </c>
      <c r="AS660" s="70">
        <v>45087</v>
      </c>
      <c r="AT660" s="72" t="s">
        <v>3269</v>
      </c>
      <c r="AU660" s="70">
        <v>44803.788193136577</v>
      </c>
      <c r="AV660" s="72" t="s">
        <v>617</v>
      </c>
      <c r="AW660" s="70">
        <v>45096.503515474535</v>
      </c>
      <c r="AX660" s="72">
        <v>0</v>
      </c>
      <c r="AY660" s="72" t="s">
        <v>505</v>
      </c>
      <c r="AZ660" s="72" t="s">
        <v>505</v>
      </c>
      <c r="BA660" s="72" t="s">
        <v>505</v>
      </c>
    </row>
    <row r="661" spans="4:53" x14ac:dyDescent="0.25">
      <c r="D661" s="51" t="s">
        <v>3229</v>
      </c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T661" s="72">
        <v>383481</v>
      </c>
      <c r="U661" s="72">
        <v>4437</v>
      </c>
      <c r="V661" s="70">
        <v>45117</v>
      </c>
      <c r="W661" s="72">
        <v>26775000</v>
      </c>
      <c r="X661" s="72">
        <v>28917000</v>
      </c>
      <c r="Y661" s="72">
        <v>0</v>
      </c>
      <c r="Z661" s="72" t="s">
        <v>505</v>
      </c>
      <c r="AA661" s="72" t="s">
        <v>505</v>
      </c>
      <c r="AB661" s="72" t="s">
        <v>505</v>
      </c>
      <c r="AC661" s="72" t="s">
        <v>505</v>
      </c>
      <c r="AD661" s="72">
        <v>2945250</v>
      </c>
      <c r="AE661" s="72">
        <v>1</v>
      </c>
      <c r="AF661" s="72">
        <v>535500</v>
      </c>
      <c r="AG661" s="72">
        <v>0</v>
      </c>
      <c r="AH661" s="72" t="s">
        <v>505</v>
      </c>
      <c r="AI661" s="72">
        <v>0</v>
      </c>
      <c r="AJ661" s="72" t="s">
        <v>505</v>
      </c>
      <c r="AK661" s="72" t="s">
        <v>505</v>
      </c>
      <c r="AL661" s="72">
        <v>0</v>
      </c>
      <c r="AM661" s="72" t="s">
        <v>505</v>
      </c>
      <c r="AN661" s="72">
        <v>0</v>
      </c>
      <c r="AO661" s="72" t="s">
        <v>505</v>
      </c>
      <c r="AP661" s="72" t="s">
        <v>505</v>
      </c>
      <c r="AQ661" s="70">
        <v>45096.453611423611</v>
      </c>
      <c r="AR661" s="70">
        <v>45057</v>
      </c>
      <c r="AS661" s="70">
        <v>45087</v>
      </c>
      <c r="AT661" s="72" t="s">
        <v>3270</v>
      </c>
      <c r="AU661" s="70">
        <v>44803.788193136577</v>
      </c>
      <c r="AV661" s="72" t="s">
        <v>617</v>
      </c>
      <c r="AW661" s="70">
        <v>45096.441235034719</v>
      </c>
      <c r="AX661" s="72">
        <v>0</v>
      </c>
      <c r="AY661" s="72" t="s">
        <v>505</v>
      </c>
      <c r="AZ661" s="72" t="s">
        <v>505</v>
      </c>
      <c r="BA661" s="72" t="s">
        <v>505</v>
      </c>
    </row>
    <row r="662" spans="4:53" x14ac:dyDescent="0.25">
      <c r="D662" s="51" t="s">
        <v>3250</v>
      </c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T662" s="72">
        <v>383625</v>
      </c>
      <c r="U662" s="72">
        <v>4440</v>
      </c>
      <c r="V662" s="70">
        <v>45117</v>
      </c>
      <c r="W662" s="72">
        <v>38675000</v>
      </c>
      <c r="X662" s="72">
        <v>41769000</v>
      </c>
      <c r="Y662" s="72">
        <v>0</v>
      </c>
      <c r="Z662" s="72" t="s">
        <v>505</v>
      </c>
      <c r="AA662" s="72" t="s">
        <v>505</v>
      </c>
      <c r="AB662" s="72" t="s">
        <v>505</v>
      </c>
      <c r="AC662" s="72" t="s">
        <v>505</v>
      </c>
      <c r="AD662" s="72">
        <v>4254250</v>
      </c>
      <c r="AE662" s="72">
        <v>1</v>
      </c>
      <c r="AF662" s="72">
        <v>773500</v>
      </c>
      <c r="AG662" s="72">
        <v>0</v>
      </c>
      <c r="AH662" s="72" t="s">
        <v>505</v>
      </c>
      <c r="AI662" s="72">
        <v>0</v>
      </c>
      <c r="AJ662" s="72" t="s">
        <v>505</v>
      </c>
      <c r="AK662" s="72" t="s">
        <v>505</v>
      </c>
      <c r="AL662" s="72">
        <v>0</v>
      </c>
      <c r="AM662" s="72" t="s">
        <v>505</v>
      </c>
      <c r="AN662" s="72">
        <v>0</v>
      </c>
      <c r="AO662" s="72" t="s">
        <v>505</v>
      </c>
      <c r="AP662" s="72" t="s">
        <v>505</v>
      </c>
      <c r="AQ662" s="70">
        <v>45096.453609756943</v>
      </c>
      <c r="AR662" s="70">
        <v>45057</v>
      </c>
      <c r="AS662" s="70">
        <v>45087</v>
      </c>
      <c r="AT662" s="72" t="s">
        <v>3271</v>
      </c>
      <c r="AU662" s="70">
        <v>44804.379768171297</v>
      </c>
      <c r="AV662" s="72" t="s">
        <v>617</v>
      </c>
      <c r="AW662" s="70">
        <v>45096.503539895835</v>
      </c>
      <c r="AX662" s="72">
        <v>0</v>
      </c>
      <c r="AY662" s="72" t="s">
        <v>505</v>
      </c>
      <c r="AZ662" s="72" t="s">
        <v>505</v>
      </c>
      <c r="BA662" s="72" t="s">
        <v>505</v>
      </c>
    </row>
    <row r="663" spans="4:53" x14ac:dyDescent="0.25">
      <c r="D663" s="51" t="s">
        <v>3251</v>
      </c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T663" s="72">
        <v>384676</v>
      </c>
      <c r="U663" s="72">
        <v>4478</v>
      </c>
      <c r="V663" s="70">
        <v>45117</v>
      </c>
      <c r="W663" s="72">
        <v>2975000</v>
      </c>
      <c r="X663" s="72">
        <v>3213000</v>
      </c>
      <c r="Y663" s="72">
        <v>0</v>
      </c>
      <c r="Z663" s="72" t="s">
        <v>505</v>
      </c>
      <c r="AA663" s="72" t="s">
        <v>505</v>
      </c>
      <c r="AB663" s="72" t="s">
        <v>505</v>
      </c>
      <c r="AC663" s="72" t="s">
        <v>505</v>
      </c>
      <c r="AD663" s="72">
        <v>327250</v>
      </c>
      <c r="AE663" s="72">
        <v>1</v>
      </c>
      <c r="AF663" s="72">
        <v>59500</v>
      </c>
      <c r="AG663" s="72">
        <v>0</v>
      </c>
      <c r="AH663" s="72" t="s">
        <v>505</v>
      </c>
      <c r="AI663" s="72">
        <v>0</v>
      </c>
      <c r="AJ663" s="72" t="s">
        <v>505</v>
      </c>
      <c r="AK663" s="72" t="s">
        <v>505</v>
      </c>
      <c r="AL663" s="72">
        <v>0</v>
      </c>
      <c r="AM663" s="72" t="s">
        <v>505</v>
      </c>
      <c r="AN663" s="72">
        <v>0</v>
      </c>
      <c r="AO663" s="72" t="s">
        <v>505</v>
      </c>
      <c r="AP663" s="72" t="s">
        <v>505</v>
      </c>
      <c r="AQ663" s="70">
        <v>45096.453613391204</v>
      </c>
      <c r="AR663" s="70">
        <v>45057</v>
      </c>
      <c r="AS663" s="70">
        <v>45087</v>
      </c>
      <c r="AT663" s="72" t="s">
        <v>3272</v>
      </c>
      <c r="AU663" s="70">
        <v>44825.621855358797</v>
      </c>
      <c r="AV663" s="72" t="s">
        <v>617</v>
      </c>
      <c r="AW663" s="70">
        <v>45096.503521261577</v>
      </c>
      <c r="AX663" s="72">
        <v>0</v>
      </c>
      <c r="AY663" s="72" t="s">
        <v>505</v>
      </c>
      <c r="AZ663" s="72" t="s">
        <v>505</v>
      </c>
      <c r="BA663" s="72" t="s">
        <v>505</v>
      </c>
    </row>
    <row r="664" spans="4:53" x14ac:dyDescent="0.25">
      <c r="D664" s="51" t="s">
        <v>3252</v>
      </c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T664" s="72">
        <v>384700</v>
      </c>
      <c r="U664" s="72">
        <v>4479</v>
      </c>
      <c r="V664" s="70">
        <v>45117</v>
      </c>
      <c r="W664" s="72">
        <v>2975000</v>
      </c>
      <c r="X664" s="72">
        <v>3213000</v>
      </c>
      <c r="Y664" s="72">
        <v>0</v>
      </c>
      <c r="Z664" s="72" t="s">
        <v>505</v>
      </c>
      <c r="AA664" s="72" t="s">
        <v>505</v>
      </c>
      <c r="AB664" s="72" t="s">
        <v>505</v>
      </c>
      <c r="AC664" s="72" t="s">
        <v>505</v>
      </c>
      <c r="AD664" s="72">
        <v>327250</v>
      </c>
      <c r="AE664" s="72">
        <v>1</v>
      </c>
      <c r="AF664" s="72">
        <v>59500</v>
      </c>
      <c r="AG664" s="72">
        <v>0</v>
      </c>
      <c r="AH664" s="72" t="s">
        <v>505</v>
      </c>
      <c r="AI664" s="72">
        <v>0</v>
      </c>
      <c r="AJ664" s="72" t="s">
        <v>505</v>
      </c>
      <c r="AK664" s="72" t="s">
        <v>505</v>
      </c>
      <c r="AL664" s="72">
        <v>0</v>
      </c>
      <c r="AM664" s="72" t="s">
        <v>505</v>
      </c>
      <c r="AN664" s="72">
        <v>0</v>
      </c>
      <c r="AO664" s="72" t="s">
        <v>505</v>
      </c>
      <c r="AP664" s="72" t="s">
        <v>505</v>
      </c>
      <c r="AQ664" s="70">
        <v>45096.453623726855</v>
      </c>
      <c r="AR664" s="70">
        <v>45057</v>
      </c>
      <c r="AS664" s="70">
        <v>45087</v>
      </c>
      <c r="AT664" s="72" t="s">
        <v>3273</v>
      </c>
      <c r="AU664" s="70">
        <v>44826.350289004629</v>
      </c>
      <c r="AV664" s="72" t="s">
        <v>617</v>
      </c>
      <c r="AW664" s="70">
        <v>45096.503559108794</v>
      </c>
      <c r="AX664" s="72">
        <v>0</v>
      </c>
      <c r="AY664" s="72" t="s">
        <v>505</v>
      </c>
      <c r="AZ664" s="72" t="s">
        <v>505</v>
      </c>
      <c r="BA664" s="72" t="s">
        <v>505</v>
      </c>
    </row>
    <row r="665" spans="4:53" x14ac:dyDescent="0.25">
      <c r="D665" s="51" t="s">
        <v>3253</v>
      </c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T665" s="72">
        <v>384724</v>
      </c>
      <c r="U665" s="72">
        <v>4480</v>
      </c>
      <c r="V665" s="70">
        <v>45117</v>
      </c>
      <c r="W665" s="72">
        <v>2950000</v>
      </c>
      <c r="X665" s="72">
        <v>3186000</v>
      </c>
      <c r="Y665" s="72">
        <v>0</v>
      </c>
      <c r="Z665" s="72" t="s">
        <v>505</v>
      </c>
      <c r="AA665" s="72" t="s">
        <v>505</v>
      </c>
      <c r="AB665" s="72" t="s">
        <v>505</v>
      </c>
      <c r="AC665" s="72" t="s">
        <v>505</v>
      </c>
      <c r="AD665" s="72">
        <v>324500</v>
      </c>
      <c r="AE665" s="72">
        <v>1</v>
      </c>
      <c r="AF665" s="72">
        <v>59000</v>
      </c>
      <c r="AG665" s="72">
        <v>0</v>
      </c>
      <c r="AH665" s="72" t="s">
        <v>505</v>
      </c>
      <c r="AI665" s="72">
        <v>0</v>
      </c>
      <c r="AJ665" s="72" t="s">
        <v>505</v>
      </c>
      <c r="AK665" s="72" t="s">
        <v>505</v>
      </c>
      <c r="AL665" s="72">
        <v>0</v>
      </c>
      <c r="AM665" s="72" t="s">
        <v>505</v>
      </c>
      <c r="AN665" s="72">
        <v>0</v>
      </c>
      <c r="AO665" s="72" t="s">
        <v>505</v>
      </c>
      <c r="AP665" s="72" t="s">
        <v>505</v>
      </c>
      <c r="AQ665" s="70">
        <v>45096.453622025459</v>
      </c>
      <c r="AR665" s="70">
        <v>45057</v>
      </c>
      <c r="AS665" s="70">
        <v>45087</v>
      </c>
      <c r="AT665" s="72" t="s">
        <v>3274</v>
      </c>
      <c r="AU665" s="70">
        <v>44826.352906631946</v>
      </c>
      <c r="AV665" s="72" t="s">
        <v>617</v>
      </c>
      <c r="AW665" s="70">
        <v>45096.503556793985</v>
      </c>
      <c r="AX665" s="72">
        <v>0</v>
      </c>
      <c r="AY665" s="72" t="s">
        <v>505</v>
      </c>
      <c r="AZ665" s="72" t="s">
        <v>505</v>
      </c>
      <c r="BA665" s="72" t="s">
        <v>505</v>
      </c>
    </row>
    <row r="666" spans="4:53" x14ac:dyDescent="0.25">
      <c r="D666" s="51" t="s">
        <v>3254</v>
      </c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T666" s="72">
        <v>384934</v>
      </c>
      <c r="U666" s="72">
        <v>4484</v>
      </c>
      <c r="V666" s="70">
        <v>45117</v>
      </c>
      <c r="W666" s="72">
        <v>2950000</v>
      </c>
      <c r="X666" s="72">
        <v>3186000</v>
      </c>
      <c r="Y666" s="72">
        <v>0</v>
      </c>
      <c r="Z666" s="72" t="s">
        <v>505</v>
      </c>
      <c r="AA666" s="72" t="s">
        <v>505</v>
      </c>
      <c r="AB666" s="72" t="s">
        <v>505</v>
      </c>
      <c r="AC666" s="72" t="s">
        <v>505</v>
      </c>
      <c r="AD666" s="72">
        <v>324500</v>
      </c>
      <c r="AE666" s="72">
        <v>1</v>
      </c>
      <c r="AF666" s="72">
        <v>59000</v>
      </c>
      <c r="AG666" s="72">
        <v>0</v>
      </c>
      <c r="AH666" s="72" t="s">
        <v>505</v>
      </c>
      <c r="AI666" s="72">
        <v>0</v>
      </c>
      <c r="AJ666" s="72" t="s">
        <v>505</v>
      </c>
      <c r="AK666" s="72" t="s">
        <v>505</v>
      </c>
      <c r="AL666" s="72">
        <v>0</v>
      </c>
      <c r="AM666" s="72" t="s">
        <v>505</v>
      </c>
      <c r="AN666" s="72">
        <v>0</v>
      </c>
      <c r="AO666" s="72" t="s">
        <v>505</v>
      </c>
      <c r="AP666" s="72" t="s">
        <v>505</v>
      </c>
      <c r="AQ666" s="70">
        <v>45096.453616863429</v>
      </c>
      <c r="AR666" s="70">
        <v>45057</v>
      </c>
      <c r="AS666" s="70">
        <v>45087</v>
      </c>
      <c r="AT666" s="72" t="s">
        <v>3275</v>
      </c>
      <c r="AU666" s="70">
        <v>44827.39193888889</v>
      </c>
      <c r="AV666" s="72" t="s">
        <v>617</v>
      </c>
      <c r="AW666" s="70">
        <v>45096.503518483798</v>
      </c>
      <c r="AX666" s="72">
        <v>0</v>
      </c>
      <c r="AY666" s="72" t="s">
        <v>505</v>
      </c>
      <c r="AZ666" s="72" t="s">
        <v>505</v>
      </c>
      <c r="BA666" s="72" t="s">
        <v>505</v>
      </c>
    </row>
    <row r="667" spans="4:53" x14ac:dyDescent="0.25">
      <c r="D667" s="51" t="s">
        <v>3255</v>
      </c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T667" s="72">
        <v>384994</v>
      </c>
      <c r="U667" s="72">
        <v>4486</v>
      </c>
      <c r="V667" s="70">
        <v>45117</v>
      </c>
      <c r="W667" s="72">
        <v>14875000</v>
      </c>
      <c r="X667" s="72">
        <v>16065000</v>
      </c>
      <c r="Y667" s="72">
        <v>0</v>
      </c>
      <c r="Z667" s="72" t="s">
        <v>505</v>
      </c>
      <c r="AA667" s="72" t="s">
        <v>505</v>
      </c>
      <c r="AB667" s="72" t="s">
        <v>505</v>
      </c>
      <c r="AC667" s="72" t="s">
        <v>505</v>
      </c>
      <c r="AD667" s="72">
        <v>1636250</v>
      </c>
      <c r="AE667" s="72">
        <v>1</v>
      </c>
      <c r="AF667" s="72">
        <v>297500</v>
      </c>
      <c r="AG667" s="72">
        <v>0</v>
      </c>
      <c r="AH667" s="72" t="s">
        <v>505</v>
      </c>
      <c r="AI667" s="72">
        <v>0</v>
      </c>
      <c r="AJ667" s="72" t="s">
        <v>505</v>
      </c>
      <c r="AK667" s="72" t="s">
        <v>505</v>
      </c>
      <c r="AL667" s="72">
        <v>0</v>
      </c>
      <c r="AM667" s="72" t="s">
        <v>505</v>
      </c>
      <c r="AN667" s="72">
        <v>0</v>
      </c>
      <c r="AO667" s="72" t="s">
        <v>505</v>
      </c>
      <c r="AP667" s="72" t="s">
        <v>505</v>
      </c>
      <c r="AQ667" s="70">
        <v>45096.453620335647</v>
      </c>
      <c r="AR667" s="70">
        <v>45057</v>
      </c>
      <c r="AS667" s="70">
        <v>45087</v>
      </c>
      <c r="AT667" s="72" t="s">
        <v>3276</v>
      </c>
      <c r="AU667" s="70">
        <v>44827.404186574073</v>
      </c>
      <c r="AV667" s="72" t="s">
        <v>617</v>
      </c>
      <c r="AW667" s="70">
        <v>45096.503537349534</v>
      </c>
      <c r="AX667" s="72">
        <v>0</v>
      </c>
      <c r="AY667" s="72" t="s">
        <v>505</v>
      </c>
      <c r="AZ667" s="72" t="s">
        <v>505</v>
      </c>
      <c r="BA667" s="72" t="s">
        <v>505</v>
      </c>
    </row>
    <row r="668" spans="4:53" x14ac:dyDescent="0.25">
      <c r="D668" s="51" t="s">
        <v>3256</v>
      </c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T668" s="72">
        <v>385054</v>
      </c>
      <c r="U668" s="72">
        <v>4488</v>
      </c>
      <c r="V668" s="70">
        <v>45117</v>
      </c>
      <c r="W668" s="72">
        <v>47200000</v>
      </c>
      <c r="X668" s="72">
        <v>50976000</v>
      </c>
      <c r="Y668" s="72">
        <v>0</v>
      </c>
      <c r="Z668" s="72" t="s">
        <v>505</v>
      </c>
      <c r="AA668" s="72" t="s">
        <v>505</v>
      </c>
      <c r="AB668" s="72" t="s">
        <v>505</v>
      </c>
      <c r="AC668" s="72" t="s">
        <v>505</v>
      </c>
      <c r="AD668" s="72">
        <v>5192000</v>
      </c>
      <c r="AE668" s="72">
        <v>1</v>
      </c>
      <c r="AF668" s="72">
        <v>944000</v>
      </c>
      <c r="AG668" s="72">
        <v>0</v>
      </c>
      <c r="AH668" s="72" t="s">
        <v>505</v>
      </c>
      <c r="AI668" s="72">
        <v>0</v>
      </c>
      <c r="AJ668" s="72" t="s">
        <v>505</v>
      </c>
      <c r="AK668" s="72" t="s">
        <v>505</v>
      </c>
      <c r="AL668" s="72">
        <v>0</v>
      </c>
      <c r="AM668" s="72" t="s">
        <v>505</v>
      </c>
      <c r="AN668" s="72">
        <v>0</v>
      </c>
      <c r="AO668" s="72" t="s">
        <v>505</v>
      </c>
      <c r="AP668" s="72" t="s">
        <v>505</v>
      </c>
      <c r="AQ668" s="70">
        <v>45096.453615127313</v>
      </c>
      <c r="AR668" s="70">
        <v>45057</v>
      </c>
      <c r="AS668" s="70">
        <v>45087</v>
      </c>
      <c r="AT668" s="72" t="s">
        <v>3277</v>
      </c>
      <c r="AU668" s="70">
        <v>44827.737616469909</v>
      </c>
      <c r="AV668" s="72" t="s">
        <v>3263</v>
      </c>
      <c r="AW668" s="70">
        <v>45096.503543634259</v>
      </c>
      <c r="AX668" s="72">
        <v>0</v>
      </c>
      <c r="AY668" s="72" t="s">
        <v>505</v>
      </c>
      <c r="AZ668" s="72" t="s">
        <v>505</v>
      </c>
      <c r="BA668" s="72" t="s">
        <v>505</v>
      </c>
    </row>
    <row r="669" spans="4:53" x14ac:dyDescent="0.25">
      <c r="D669" s="51" t="s">
        <v>3257</v>
      </c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T669" s="72">
        <v>385368</v>
      </c>
      <c r="U669" s="72">
        <v>4496</v>
      </c>
      <c r="V669" s="70">
        <v>45117</v>
      </c>
      <c r="W669" s="72">
        <v>5900000</v>
      </c>
      <c r="X669" s="72">
        <v>6372000</v>
      </c>
      <c r="Y669" s="72">
        <v>0</v>
      </c>
      <c r="Z669" s="72" t="s">
        <v>505</v>
      </c>
      <c r="AA669" s="72" t="s">
        <v>505</v>
      </c>
      <c r="AB669" s="72" t="s">
        <v>505</v>
      </c>
      <c r="AC669" s="72" t="s">
        <v>505</v>
      </c>
      <c r="AD669" s="72">
        <v>649000</v>
      </c>
      <c r="AE669" s="72">
        <v>1</v>
      </c>
      <c r="AF669" s="72">
        <v>118000</v>
      </c>
      <c r="AG669" s="72">
        <v>0</v>
      </c>
      <c r="AH669" s="72" t="s">
        <v>505</v>
      </c>
      <c r="AI669" s="72">
        <v>0</v>
      </c>
      <c r="AJ669" s="72" t="s">
        <v>505</v>
      </c>
      <c r="AK669" s="72" t="s">
        <v>505</v>
      </c>
      <c r="AL669" s="72">
        <v>0</v>
      </c>
      <c r="AM669" s="72" t="s">
        <v>505</v>
      </c>
      <c r="AN669" s="72">
        <v>0</v>
      </c>
      <c r="AO669" s="72" t="s">
        <v>505</v>
      </c>
      <c r="AP669" s="72" t="s">
        <v>505</v>
      </c>
      <c r="AQ669" s="70">
        <v>45096.45361866898</v>
      </c>
      <c r="AR669" s="70">
        <v>45057</v>
      </c>
      <c r="AS669" s="70">
        <v>45087</v>
      </c>
      <c r="AT669" s="72" t="s">
        <v>3278</v>
      </c>
      <c r="AU669" s="70">
        <v>44832.338095752311</v>
      </c>
      <c r="AV669" s="72" t="s">
        <v>617</v>
      </c>
      <c r="AW669" s="70">
        <v>45096.503548877314</v>
      </c>
      <c r="AX669" s="72">
        <v>0</v>
      </c>
      <c r="AY669" s="72" t="s">
        <v>505</v>
      </c>
      <c r="AZ669" s="72" t="s">
        <v>505</v>
      </c>
      <c r="BA669" s="72" t="s">
        <v>505</v>
      </c>
    </row>
    <row r="670" spans="4:53" x14ac:dyDescent="0.25">
      <c r="D670" s="51" t="s">
        <v>3258</v>
      </c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</row>
    <row r="671" spans="4:53" x14ac:dyDescent="0.25">
      <c r="D671" s="38" t="s">
        <v>3259</v>
      </c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</row>
    <row r="672" spans="4:53" x14ac:dyDescent="0.25">
      <c r="D672" s="51" t="s">
        <v>276</v>
      </c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</row>
    <row r="674" spans="4:43" x14ac:dyDescent="0.25">
      <c r="D674" s="51" t="s">
        <v>34</v>
      </c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T674" s="46" t="s">
        <v>405</v>
      </c>
      <c r="U674" s="46" t="s">
        <v>406</v>
      </c>
      <c r="V674" s="46" t="s">
        <v>442</v>
      </c>
      <c r="W674" s="46" t="s">
        <v>338</v>
      </c>
      <c r="X674" s="46" t="s">
        <v>443</v>
      </c>
      <c r="Y674" s="46" t="s">
        <v>444</v>
      </c>
      <c r="Z674" s="46" t="s">
        <v>445</v>
      </c>
      <c r="AA674" s="46" t="s">
        <v>446</v>
      </c>
      <c r="AB674" s="46" t="s">
        <v>433</v>
      </c>
      <c r="AC674" s="46" t="s">
        <v>447</v>
      </c>
      <c r="AD674" s="46" t="s">
        <v>448</v>
      </c>
      <c r="AE674" s="46" t="s">
        <v>449</v>
      </c>
      <c r="AF674" s="46" t="s">
        <v>450</v>
      </c>
      <c r="AG674" s="46" t="s">
        <v>451</v>
      </c>
      <c r="AH674" s="46" t="s">
        <v>452</v>
      </c>
      <c r="AI674" s="46" t="s">
        <v>432</v>
      </c>
      <c r="AJ674" s="46" t="s">
        <v>431</v>
      </c>
      <c r="AK674" s="46" t="s">
        <v>434</v>
      </c>
      <c r="AL674" s="46" t="s">
        <v>435</v>
      </c>
      <c r="AM674" s="46" t="s">
        <v>436</v>
      </c>
      <c r="AN674" s="46" t="s">
        <v>410</v>
      </c>
      <c r="AO674" s="46" t="s">
        <v>437</v>
      </c>
      <c r="AP674" s="46" t="s">
        <v>453</v>
      </c>
      <c r="AQ674" s="46" t="s">
        <v>438</v>
      </c>
    </row>
    <row r="675" spans="4:43" x14ac:dyDescent="0.25">
      <c r="D675" s="51" t="s">
        <v>404</v>
      </c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T675" s="72">
        <v>75591</v>
      </c>
      <c r="U675" s="72">
        <v>383480</v>
      </c>
      <c r="V675" s="72" t="s">
        <v>3298</v>
      </c>
      <c r="W675" s="72" t="s">
        <v>3179</v>
      </c>
      <c r="X675" s="72" t="s">
        <v>3299</v>
      </c>
      <c r="Y675" s="72" t="s">
        <v>505</v>
      </c>
      <c r="Z675" s="72" t="s">
        <v>505</v>
      </c>
      <c r="AA675" s="72" t="s">
        <v>3300</v>
      </c>
      <c r="AB675" s="70">
        <v>45077.004039317129</v>
      </c>
      <c r="AC675" s="72">
        <v>33</v>
      </c>
      <c r="AD675" s="72">
        <v>2</v>
      </c>
      <c r="AE675" s="72">
        <v>186</v>
      </c>
      <c r="AF675" s="72" t="s">
        <v>505</v>
      </c>
      <c r="AG675" s="72" t="s">
        <v>505</v>
      </c>
      <c r="AH675" s="72" t="s">
        <v>505</v>
      </c>
      <c r="AI675" s="72" t="s">
        <v>505</v>
      </c>
      <c r="AJ675" s="72" t="s">
        <v>505</v>
      </c>
      <c r="AK675" s="72" t="s">
        <v>3301</v>
      </c>
      <c r="AL675" s="70">
        <v>45077.004039317129</v>
      </c>
      <c r="AM675" s="72" t="s">
        <v>454</v>
      </c>
      <c r="AN675" s="72" t="s">
        <v>505</v>
      </c>
      <c r="AO675" s="72" t="s">
        <v>505</v>
      </c>
      <c r="AP675" s="72">
        <v>22</v>
      </c>
      <c r="AQ675" s="72" t="s">
        <v>505</v>
      </c>
    </row>
    <row r="676" spans="4:43" x14ac:dyDescent="0.25">
      <c r="D676" s="51" t="s">
        <v>3279</v>
      </c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T676" s="72">
        <v>76789</v>
      </c>
      <c r="U676" s="72">
        <v>378143</v>
      </c>
      <c r="V676" s="72" t="s">
        <v>3302</v>
      </c>
      <c r="W676" s="72" t="s">
        <v>3179</v>
      </c>
      <c r="X676" s="72" t="s">
        <v>3299</v>
      </c>
      <c r="Y676" s="72" t="s">
        <v>505</v>
      </c>
      <c r="Z676" s="72" t="s">
        <v>505</v>
      </c>
      <c r="AA676" s="72" t="s">
        <v>3300</v>
      </c>
      <c r="AB676" s="70">
        <v>45096.453598726854</v>
      </c>
      <c r="AC676" s="72">
        <v>33</v>
      </c>
      <c r="AD676" s="72">
        <v>2</v>
      </c>
      <c r="AE676" s="72">
        <v>186</v>
      </c>
      <c r="AF676" s="72" t="s">
        <v>505</v>
      </c>
      <c r="AG676" s="72" t="s">
        <v>505</v>
      </c>
      <c r="AH676" s="72" t="s">
        <v>505</v>
      </c>
      <c r="AI676" s="72" t="s">
        <v>505</v>
      </c>
      <c r="AJ676" s="72" t="s">
        <v>505</v>
      </c>
      <c r="AK676" s="72" t="s">
        <v>3303</v>
      </c>
      <c r="AL676" s="70">
        <v>45096.453598726854</v>
      </c>
      <c r="AM676" s="72" t="s">
        <v>454</v>
      </c>
      <c r="AN676" s="72" t="s">
        <v>505</v>
      </c>
      <c r="AO676" s="72" t="s">
        <v>505</v>
      </c>
      <c r="AP676" s="72">
        <v>19</v>
      </c>
      <c r="AQ676" s="72" t="s">
        <v>505</v>
      </c>
    </row>
    <row r="677" spans="4:43" x14ac:dyDescent="0.25">
      <c r="D677" s="51" t="s">
        <v>3280</v>
      </c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T677" s="72">
        <v>76790</v>
      </c>
      <c r="U677" s="72">
        <v>378647</v>
      </c>
      <c r="V677" s="72" t="s">
        <v>3304</v>
      </c>
      <c r="W677" s="72" t="s">
        <v>3179</v>
      </c>
      <c r="X677" s="72" t="s">
        <v>3299</v>
      </c>
      <c r="Y677" s="72" t="s">
        <v>505</v>
      </c>
      <c r="Z677" s="72" t="s">
        <v>505</v>
      </c>
      <c r="AA677" s="72" t="s">
        <v>3300</v>
      </c>
      <c r="AB677" s="70">
        <v>45096.453601273148</v>
      </c>
      <c r="AC677" s="72">
        <v>33</v>
      </c>
      <c r="AD677" s="72">
        <v>2</v>
      </c>
      <c r="AE677" s="72">
        <v>186</v>
      </c>
      <c r="AF677" s="72" t="s">
        <v>505</v>
      </c>
      <c r="AG677" s="72" t="s">
        <v>505</v>
      </c>
      <c r="AH677" s="72" t="s">
        <v>505</v>
      </c>
      <c r="AI677" s="72" t="s">
        <v>505</v>
      </c>
      <c r="AJ677" s="72" t="s">
        <v>505</v>
      </c>
      <c r="AK677" s="72" t="s">
        <v>3305</v>
      </c>
      <c r="AL677" s="70">
        <v>45096.453601273148</v>
      </c>
      <c r="AM677" s="72" t="s">
        <v>454</v>
      </c>
      <c r="AN677" s="72" t="s">
        <v>505</v>
      </c>
      <c r="AO677" s="72" t="s">
        <v>505</v>
      </c>
      <c r="AP677" s="72">
        <v>19</v>
      </c>
      <c r="AQ677" s="72" t="s">
        <v>505</v>
      </c>
    </row>
    <row r="678" spans="4:43" x14ac:dyDescent="0.25">
      <c r="D678" s="51" t="s">
        <v>3281</v>
      </c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T678" s="72">
        <v>76791</v>
      </c>
      <c r="U678" s="72">
        <v>382007</v>
      </c>
      <c r="V678" s="72" t="s">
        <v>3306</v>
      </c>
      <c r="W678" s="72" t="s">
        <v>3179</v>
      </c>
      <c r="X678" s="72" t="s">
        <v>3299</v>
      </c>
      <c r="Y678" s="72" t="s">
        <v>505</v>
      </c>
      <c r="Z678" s="72" t="s">
        <v>505</v>
      </c>
      <c r="AA678" s="72" t="s">
        <v>3300</v>
      </c>
      <c r="AB678" s="70">
        <v>45096.453603969909</v>
      </c>
      <c r="AC678" s="72">
        <v>33</v>
      </c>
      <c r="AD678" s="72">
        <v>2</v>
      </c>
      <c r="AE678" s="72">
        <v>186</v>
      </c>
      <c r="AF678" s="72" t="s">
        <v>505</v>
      </c>
      <c r="AG678" s="72" t="s">
        <v>505</v>
      </c>
      <c r="AH678" s="72" t="s">
        <v>505</v>
      </c>
      <c r="AI678" s="72" t="s">
        <v>505</v>
      </c>
      <c r="AJ678" s="72" t="s">
        <v>505</v>
      </c>
      <c r="AK678" s="72" t="s">
        <v>3307</v>
      </c>
      <c r="AL678" s="70">
        <v>45096.453603969909</v>
      </c>
      <c r="AM678" s="72" t="s">
        <v>454</v>
      </c>
      <c r="AN678" s="72" t="s">
        <v>505</v>
      </c>
      <c r="AO678" s="72" t="s">
        <v>505</v>
      </c>
      <c r="AP678" s="72">
        <v>19</v>
      </c>
      <c r="AQ678" s="72" t="s">
        <v>505</v>
      </c>
    </row>
    <row r="679" spans="4:43" x14ac:dyDescent="0.25">
      <c r="D679" s="51" t="s">
        <v>3282</v>
      </c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T679" s="72">
        <v>76792</v>
      </c>
      <c r="U679" s="72">
        <v>382693</v>
      </c>
      <c r="V679" s="72" t="s">
        <v>3308</v>
      </c>
      <c r="W679" s="72" t="s">
        <v>3179</v>
      </c>
      <c r="X679" s="72" t="s">
        <v>3299</v>
      </c>
      <c r="Y679" s="72" t="s">
        <v>505</v>
      </c>
      <c r="Z679" s="72" t="s">
        <v>505</v>
      </c>
      <c r="AA679" s="72" t="s">
        <v>3300</v>
      </c>
      <c r="AB679" s="70">
        <v>45096.453605868053</v>
      </c>
      <c r="AC679" s="72">
        <v>33</v>
      </c>
      <c r="AD679" s="72">
        <v>2</v>
      </c>
      <c r="AE679" s="72">
        <v>186</v>
      </c>
      <c r="AF679" s="72" t="s">
        <v>505</v>
      </c>
      <c r="AG679" s="72" t="s">
        <v>505</v>
      </c>
      <c r="AH679" s="72" t="s">
        <v>505</v>
      </c>
      <c r="AI679" s="72" t="s">
        <v>505</v>
      </c>
      <c r="AJ679" s="72" t="s">
        <v>505</v>
      </c>
      <c r="AK679" s="72" t="s">
        <v>3309</v>
      </c>
      <c r="AL679" s="70">
        <v>45096.453605868053</v>
      </c>
      <c r="AM679" s="72" t="s">
        <v>454</v>
      </c>
      <c r="AN679" s="72" t="s">
        <v>505</v>
      </c>
      <c r="AO679" s="72" t="s">
        <v>505</v>
      </c>
      <c r="AP679" s="72">
        <v>19</v>
      </c>
      <c r="AQ679" s="72" t="s">
        <v>505</v>
      </c>
    </row>
    <row r="680" spans="4:43" x14ac:dyDescent="0.25">
      <c r="D680" s="51" t="s">
        <v>3283</v>
      </c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T680" s="72">
        <v>76793</v>
      </c>
      <c r="U680" s="72">
        <v>381971</v>
      </c>
      <c r="V680" s="72" t="s">
        <v>3310</v>
      </c>
      <c r="W680" s="72" t="s">
        <v>3179</v>
      </c>
      <c r="X680" s="72" t="s">
        <v>3299</v>
      </c>
      <c r="Y680" s="72" t="s">
        <v>505</v>
      </c>
      <c r="Z680" s="72" t="s">
        <v>505</v>
      </c>
      <c r="AA680" s="72" t="s">
        <v>3300</v>
      </c>
      <c r="AB680" s="70">
        <v>45096.453607673611</v>
      </c>
      <c r="AC680" s="72">
        <v>33</v>
      </c>
      <c r="AD680" s="72">
        <v>2</v>
      </c>
      <c r="AE680" s="72">
        <v>186</v>
      </c>
      <c r="AF680" s="72" t="s">
        <v>505</v>
      </c>
      <c r="AG680" s="72" t="s">
        <v>505</v>
      </c>
      <c r="AH680" s="72" t="s">
        <v>505</v>
      </c>
      <c r="AI680" s="72" t="s">
        <v>505</v>
      </c>
      <c r="AJ680" s="72" t="s">
        <v>505</v>
      </c>
      <c r="AK680" s="72" t="s">
        <v>3311</v>
      </c>
      <c r="AL680" s="70">
        <v>45096.453607673611</v>
      </c>
      <c r="AM680" s="72" t="s">
        <v>454</v>
      </c>
      <c r="AN680" s="72" t="s">
        <v>505</v>
      </c>
      <c r="AO680" s="72" t="s">
        <v>505</v>
      </c>
      <c r="AP680" s="72">
        <v>19</v>
      </c>
      <c r="AQ680" s="72" t="s">
        <v>505</v>
      </c>
    </row>
    <row r="681" spans="4:43" x14ac:dyDescent="0.25">
      <c r="D681" s="51" t="s">
        <v>3284</v>
      </c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T681" s="72">
        <v>76794</v>
      </c>
      <c r="U681" s="72">
        <v>383625</v>
      </c>
      <c r="V681" s="72" t="s">
        <v>3312</v>
      </c>
      <c r="W681" s="72" t="s">
        <v>3179</v>
      </c>
      <c r="X681" s="72" t="s">
        <v>3299</v>
      </c>
      <c r="Y681" s="72" t="s">
        <v>505</v>
      </c>
      <c r="Z681" s="72" t="s">
        <v>505</v>
      </c>
      <c r="AA681" s="72" t="s">
        <v>3300</v>
      </c>
      <c r="AB681" s="70">
        <v>45096.453609756943</v>
      </c>
      <c r="AC681" s="72">
        <v>33</v>
      </c>
      <c r="AD681" s="72">
        <v>2</v>
      </c>
      <c r="AE681" s="72">
        <v>186</v>
      </c>
      <c r="AF681" s="72" t="s">
        <v>505</v>
      </c>
      <c r="AG681" s="72" t="s">
        <v>505</v>
      </c>
      <c r="AH681" s="72" t="s">
        <v>505</v>
      </c>
      <c r="AI681" s="72" t="s">
        <v>505</v>
      </c>
      <c r="AJ681" s="72" t="s">
        <v>505</v>
      </c>
      <c r="AK681" s="72" t="s">
        <v>3313</v>
      </c>
      <c r="AL681" s="70">
        <v>45096.453609756943</v>
      </c>
      <c r="AM681" s="72" t="s">
        <v>454</v>
      </c>
      <c r="AN681" s="72" t="s">
        <v>505</v>
      </c>
      <c r="AO681" s="72" t="s">
        <v>505</v>
      </c>
      <c r="AP681" s="72">
        <v>19</v>
      </c>
      <c r="AQ681" s="72" t="s">
        <v>505</v>
      </c>
    </row>
    <row r="682" spans="4:43" x14ac:dyDescent="0.25">
      <c r="D682" s="51" t="s">
        <v>3285</v>
      </c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T682" s="72">
        <v>76795</v>
      </c>
      <c r="U682" s="72">
        <v>383481</v>
      </c>
      <c r="V682" s="72" t="s">
        <v>3314</v>
      </c>
      <c r="W682" s="72" t="s">
        <v>3179</v>
      </c>
      <c r="X682" s="72" t="s">
        <v>3299</v>
      </c>
      <c r="Y682" s="72" t="s">
        <v>505</v>
      </c>
      <c r="Z682" s="72" t="s">
        <v>505</v>
      </c>
      <c r="AA682" s="72" t="s">
        <v>3300</v>
      </c>
      <c r="AB682" s="70">
        <v>45096.453611423611</v>
      </c>
      <c r="AC682" s="72">
        <v>33</v>
      </c>
      <c r="AD682" s="72">
        <v>2</v>
      </c>
      <c r="AE682" s="72">
        <v>186</v>
      </c>
      <c r="AF682" s="72" t="s">
        <v>505</v>
      </c>
      <c r="AG682" s="72" t="s">
        <v>505</v>
      </c>
      <c r="AH682" s="72" t="s">
        <v>505</v>
      </c>
      <c r="AI682" s="72" t="s">
        <v>505</v>
      </c>
      <c r="AJ682" s="72" t="s">
        <v>505</v>
      </c>
      <c r="AK682" s="72" t="s">
        <v>3315</v>
      </c>
      <c r="AL682" s="70">
        <v>45096.453611423611</v>
      </c>
      <c r="AM682" s="72" t="s">
        <v>454</v>
      </c>
      <c r="AN682" s="72" t="s">
        <v>505</v>
      </c>
      <c r="AO682" s="72" t="s">
        <v>505</v>
      </c>
      <c r="AP682" s="72">
        <v>19</v>
      </c>
      <c r="AQ682" s="72" t="s">
        <v>505</v>
      </c>
    </row>
    <row r="683" spans="4:43" x14ac:dyDescent="0.25">
      <c r="D683" s="51" t="s">
        <v>3286</v>
      </c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T683" s="72">
        <v>76796</v>
      </c>
      <c r="U683" s="72">
        <v>384676</v>
      </c>
      <c r="V683" s="72" t="s">
        <v>3316</v>
      </c>
      <c r="W683" s="72" t="s">
        <v>3179</v>
      </c>
      <c r="X683" s="72" t="s">
        <v>3299</v>
      </c>
      <c r="Y683" s="72" t="s">
        <v>505</v>
      </c>
      <c r="Z683" s="72" t="s">
        <v>505</v>
      </c>
      <c r="AA683" s="72" t="s">
        <v>3300</v>
      </c>
      <c r="AB683" s="70">
        <v>45096.453613391204</v>
      </c>
      <c r="AC683" s="72">
        <v>33</v>
      </c>
      <c r="AD683" s="72">
        <v>2</v>
      </c>
      <c r="AE683" s="72">
        <v>186</v>
      </c>
      <c r="AF683" s="72" t="s">
        <v>505</v>
      </c>
      <c r="AG683" s="72" t="s">
        <v>505</v>
      </c>
      <c r="AH683" s="72" t="s">
        <v>505</v>
      </c>
      <c r="AI683" s="72" t="s">
        <v>505</v>
      </c>
      <c r="AJ683" s="72" t="s">
        <v>505</v>
      </c>
      <c r="AK683" s="72" t="s">
        <v>3317</v>
      </c>
      <c r="AL683" s="70">
        <v>45096.453613391204</v>
      </c>
      <c r="AM683" s="72" t="s">
        <v>454</v>
      </c>
      <c r="AN683" s="72" t="s">
        <v>505</v>
      </c>
      <c r="AO683" s="72" t="s">
        <v>505</v>
      </c>
      <c r="AP683" s="72">
        <v>19</v>
      </c>
      <c r="AQ683" s="72" t="s">
        <v>505</v>
      </c>
    </row>
    <row r="684" spans="4:43" x14ac:dyDescent="0.25">
      <c r="D684" s="51" t="s">
        <v>3287</v>
      </c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T684" s="72">
        <v>76797</v>
      </c>
      <c r="U684" s="72">
        <v>385054</v>
      </c>
      <c r="V684" s="72" t="s">
        <v>3318</v>
      </c>
      <c r="W684" s="72" t="s">
        <v>3179</v>
      </c>
      <c r="X684" s="72" t="s">
        <v>3299</v>
      </c>
      <c r="Y684" s="72" t="s">
        <v>505</v>
      </c>
      <c r="Z684" s="72" t="s">
        <v>505</v>
      </c>
      <c r="AA684" s="72" t="s">
        <v>3300</v>
      </c>
      <c r="AB684" s="70">
        <v>45096.453615127313</v>
      </c>
      <c r="AC684" s="72">
        <v>33</v>
      </c>
      <c r="AD684" s="72">
        <v>2</v>
      </c>
      <c r="AE684" s="72">
        <v>186</v>
      </c>
      <c r="AF684" s="72" t="s">
        <v>505</v>
      </c>
      <c r="AG684" s="72" t="s">
        <v>505</v>
      </c>
      <c r="AH684" s="72" t="s">
        <v>505</v>
      </c>
      <c r="AI684" s="72" t="s">
        <v>505</v>
      </c>
      <c r="AJ684" s="72" t="s">
        <v>505</v>
      </c>
      <c r="AK684" s="72" t="s">
        <v>3319</v>
      </c>
      <c r="AL684" s="70">
        <v>45096.453615127313</v>
      </c>
      <c r="AM684" s="72" t="s">
        <v>454</v>
      </c>
      <c r="AN684" s="72" t="s">
        <v>505</v>
      </c>
      <c r="AO684" s="72" t="s">
        <v>505</v>
      </c>
      <c r="AP684" s="72">
        <v>19</v>
      </c>
      <c r="AQ684" s="72" t="s">
        <v>505</v>
      </c>
    </row>
    <row r="685" spans="4:43" x14ac:dyDescent="0.25">
      <c r="D685" s="51" t="s">
        <v>3288</v>
      </c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T685" s="72">
        <v>76798</v>
      </c>
      <c r="U685" s="72">
        <v>384934</v>
      </c>
      <c r="V685" s="72" t="s">
        <v>3320</v>
      </c>
      <c r="W685" s="72" t="s">
        <v>3179</v>
      </c>
      <c r="X685" s="72" t="s">
        <v>3299</v>
      </c>
      <c r="Y685" s="72" t="s">
        <v>505</v>
      </c>
      <c r="Z685" s="72" t="s">
        <v>505</v>
      </c>
      <c r="AA685" s="72" t="s">
        <v>3300</v>
      </c>
      <c r="AB685" s="70">
        <v>45096.453616863429</v>
      </c>
      <c r="AC685" s="72">
        <v>33</v>
      </c>
      <c r="AD685" s="72">
        <v>2</v>
      </c>
      <c r="AE685" s="72">
        <v>186</v>
      </c>
      <c r="AF685" s="72" t="s">
        <v>505</v>
      </c>
      <c r="AG685" s="72" t="s">
        <v>505</v>
      </c>
      <c r="AH685" s="72" t="s">
        <v>505</v>
      </c>
      <c r="AI685" s="72" t="s">
        <v>505</v>
      </c>
      <c r="AJ685" s="72" t="s">
        <v>505</v>
      </c>
      <c r="AK685" s="72" t="s">
        <v>3321</v>
      </c>
      <c r="AL685" s="70">
        <v>45096.453616863429</v>
      </c>
      <c r="AM685" s="72" t="s">
        <v>454</v>
      </c>
      <c r="AN685" s="72" t="s">
        <v>505</v>
      </c>
      <c r="AO685" s="72" t="s">
        <v>505</v>
      </c>
      <c r="AP685" s="72">
        <v>19</v>
      </c>
      <c r="AQ685" s="72" t="s">
        <v>505</v>
      </c>
    </row>
    <row r="686" spans="4:43" x14ac:dyDescent="0.25">
      <c r="D686" s="51" t="s">
        <v>3289</v>
      </c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T686" s="72">
        <v>76799</v>
      </c>
      <c r="U686" s="72">
        <v>385368</v>
      </c>
      <c r="V686" s="72" t="s">
        <v>3322</v>
      </c>
      <c r="W686" s="72" t="s">
        <v>3179</v>
      </c>
      <c r="X686" s="72" t="s">
        <v>3299</v>
      </c>
      <c r="Y686" s="72" t="s">
        <v>505</v>
      </c>
      <c r="Z686" s="72" t="s">
        <v>505</v>
      </c>
      <c r="AA686" s="72" t="s">
        <v>3300</v>
      </c>
      <c r="AB686" s="70">
        <v>45096.45361866898</v>
      </c>
      <c r="AC686" s="72">
        <v>33</v>
      </c>
      <c r="AD686" s="72">
        <v>2</v>
      </c>
      <c r="AE686" s="72">
        <v>186</v>
      </c>
      <c r="AF686" s="72" t="s">
        <v>505</v>
      </c>
      <c r="AG686" s="72" t="s">
        <v>505</v>
      </c>
      <c r="AH686" s="72" t="s">
        <v>505</v>
      </c>
      <c r="AI686" s="72" t="s">
        <v>505</v>
      </c>
      <c r="AJ686" s="72" t="s">
        <v>505</v>
      </c>
      <c r="AK686" s="72" t="s">
        <v>3323</v>
      </c>
      <c r="AL686" s="70">
        <v>45096.45361866898</v>
      </c>
      <c r="AM686" s="72" t="s">
        <v>454</v>
      </c>
      <c r="AN686" s="72" t="s">
        <v>505</v>
      </c>
      <c r="AO686" s="72" t="s">
        <v>505</v>
      </c>
      <c r="AP686" s="72">
        <v>19</v>
      </c>
      <c r="AQ686" s="72" t="s">
        <v>505</v>
      </c>
    </row>
    <row r="687" spans="4:43" x14ac:dyDescent="0.25">
      <c r="D687" s="51" t="s">
        <v>3290</v>
      </c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T687" s="72">
        <v>76800</v>
      </c>
      <c r="U687" s="72">
        <v>384994</v>
      </c>
      <c r="V687" s="72" t="s">
        <v>3324</v>
      </c>
      <c r="W687" s="72" t="s">
        <v>3179</v>
      </c>
      <c r="X687" s="72" t="s">
        <v>3299</v>
      </c>
      <c r="Y687" s="72" t="s">
        <v>505</v>
      </c>
      <c r="Z687" s="72" t="s">
        <v>505</v>
      </c>
      <c r="AA687" s="72" t="s">
        <v>3300</v>
      </c>
      <c r="AB687" s="70">
        <v>45096.453620335647</v>
      </c>
      <c r="AC687" s="72">
        <v>33</v>
      </c>
      <c r="AD687" s="72">
        <v>2</v>
      </c>
      <c r="AE687" s="72">
        <v>186</v>
      </c>
      <c r="AF687" s="72" t="s">
        <v>505</v>
      </c>
      <c r="AG687" s="72" t="s">
        <v>505</v>
      </c>
      <c r="AH687" s="72" t="s">
        <v>505</v>
      </c>
      <c r="AI687" s="72" t="s">
        <v>505</v>
      </c>
      <c r="AJ687" s="72" t="s">
        <v>505</v>
      </c>
      <c r="AK687" s="72" t="s">
        <v>3325</v>
      </c>
      <c r="AL687" s="70">
        <v>45096.453620335647</v>
      </c>
      <c r="AM687" s="72" t="s">
        <v>454</v>
      </c>
      <c r="AN687" s="72" t="s">
        <v>505</v>
      </c>
      <c r="AO687" s="72" t="s">
        <v>505</v>
      </c>
      <c r="AP687" s="72">
        <v>19</v>
      </c>
      <c r="AQ687" s="72" t="s">
        <v>505</v>
      </c>
    </row>
    <row r="688" spans="4:43" x14ac:dyDescent="0.25">
      <c r="D688" s="51" t="s">
        <v>3291</v>
      </c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T688" s="72">
        <v>76801</v>
      </c>
      <c r="U688" s="72">
        <v>384724</v>
      </c>
      <c r="V688" s="72" t="s">
        <v>3326</v>
      </c>
      <c r="W688" s="72" t="s">
        <v>3179</v>
      </c>
      <c r="X688" s="72" t="s">
        <v>3299</v>
      </c>
      <c r="Y688" s="72" t="s">
        <v>505</v>
      </c>
      <c r="Z688" s="72" t="s">
        <v>505</v>
      </c>
      <c r="AA688" s="72" t="s">
        <v>3300</v>
      </c>
      <c r="AB688" s="70">
        <v>45096.453622025459</v>
      </c>
      <c r="AC688" s="72">
        <v>33</v>
      </c>
      <c r="AD688" s="72">
        <v>2</v>
      </c>
      <c r="AE688" s="72">
        <v>186</v>
      </c>
      <c r="AF688" s="72" t="s">
        <v>505</v>
      </c>
      <c r="AG688" s="72" t="s">
        <v>505</v>
      </c>
      <c r="AH688" s="72" t="s">
        <v>505</v>
      </c>
      <c r="AI688" s="72" t="s">
        <v>505</v>
      </c>
      <c r="AJ688" s="72" t="s">
        <v>505</v>
      </c>
      <c r="AK688" s="72" t="s">
        <v>3327</v>
      </c>
      <c r="AL688" s="70">
        <v>45096.453622025459</v>
      </c>
      <c r="AM688" s="72" t="s">
        <v>454</v>
      </c>
      <c r="AN688" s="72" t="s">
        <v>505</v>
      </c>
      <c r="AO688" s="72" t="s">
        <v>505</v>
      </c>
      <c r="AP688" s="72">
        <v>19</v>
      </c>
      <c r="AQ688" s="72" t="s">
        <v>505</v>
      </c>
    </row>
    <row r="689" spans="4:43" x14ac:dyDescent="0.25">
      <c r="D689" s="51" t="s">
        <v>3292</v>
      </c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T689" s="72">
        <v>76802</v>
      </c>
      <c r="U689" s="72">
        <v>384700</v>
      </c>
      <c r="V689" s="72" t="s">
        <v>3328</v>
      </c>
      <c r="W689" s="72" t="s">
        <v>3179</v>
      </c>
      <c r="X689" s="72" t="s">
        <v>3299</v>
      </c>
      <c r="Y689" s="72" t="s">
        <v>505</v>
      </c>
      <c r="Z689" s="72" t="s">
        <v>505</v>
      </c>
      <c r="AA689" s="72" t="s">
        <v>3300</v>
      </c>
      <c r="AB689" s="70">
        <v>45096.453623726855</v>
      </c>
      <c r="AC689" s="72">
        <v>33</v>
      </c>
      <c r="AD689" s="72">
        <v>2</v>
      </c>
      <c r="AE689" s="72">
        <v>186</v>
      </c>
      <c r="AF689" s="72" t="s">
        <v>505</v>
      </c>
      <c r="AG689" s="72" t="s">
        <v>505</v>
      </c>
      <c r="AH689" s="72" t="s">
        <v>505</v>
      </c>
      <c r="AI689" s="72" t="s">
        <v>505</v>
      </c>
      <c r="AJ689" s="72" t="s">
        <v>505</v>
      </c>
      <c r="AK689" s="72" t="s">
        <v>3329</v>
      </c>
      <c r="AL689" s="70">
        <v>45096.453623726855</v>
      </c>
      <c r="AM689" s="72" t="s">
        <v>454</v>
      </c>
      <c r="AN689" s="72" t="s">
        <v>505</v>
      </c>
      <c r="AO689" s="72" t="s">
        <v>505</v>
      </c>
      <c r="AP689" s="72">
        <v>19</v>
      </c>
      <c r="AQ689" s="72" t="s">
        <v>505</v>
      </c>
    </row>
    <row r="690" spans="4:43" x14ac:dyDescent="0.25">
      <c r="D690" s="51" t="s">
        <v>3293</v>
      </c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T690" s="72">
        <v>76803</v>
      </c>
      <c r="U690" s="72">
        <v>367158</v>
      </c>
      <c r="V690" s="72" t="s">
        <v>3330</v>
      </c>
      <c r="W690" s="72" t="s">
        <v>3179</v>
      </c>
      <c r="X690" s="72" t="s">
        <v>3299</v>
      </c>
      <c r="Y690" s="72" t="s">
        <v>505</v>
      </c>
      <c r="Z690" s="72" t="s">
        <v>505</v>
      </c>
      <c r="AA690" s="72" t="s">
        <v>3300</v>
      </c>
      <c r="AB690" s="70">
        <v>45096.453626006944</v>
      </c>
      <c r="AC690" s="72">
        <v>33</v>
      </c>
      <c r="AD690" s="72">
        <v>2</v>
      </c>
      <c r="AE690" s="72">
        <v>186</v>
      </c>
      <c r="AF690" s="72" t="s">
        <v>505</v>
      </c>
      <c r="AG690" s="72" t="s">
        <v>505</v>
      </c>
      <c r="AH690" s="72" t="s">
        <v>505</v>
      </c>
      <c r="AI690" s="72" t="s">
        <v>505</v>
      </c>
      <c r="AJ690" s="72" t="s">
        <v>505</v>
      </c>
      <c r="AK690" s="72" t="s">
        <v>3331</v>
      </c>
      <c r="AL690" s="70">
        <v>45096.453626006944</v>
      </c>
      <c r="AM690" s="72" t="s">
        <v>454</v>
      </c>
      <c r="AN690" s="72" t="s">
        <v>505</v>
      </c>
      <c r="AO690" s="72" t="s">
        <v>505</v>
      </c>
      <c r="AP690" s="72">
        <v>20</v>
      </c>
      <c r="AQ690" s="72" t="s">
        <v>505</v>
      </c>
    </row>
    <row r="691" spans="4:43" x14ac:dyDescent="0.25">
      <c r="D691" s="51" t="s">
        <v>3294</v>
      </c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T691" s="72">
        <v>76804</v>
      </c>
      <c r="U691" s="72">
        <v>377589</v>
      </c>
      <c r="V691" s="72" t="s">
        <v>3332</v>
      </c>
      <c r="W691" s="72" t="s">
        <v>3179</v>
      </c>
      <c r="X691" s="72" t="s">
        <v>3299</v>
      </c>
      <c r="Y691" s="72" t="s">
        <v>505</v>
      </c>
      <c r="Z691" s="72" t="s">
        <v>505</v>
      </c>
      <c r="AA691" s="72" t="s">
        <v>3300</v>
      </c>
      <c r="AB691" s="70">
        <v>45096.453629166666</v>
      </c>
      <c r="AC691" s="72">
        <v>33</v>
      </c>
      <c r="AD691" s="72">
        <v>2</v>
      </c>
      <c r="AE691" s="72">
        <v>186</v>
      </c>
      <c r="AF691" s="72" t="s">
        <v>505</v>
      </c>
      <c r="AG691" s="72" t="s">
        <v>505</v>
      </c>
      <c r="AH691" s="72" t="s">
        <v>505</v>
      </c>
      <c r="AI691" s="72" t="s">
        <v>505</v>
      </c>
      <c r="AJ691" s="72" t="s">
        <v>505</v>
      </c>
      <c r="AK691" s="72" t="s">
        <v>3333</v>
      </c>
      <c r="AL691" s="70">
        <v>45096.453629166666</v>
      </c>
      <c r="AM691" s="72" t="s">
        <v>454</v>
      </c>
      <c r="AN691" s="72" t="s">
        <v>505</v>
      </c>
      <c r="AO691" s="72" t="s">
        <v>505</v>
      </c>
      <c r="AP691" s="72">
        <v>19</v>
      </c>
      <c r="AQ691" s="72" t="s">
        <v>505</v>
      </c>
    </row>
    <row r="692" spans="4:43" x14ac:dyDescent="0.25">
      <c r="D692" s="51" t="s">
        <v>3295</v>
      </c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T692" s="72">
        <v>76805</v>
      </c>
      <c r="U692" s="72">
        <v>382525</v>
      </c>
      <c r="V692" s="72" t="s">
        <v>3334</v>
      </c>
      <c r="W692" s="72" t="s">
        <v>3179</v>
      </c>
      <c r="X692" s="72" t="s">
        <v>3299</v>
      </c>
      <c r="Y692" s="72" t="s">
        <v>505</v>
      </c>
      <c r="Z692" s="72" t="s">
        <v>505</v>
      </c>
      <c r="AA692" s="72" t="s">
        <v>3300</v>
      </c>
      <c r="AB692" s="70">
        <v>45096.453632638892</v>
      </c>
      <c r="AC692" s="72">
        <v>33</v>
      </c>
      <c r="AD692" s="72">
        <v>2</v>
      </c>
      <c r="AE692" s="72">
        <v>186</v>
      </c>
      <c r="AF692" s="72" t="s">
        <v>505</v>
      </c>
      <c r="AG692" s="72" t="s">
        <v>505</v>
      </c>
      <c r="AH692" s="72" t="s">
        <v>505</v>
      </c>
      <c r="AI692" s="72" t="s">
        <v>505</v>
      </c>
      <c r="AJ692" s="72" t="s">
        <v>505</v>
      </c>
      <c r="AK692" s="72" t="s">
        <v>3335</v>
      </c>
      <c r="AL692" s="70">
        <v>45096.453632638892</v>
      </c>
      <c r="AM692" s="72" t="s">
        <v>454</v>
      </c>
      <c r="AN692" s="72" t="s">
        <v>505</v>
      </c>
      <c r="AO692" s="72" t="s">
        <v>505</v>
      </c>
      <c r="AP692" s="72">
        <v>20</v>
      </c>
      <c r="AQ692" s="72" t="s">
        <v>505</v>
      </c>
    </row>
    <row r="693" spans="4:43" x14ac:dyDescent="0.25">
      <c r="D693" s="51" t="s">
        <v>3296</v>
      </c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</row>
    <row r="694" spans="4:43" x14ac:dyDescent="0.25">
      <c r="D694" s="38" t="s">
        <v>3297</v>
      </c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</row>
    <row r="695" spans="4:43" x14ac:dyDescent="0.25">
      <c r="D695" s="51" t="s">
        <v>259</v>
      </c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</row>
    <row r="735" spans="2:4" x14ac:dyDescent="0.25">
      <c r="B735" s="45">
        <v>0</v>
      </c>
      <c r="D735" s="62" t="s">
        <v>3183</v>
      </c>
    </row>
    <row r="736" spans="2:4" x14ac:dyDescent="0.25">
      <c r="D736" s="54" t="s">
        <v>302</v>
      </c>
    </row>
    <row r="738" spans="4:4" x14ac:dyDescent="0.25">
      <c r="D738" s="72" t="s">
        <v>3181</v>
      </c>
    </row>
    <row r="779" spans="4:4" x14ac:dyDescent="0.25">
      <c r="D779" s="72" t="s">
        <v>307</v>
      </c>
    </row>
    <row r="780" spans="4:4" x14ac:dyDescent="0.25">
      <c r="D780" s="72" t="s">
        <v>3182</v>
      </c>
    </row>
    <row r="781" spans="4:4" x14ac:dyDescent="0.25">
      <c r="D781" s="72" t="s">
        <v>743</v>
      </c>
    </row>
    <row r="803" spans="2:4" x14ac:dyDescent="0.25">
      <c r="B803" s="45">
        <v>0</v>
      </c>
      <c r="D803" s="62" t="s">
        <v>3349</v>
      </c>
    </row>
    <row r="804" spans="2:4" x14ac:dyDescent="0.25">
      <c r="D804" s="54" t="s">
        <v>302</v>
      </c>
    </row>
    <row r="806" spans="2:4" x14ac:dyDescent="0.25">
      <c r="D806" s="72" t="s">
        <v>36</v>
      </c>
    </row>
    <row r="809" spans="2:4" x14ac:dyDescent="0.25">
      <c r="D809" s="72" t="s">
        <v>3344</v>
      </c>
    </row>
    <row r="831" spans="4:12" x14ac:dyDescent="0.25">
      <c r="D831" s="72" t="s">
        <v>3345</v>
      </c>
      <c r="L831" s="53" t="s">
        <v>3347</v>
      </c>
    </row>
    <row r="832" spans="4:12" x14ac:dyDescent="0.25">
      <c r="D832" s="72" t="s">
        <v>3346</v>
      </c>
      <c r="L832" s="53" t="s">
        <v>3348</v>
      </c>
    </row>
    <row r="841" spans="2:4" x14ac:dyDescent="0.25">
      <c r="B841" s="45">
        <v>0</v>
      </c>
      <c r="D841" s="62" t="s">
        <v>3378</v>
      </c>
    </row>
    <row r="842" spans="2:4" x14ac:dyDescent="0.25">
      <c r="D842" s="54" t="s">
        <v>303</v>
      </c>
    </row>
    <row r="844" spans="2:4" x14ac:dyDescent="0.25">
      <c r="D844" s="72" t="s">
        <v>3351</v>
      </c>
    </row>
    <row r="884" spans="2:4" x14ac:dyDescent="0.25">
      <c r="B884" s="43">
        <v>0</v>
      </c>
      <c r="D884" s="46" t="s">
        <v>2455</v>
      </c>
    </row>
    <row r="885" spans="2:4" x14ac:dyDescent="0.25">
      <c r="D885" s="54" t="s">
        <v>303</v>
      </c>
    </row>
    <row r="887" spans="2:4" x14ac:dyDescent="0.25">
      <c r="D887" s="72" t="s">
        <v>3352</v>
      </c>
    </row>
    <row r="935" spans="4:13" x14ac:dyDescent="0.25">
      <c r="D935" s="72" t="s">
        <v>307</v>
      </c>
      <c r="M935" s="72" t="s">
        <v>338</v>
      </c>
    </row>
    <row r="936" spans="4:13" x14ac:dyDescent="0.25">
      <c r="D936" s="46" t="s">
        <v>3353</v>
      </c>
      <c r="M936" s="46" t="s">
        <v>3355</v>
      </c>
    </row>
    <row r="938" spans="4:13" x14ac:dyDescent="0.25">
      <c r="D938" s="72" t="s">
        <v>3354</v>
      </c>
    </row>
    <row r="970" spans="2:4" x14ac:dyDescent="0.25">
      <c r="B970" s="43">
        <v>0</v>
      </c>
      <c r="D970" s="46" t="s">
        <v>2455</v>
      </c>
    </row>
    <row r="971" spans="2:4" x14ac:dyDescent="0.25">
      <c r="D971" s="54" t="s">
        <v>303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95C32-B3C8-49BA-87F7-57E579A2E739}">
  <dimension ref="A2:J22"/>
  <sheetViews>
    <sheetView topLeftCell="A19" workbookViewId="0">
      <selection activeCell="A20" sqref="A20"/>
    </sheetView>
  </sheetViews>
  <sheetFormatPr defaultColWidth="2.85546875" defaultRowHeight="15" x14ac:dyDescent="0.25"/>
  <cols>
    <col min="1" max="1" width="9" style="229" bestFit="1" customWidth="1"/>
    <col min="2" max="2" width="38.7109375" style="229" bestFit="1" customWidth="1"/>
    <col min="3" max="3" width="15.28515625" style="229" bestFit="1" customWidth="1"/>
    <col min="4" max="4" width="17" style="229" bestFit="1" customWidth="1"/>
    <col min="5" max="5" width="17.5703125" style="229" bestFit="1" customWidth="1"/>
    <col min="6" max="6" width="10.42578125" style="229" customWidth="1"/>
    <col min="7" max="7" width="10.5703125" style="229" bestFit="1" customWidth="1"/>
    <col min="8" max="8" width="8.28515625" style="229" bestFit="1" customWidth="1"/>
    <col min="9" max="9" width="7.5703125" style="229" bestFit="1" customWidth="1"/>
    <col min="10" max="10" width="10" style="229" bestFit="1" customWidth="1"/>
    <col min="11" max="16384" width="2.85546875" style="229"/>
  </cols>
  <sheetData>
    <row r="2" spans="1:10" ht="18.75" x14ac:dyDescent="0.25">
      <c r="A2" s="289" t="s">
        <v>582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3170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2784</v>
      </c>
      <c r="B6" s="58" t="s">
        <v>2848</v>
      </c>
      <c r="C6" s="58" t="s">
        <v>270</v>
      </c>
      <c r="D6" s="58" t="s">
        <v>315</v>
      </c>
      <c r="E6" s="58" t="s">
        <v>274</v>
      </c>
      <c r="F6" s="80">
        <v>45086.370138888997</v>
      </c>
      <c r="G6" s="80">
        <v>45512.661805556003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2828</v>
      </c>
      <c r="B7" s="61" t="s">
        <v>2829</v>
      </c>
      <c r="C7" s="61" t="s">
        <v>332</v>
      </c>
      <c r="D7" s="61" t="s">
        <v>315</v>
      </c>
      <c r="E7" s="61" t="s">
        <v>274</v>
      </c>
      <c r="F7" s="79">
        <v>45086.46875</v>
      </c>
      <c r="G7" s="79">
        <v>45513.427083333001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2866</v>
      </c>
      <c r="B8" s="58" t="s">
        <v>2868</v>
      </c>
      <c r="C8" s="58" t="s">
        <v>336</v>
      </c>
      <c r="D8" s="58" t="s">
        <v>315</v>
      </c>
      <c r="E8" s="58" t="s">
        <v>274</v>
      </c>
      <c r="F8" s="80">
        <v>45089.545833333003</v>
      </c>
      <c r="G8" s="80">
        <v>45516.545833333003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2938</v>
      </c>
      <c r="B9" s="61" t="s">
        <v>2940</v>
      </c>
      <c r="C9" s="61" t="s">
        <v>332</v>
      </c>
      <c r="D9" s="61" t="s">
        <v>315</v>
      </c>
      <c r="E9" s="61" t="s">
        <v>274</v>
      </c>
      <c r="F9" s="79">
        <v>45090.404166667002</v>
      </c>
      <c r="G9" s="79">
        <v>45517.362500000003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2964</v>
      </c>
      <c r="B10" s="58" t="s">
        <v>2829</v>
      </c>
      <c r="C10" s="58" t="s">
        <v>332</v>
      </c>
      <c r="D10" s="58" t="s">
        <v>315</v>
      </c>
      <c r="E10" s="58" t="s">
        <v>274</v>
      </c>
      <c r="F10" s="80">
        <v>45090.590277777999</v>
      </c>
      <c r="G10" s="80">
        <v>45517.548611111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3039</v>
      </c>
      <c r="B11" s="61" t="s">
        <v>3020</v>
      </c>
      <c r="C11" s="61" t="s">
        <v>320</v>
      </c>
      <c r="D11" s="61" t="s">
        <v>315</v>
      </c>
      <c r="E11" s="61" t="s">
        <v>274</v>
      </c>
      <c r="F11" s="79">
        <v>45091.557638888997</v>
      </c>
      <c r="G11" s="79">
        <v>45518.557638888997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3042</v>
      </c>
      <c r="B12" s="58" t="s">
        <v>3041</v>
      </c>
      <c r="C12" s="58" t="s">
        <v>320</v>
      </c>
      <c r="D12" s="58" t="s">
        <v>315</v>
      </c>
      <c r="E12" s="58" t="s">
        <v>274</v>
      </c>
      <c r="F12" s="80">
        <v>45091.579861111</v>
      </c>
      <c r="G12" s="80">
        <v>45518.579861111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3060</v>
      </c>
      <c r="B13" s="61" t="s">
        <v>3064</v>
      </c>
      <c r="C13" s="61" t="s">
        <v>332</v>
      </c>
      <c r="D13" s="61" t="s">
        <v>315</v>
      </c>
      <c r="E13" s="61" t="s">
        <v>274</v>
      </c>
      <c r="F13" s="79">
        <v>45091.672222221998</v>
      </c>
      <c r="G13" s="79">
        <v>45518.630555556003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3072</v>
      </c>
      <c r="B14" s="58" t="s">
        <v>3073</v>
      </c>
      <c r="C14" s="58" t="s">
        <v>332</v>
      </c>
      <c r="D14" s="58" t="s">
        <v>315</v>
      </c>
      <c r="E14" s="58" t="s">
        <v>274</v>
      </c>
      <c r="F14" s="80">
        <v>45091.695138889001</v>
      </c>
      <c r="G14" s="80">
        <v>45518.653472222002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3149</v>
      </c>
      <c r="B15" s="61" t="s">
        <v>3151</v>
      </c>
      <c r="C15" s="61" t="s">
        <v>332</v>
      </c>
      <c r="D15" s="61" t="s">
        <v>315</v>
      </c>
      <c r="E15" s="61" t="s">
        <v>274</v>
      </c>
      <c r="F15" s="79">
        <v>45092.653472222002</v>
      </c>
      <c r="G15" s="79">
        <v>45519.611805556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68" t="s">
        <v>3159</v>
      </c>
      <c r="B16" s="68" t="s">
        <v>3157</v>
      </c>
      <c r="C16" s="68" t="s">
        <v>463</v>
      </c>
      <c r="D16" s="68" t="s">
        <v>315</v>
      </c>
      <c r="E16" s="68" t="s">
        <v>274</v>
      </c>
      <c r="F16" s="83">
        <v>45092.683333333</v>
      </c>
      <c r="G16" s="83">
        <v>45519.641666666997</v>
      </c>
      <c r="H16" s="68" t="s">
        <v>23</v>
      </c>
      <c r="I16" s="68" t="s">
        <v>18</v>
      </c>
      <c r="J16" s="68" t="s">
        <v>260</v>
      </c>
    </row>
    <row r="18" spans="1:10" ht="30" x14ac:dyDescent="0.25">
      <c r="A18" s="220" t="s">
        <v>3177</v>
      </c>
      <c r="B18" s="220" t="s">
        <v>3172</v>
      </c>
      <c r="C18" s="220"/>
      <c r="D18" s="217"/>
      <c r="E18" s="217"/>
      <c r="F18" s="218"/>
      <c r="G18" s="218"/>
      <c r="H18" s="217"/>
      <c r="I18" s="217"/>
      <c r="J18" s="219" t="s">
        <v>324</v>
      </c>
    </row>
    <row r="19" spans="1:10" ht="45" x14ac:dyDescent="0.25">
      <c r="A19" s="224" t="s">
        <v>3180</v>
      </c>
      <c r="B19" s="224" t="s">
        <v>3178</v>
      </c>
      <c r="C19" s="224"/>
      <c r="D19" s="217"/>
      <c r="E19" s="217"/>
      <c r="F19" s="218"/>
      <c r="G19" s="218"/>
      <c r="H19" s="217"/>
      <c r="I19" s="217"/>
      <c r="J19" s="219" t="s">
        <v>324</v>
      </c>
    </row>
    <row r="20" spans="1:10" x14ac:dyDescent="0.25">
      <c r="A20" s="217"/>
      <c r="B20" s="217"/>
      <c r="C20" s="217"/>
      <c r="D20" s="217"/>
      <c r="E20" s="217"/>
      <c r="F20" s="218"/>
      <c r="G20" s="218"/>
      <c r="H20" s="217"/>
      <c r="I20" s="217"/>
      <c r="J20" s="219" t="s">
        <v>324</v>
      </c>
    </row>
    <row r="21" spans="1:10" x14ac:dyDescent="0.25">
      <c r="A21" s="217"/>
      <c r="B21" s="217"/>
      <c r="C21" s="217"/>
      <c r="D21" s="217"/>
      <c r="E21" s="217"/>
      <c r="F21" s="218"/>
      <c r="G21" s="218"/>
      <c r="H21" s="217"/>
      <c r="I21" s="217"/>
      <c r="J21" s="219" t="s">
        <v>324</v>
      </c>
    </row>
    <row r="22" spans="1:10" x14ac:dyDescent="0.25">
      <c r="A22" s="217"/>
      <c r="B22" s="217"/>
      <c r="C22" s="217"/>
      <c r="D22" s="217"/>
      <c r="E22" s="217"/>
      <c r="F22" s="218"/>
      <c r="G22" s="218"/>
      <c r="H22" s="217"/>
      <c r="I22" s="217"/>
      <c r="J22" s="219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85AD6-0170-472F-A3F7-F88010E80C43}">
  <dimension ref="B2:BK1055"/>
  <sheetViews>
    <sheetView topLeftCell="A848" workbookViewId="0">
      <selection activeCell="D890" sqref="D890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3091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3092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3357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3094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3370</v>
      </c>
    </row>
    <row r="56" spans="2:4" x14ac:dyDescent="0.25">
      <c r="D56" s="54" t="s">
        <v>302</v>
      </c>
    </row>
    <row r="58" spans="2:4" x14ac:dyDescent="0.25">
      <c r="D58" s="72" t="s">
        <v>3358</v>
      </c>
    </row>
    <row r="118" spans="2:4" x14ac:dyDescent="0.25">
      <c r="B118" s="45">
        <v>0</v>
      </c>
      <c r="D118" s="62" t="s">
        <v>3371</v>
      </c>
    </row>
    <row r="119" spans="2:4" x14ac:dyDescent="0.25">
      <c r="D119" s="54" t="s">
        <v>302</v>
      </c>
    </row>
    <row r="121" spans="2:4" x14ac:dyDescent="0.25">
      <c r="D121" s="72" t="s">
        <v>3359</v>
      </c>
    </row>
    <row r="179" spans="2:4" x14ac:dyDescent="0.25">
      <c r="B179" s="45">
        <v>0</v>
      </c>
      <c r="D179" s="46" t="s">
        <v>2609</v>
      </c>
    </row>
    <row r="180" spans="2:4" x14ac:dyDescent="0.25">
      <c r="D180" s="54" t="s">
        <v>304</v>
      </c>
    </row>
    <row r="182" spans="2:4" x14ac:dyDescent="0.25">
      <c r="D182" s="72" t="s">
        <v>2604</v>
      </c>
    </row>
    <row r="230" spans="4:4" x14ac:dyDescent="0.25">
      <c r="D230" s="72" t="s">
        <v>2612</v>
      </c>
    </row>
    <row r="242" spans="4:61" x14ac:dyDescent="0.25">
      <c r="AY242" s="72" t="s">
        <v>2613</v>
      </c>
      <c r="BI242" s="72" t="str">
        <f t="shared" ref="BI242:BI253" si="0">"'" &amp; AY242 &amp; "',"</f>
        <v>'51045/INV/MD3/06/2023',</v>
      </c>
    </row>
    <row r="243" spans="4:61" x14ac:dyDescent="0.25">
      <c r="AY243" s="72" t="s">
        <v>2614</v>
      </c>
      <c r="BI243" s="72" t="str">
        <f t="shared" si="0"/>
        <v>'51034/INV/MD3/06/2023',</v>
      </c>
    </row>
    <row r="244" spans="4:61" x14ac:dyDescent="0.25">
      <c r="AY244" s="72" t="s">
        <v>2615</v>
      </c>
      <c r="BI244" s="72" t="str">
        <f t="shared" si="0"/>
        <v>'51016/INV/MD3/06/2023',</v>
      </c>
    </row>
    <row r="245" spans="4:61" x14ac:dyDescent="0.25">
      <c r="AY245" s="72" t="s">
        <v>2616</v>
      </c>
      <c r="BI245" s="72" t="str">
        <f t="shared" si="0"/>
        <v>'51028/INV/MD3/06/2023',</v>
      </c>
    </row>
    <row r="246" spans="4:61" x14ac:dyDescent="0.25">
      <c r="AY246" s="72" t="s">
        <v>2617</v>
      </c>
      <c r="BI246" s="72" t="str">
        <f t="shared" si="0"/>
        <v>'51037/INV/MD3/06/2023',</v>
      </c>
    </row>
    <row r="247" spans="4:61" x14ac:dyDescent="0.25">
      <c r="AY247" s="72" t="s">
        <v>2618</v>
      </c>
      <c r="BI247" s="72" t="str">
        <f t="shared" si="0"/>
        <v>'51047/INV/MD3/06/2023',</v>
      </c>
    </row>
    <row r="248" spans="4:61" x14ac:dyDescent="0.25">
      <c r="AY248" s="72" t="s">
        <v>2619</v>
      </c>
      <c r="BI248" s="72" t="str">
        <f t="shared" si="0"/>
        <v>'51044/INV/MD3/06/2023',</v>
      </c>
    </row>
    <row r="249" spans="4:61" x14ac:dyDescent="0.25">
      <c r="AY249" s="72" t="s">
        <v>2620</v>
      </c>
      <c r="BI249" s="72" t="str">
        <f t="shared" si="0"/>
        <v>'50999/INV/MD3/06/2023',</v>
      </c>
    </row>
    <row r="250" spans="4:61" x14ac:dyDescent="0.25">
      <c r="AY250" s="72" t="s">
        <v>2621</v>
      </c>
      <c r="BI250" s="72" t="str">
        <f t="shared" si="0"/>
        <v>'51008/INV/MD3/06/2023',</v>
      </c>
    </row>
    <row r="251" spans="4:61" x14ac:dyDescent="0.25">
      <c r="AY251" s="72" t="s">
        <v>2622</v>
      </c>
      <c r="BI251" s="72" t="str">
        <f t="shared" si="0"/>
        <v>'50996/INV/MD3/06/2023',</v>
      </c>
    </row>
    <row r="252" spans="4:61" x14ac:dyDescent="0.25">
      <c r="AY252" s="72" t="s">
        <v>2623</v>
      </c>
      <c r="BI252" s="72" t="str">
        <f t="shared" si="0"/>
        <v>'51022/INV/MD3/06/2023',</v>
      </c>
    </row>
    <row r="253" spans="4:61" x14ac:dyDescent="0.25">
      <c r="AY253" s="72" t="s">
        <v>2624</v>
      </c>
      <c r="BI253" s="72" t="str">
        <f t="shared" si="0"/>
        <v>'51039/INV/MD3/06/2023',</v>
      </c>
    </row>
    <row r="256" spans="4:61" x14ac:dyDescent="0.25">
      <c r="D256" s="51" t="s">
        <v>343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</row>
    <row r="257" spans="2:63" x14ac:dyDescent="0.25">
      <c r="D257" s="51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</row>
    <row r="258" spans="2:63" x14ac:dyDescent="0.25">
      <c r="D258" s="51" t="s">
        <v>37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</row>
    <row r="259" spans="2:63" x14ac:dyDescent="0.25">
      <c r="D259" s="51" t="s">
        <v>337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</row>
    <row r="260" spans="2:63" customFormat="1" x14ac:dyDescent="0.25">
      <c r="B260" s="72"/>
      <c r="C260" s="72"/>
      <c r="D260" s="52" t="s">
        <v>375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72"/>
      <c r="AM260" s="72"/>
      <c r="AN260" s="72"/>
      <c r="AO260" s="72"/>
      <c r="AP260" s="72"/>
      <c r="AQ260" s="72"/>
      <c r="AR260" s="72"/>
      <c r="AS260" s="72"/>
      <c r="AT260" s="72"/>
      <c r="AU260" s="72"/>
      <c r="AV260" s="72"/>
      <c r="AW260" s="72"/>
      <c r="AX260" s="72"/>
      <c r="AY260" s="72"/>
      <c r="AZ260" s="72"/>
      <c r="BA260" s="72"/>
      <c r="BB260" s="72"/>
      <c r="BC260" s="72"/>
      <c r="BD260" s="72"/>
      <c r="BE260" s="72"/>
      <c r="BF260" s="72"/>
      <c r="BG260" s="72"/>
      <c r="BH260" s="72"/>
      <c r="BI260" s="72"/>
      <c r="BJ260" s="72"/>
      <c r="BK260" s="72"/>
    </row>
    <row r="261" spans="2:63" customFormat="1" x14ac:dyDescent="0.25">
      <c r="B261" s="72"/>
      <c r="C261" s="72"/>
      <c r="D261" s="51" t="s">
        <v>427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72"/>
      <c r="AM261" s="72"/>
      <c r="AN261" s="72"/>
      <c r="AO261" s="72"/>
      <c r="AP261" s="72"/>
      <c r="AQ261" s="72"/>
      <c r="AR261" s="72"/>
      <c r="AS261" s="72"/>
      <c r="AT261" s="72"/>
      <c r="AU261" s="72"/>
      <c r="AV261" s="72"/>
      <c r="AW261" s="72"/>
      <c r="AX261" s="72"/>
      <c r="AY261" s="72"/>
      <c r="AZ261" s="72"/>
      <c r="BA261" s="72"/>
      <c r="BB261" s="72"/>
      <c r="BC261" s="72"/>
      <c r="BD261" s="72"/>
      <c r="BE261" s="72"/>
      <c r="BF261" s="72"/>
      <c r="BG261" s="72"/>
      <c r="BH261" s="72"/>
      <c r="BI261" s="72"/>
      <c r="BJ261" s="72"/>
      <c r="BK261" s="72"/>
    </row>
    <row r="262" spans="2:63" customFormat="1" x14ac:dyDescent="0.25">
      <c r="B262" s="72"/>
      <c r="C262" s="72"/>
      <c r="D262" s="75" t="s">
        <v>352</v>
      </c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2"/>
      <c r="AM262" s="72"/>
      <c r="AN262" s="72"/>
      <c r="AO262" s="72"/>
      <c r="AP262" s="72"/>
      <c r="AQ262" s="72"/>
      <c r="AR262" s="72"/>
      <c r="AS262" s="72"/>
      <c r="AT262" s="72"/>
      <c r="AU262" s="72"/>
      <c r="AV262" s="72"/>
      <c r="AW262" s="72"/>
      <c r="AX262" s="72"/>
      <c r="AY262" s="72"/>
      <c r="AZ262" s="72"/>
      <c r="BA262" s="72"/>
      <c r="BB262" s="72"/>
      <c r="BC262" s="72"/>
      <c r="BD262" s="72"/>
      <c r="BE262" s="72"/>
      <c r="BF262" s="72"/>
      <c r="BG262" s="72"/>
      <c r="BH262" s="72"/>
      <c r="BI262" s="72"/>
      <c r="BJ262" s="72"/>
      <c r="BK262" s="72"/>
    </row>
    <row r="263" spans="2:63" customFormat="1" x14ac:dyDescent="0.25">
      <c r="B263" s="72"/>
      <c r="C263" s="72"/>
      <c r="D263" s="75" t="s">
        <v>440</v>
      </c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2"/>
      <c r="AM263" s="72"/>
      <c r="AN263" s="72"/>
      <c r="AO263" s="72"/>
      <c r="AP263" s="72"/>
      <c r="AQ263" s="72"/>
      <c r="AR263" s="72"/>
      <c r="AS263" s="72"/>
      <c r="AT263" s="72"/>
      <c r="AU263" s="72"/>
      <c r="AV263" s="72"/>
      <c r="AW263" s="72"/>
      <c r="AX263" s="72"/>
      <c r="AY263" s="72"/>
      <c r="AZ263" s="72"/>
      <c r="BA263" s="72"/>
      <c r="BB263" s="72"/>
      <c r="BC263" s="72"/>
      <c r="BD263" s="72"/>
      <c r="BE263" s="72"/>
      <c r="BF263" s="72"/>
      <c r="BG263" s="72"/>
      <c r="BH263" s="72"/>
      <c r="BI263" s="72"/>
      <c r="BJ263" s="72"/>
      <c r="BK263" s="72"/>
    </row>
    <row r="264" spans="2:63" customFormat="1" x14ac:dyDescent="0.25">
      <c r="B264" s="72"/>
      <c r="C264" s="72"/>
      <c r="D264" s="75" t="s">
        <v>538</v>
      </c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2"/>
      <c r="AM264" s="72"/>
      <c r="AN264" s="72"/>
      <c r="AO264" s="72"/>
      <c r="AP264" s="72"/>
      <c r="AQ264" s="72"/>
      <c r="AR264" s="72"/>
      <c r="AS264" s="72"/>
      <c r="AT264" s="72"/>
      <c r="AU264" s="72"/>
      <c r="AV264" s="72"/>
      <c r="AW264" s="72"/>
      <c r="AX264" s="72"/>
      <c r="AY264" s="72"/>
      <c r="AZ264" s="72"/>
      <c r="BA264" s="72"/>
      <c r="BB264" s="72"/>
      <c r="BC264" s="72"/>
      <c r="BD264" s="72"/>
      <c r="BE264" s="72"/>
      <c r="BF264" s="72"/>
      <c r="BG264" s="72"/>
      <c r="BH264" s="72"/>
      <c r="BI264" s="72"/>
      <c r="BJ264" s="72"/>
      <c r="BK264" s="72"/>
    </row>
    <row r="265" spans="2:63" customFormat="1" x14ac:dyDescent="0.25">
      <c r="B265" s="72"/>
      <c r="C265" s="72"/>
      <c r="D265" s="77" t="s">
        <v>711</v>
      </c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2"/>
      <c r="AM265" s="72"/>
      <c r="AN265" s="72"/>
      <c r="AO265" s="72"/>
      <c r="AP265" s="72"/>
      <c r="AQ265" s="72"/>
      <c r="AR265" s="72"/>
      <c r="AS265" s="72"/>
      <c r="AT265" s="72"/>
      <c r="AU265" s="72"/>
      <c r="AV265" s="72"/>
      <c r="AW265" s="72"/>
      <c r="AX265" s="72"/>
      <c r="AY265" s="72"/>
      <c r="AZ265" s="72"/>
      <c r="BA265" s="72"/>
      <c r="BB265" s="72"/>
      <c r="BC265" s="72"/>
      <c r="BD265" s="72"/>
      <c r="BE265" s="72"/>
      <c r="BF265" s="72"/>
      <c r="BG265" s="72"/>
      <c r="BH265" s="72"/>
      <c r="BI265" s="72"/>
      <c r="BJ265" s="72"/>
      <c r="BK265" s="72"/>
    </row>
    <row r="266" spans="2:63" customFormat="1" x14ac:dyDescent="0.25">
      <c r="B266" s="72"/>
      <c r="C266" s="72"/>
      <c r="D266" s="77" t="s">
        <v>353</v>
      </c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2"/>
      <c r="AM266" s="72"/>
      <c r="AN266" s="72"/>
      <c r="AO266" s="72"/>
      <c r="AP266" s="72"/>
      <c r="AQ266" s="72"/>
      <c r="AR266" s="72"/>
      <c r="AS266" s="72"/>
      <c r="AT266" s="72"/>
      <c r="AU266" s="72"/>
      <c r="AV266" s="72"/>
      <c r="AW266" s="72"/>
      <c r="AX266" s="72"/>
      <c r="AY266" s="72"/>
      <c r="AZ266" s="72"/>
      <c r="BA266" s="72"/>
      <c r="BB266" s="72"/>
      <c r="BC266" s="72"/>
      <c r="BD266" s="72"/>
      <c r="BE266" s="72"/>
      <c r="BF266" s="72"/>
      <c r="BG266" s="72"/>
      <c r="BH266" s="72"/>
      <c r="BI266" s="72"/>
      <c r="BJ266" s="72"/>
      <c r="BK266" s="72"/>
    </row>
    <row r="267" spans="2:63" customFormat="1" x14ac:dyDescent="0.25">
      <c r="B267" s="72"/>
      <c r="C267" s="72"/>
      <c r="D267" s="77" t="s">
        <v>712</v>
      </c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2"/>
      <c r="AM267" s="72"/>
      <c r="AN267" s="72"/>
      <c r="AO267" s="72"/>
      <c r="AP267" s="72"/>
      <c r="AQ267" s="72"/>
      <c r="AR267" s="72"/>
      <c r="AS267" s="72"/>
      <c r="AT267" s="72"/>
      <c r="AU267" s="72"/>
      <c r="AV267" s="72"/>
      <c r="AW267" s="72"/>
      <c r="AX267" s="72"/>
      <c r="AY267" s="72"/>
      <c r="AZ267" s="72"/>
      <c r="BA267" s="72"/>
      <c r="BB267" s="72"/>
      <c r="BC267" s="72"/>
      <c r="BD267" s="72"/>
      <c r="BE267" s="72"/>
      <c r="BF267" s="72"/>
      <c r="BG267" s="72"/>
      <c r="BH267" s="72"/>
      <c r="BI267" s="72"/>
      <c r="BJ267" s="72"/>
      <c r="BK267" s="72"/>
    </row>
    <row r="268" spans="2:63" customFormat="1" x14ac:dyDescent="0.25">
      <c r="B268" s="72"/>
      <c r="C268" s="72"/>
      <c r="D268" s="38" t="s">
        <v>528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72"/>
      <c r="AM268" s="72"/>
      <c r="AN268" s="72"/>
      <c r="AO268" s="72"/>
      <c r="AP268" s="72"/>
      <c r="AQ268" s="72"/>
      <c r="AR268" s="72"/>
      <c r="AS268" s="72"/>
      <c r="AT268" s="72"/>
      <c r="AU268" s="72"/>
      <c r="AV268" s="72"/>
      <c r="AW268" s="72"/>
      <c r="AX268" s="72"/>
      <c r="AY268" s="72"/>
      <c r="AZ268" s="72"/>
      <c r="BA268" s="72"/>
      <c r="BB268" s="72"/>
      <c r="BC268" s="72"/>
      <c r="BD268" s="72"/>
      <c r="BE268" s="72"/>
      <c r="BF268" s="72"/>
      <c r="BG268" s="72"/>
      <c r="BH268" s="72"/>
      <c r="BI268" s="72"/>
      <c r="BJ268" s="72"/>
      <c r="BK268" s="72"/>
    </row>
    <row r="269" spans="2:63" customFormat="1" x14ac:dyDescent="0.25">
      <c r="B269" s="72"/>
      <c r="C269" s="72"/>
      <c r="D269" s="38" t="s">
        <v>662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72"/>
      <c r="AM269" s="72"/>
      <c r="AN269" s="72"/>
      <c r="AO269" s="72"/>
      <c r="AP269" s="72"/>
      <c r="AQ269" s="72"/>
      <c r="AR269" s="72"/>
      <c r="AS269" s="72"/>
      <c r="AT269" s="72"/>
      <c r="AU269" s="72"/>
      <c r="AV269" s="72"/>
      <c r="AW269" s="72"/>
      <c r="AX269" s="72"/>
      <c r="AY269" s="72"/>
      <c r="AZ269" s="72"/>
      <c r="BA269" s="72"/>
      <c r="BB269" s="72"/>
      <c r="BC269" s="72"/>
      <c r="BD269" s="72"/>
      <c r="BE269" s="72"/>
      <c r="BF269" s="72"/>
      <c r="BG269" s="72"/>
      <c r="BH269" s="72"/>
      <c r="BI269" s="72"/>
      <c r="BJ269" s="72"/>
      <c r="BK269" s="72"/>
    </row>
    <row r="270" spans="2:63" customFormat="1" x14ac:dyDescent="0.25">
      <c r="B270" s="72"/>
      <c r="C270" s="72"/>
      <c r="D270" s="51" t="s">
        <v>575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72"/>
      <c r="AM270" s="72"/>
      <c r="AN270" s="72"/>
      <c r="AO270" s="72"/>
      <c r="AP270" s="72"/>
      <c r="AQ270" s="72"/>
      <c r="AR270" s="72"/>
      <c r="AS270" s="72"/>
      <c r="AT270" s="72"/>
      <c r="AU270" s="72"/>
      <c r="AV270" s="72"/>
      <c r="AW270" s="72"/>
      <c r="AX270" s="72"/>
      <c r="AY270" s="72"/>
      <c r="AZ270" s="72"/>
      <c r="BA270" s="72"/>
      <c r="BB270" s="72"/>
      <c r="BC270" s="72"/>
      <c r="BD270" s="72"/>
      <c r="BE270" s="72"/>
      <c r="BF270" s="72"/>
      <c r="BG270" s="72"/>
      <c r="BH270" s="72"/>
      <c r="BI270" s="72"/>
      <c r="BJ270" s="72"/>
      <c r="BK270" s="72"/>
    </row>
    <row r="271" spans="2:63" customFormat="1" x14ac:dyDescent="0.25">
      <c r="B271" s="72"/>
      <c r="C271" s="72"/>
      <c r="D271" s="51" t="s">
        <v>372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72"/>
      <c r="AM271" s="72"/>
      <c r="AN271" s="72"/>
      <c r="AO271" s="72"/>
      <c r="AP271" s="72"/>
      <c r="AQ271" s="72"/>
      <c r="AR271" s="72"/>
      <c r="AS271" s="72"/>
      <c r="AT271" s="72"/>
      <c r="AU271" s="72"/>
      <c r="AV271" s="72"/>
      <c r="AW271" s="72"/>
      <c r="AX271" s="72"/>
      <c r="AY271" s="72"/>
      <c r="AZ271" s="72"/>
      <c r="BA271" s="72"/>
      <c r="BB271" s="72"/>
      <c r="BC271" s="72"/>
      <c r="BD271" s="72"/>
      <c r="BE271" s="72"/>
      <c r="BF271" s="72"/>
      <c r="BG271" s="72"/>
      <c r="BH271" s="72"/>
      <c r="BI271" s="72"/>
      <c r="BJ271" s="72"/>
      <c r="BK271" s="72"/>
    </row>
    <row r="272" spans="2:63" customFormat="1" x14ac:dyDescent="0.25">
      <c r="B272" s="72"/>
      <c r="C272" s="72"/>
      <c r="D272" s="51" t="s">
        <v>577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  <c r="AL272" s="72"/>
      <c r="AM272" s="72"/>
      <c r="AN272" s="72"/>
      <c r="AO272" s="72"/>
      <c r="AP272" s="72"/>
      <c r="AQ272" s="72"/>
      <c r="AR272" s="72"/>
      <c r="AS272" s="72"/>
      <c r="AT272" s="72"/>
      <c r="AU272" s="72"/>
      <c r="AV272" s="72"/>
      <c r="AW272" s="72"/>
      <c r="AX272" s="72"/>
      <c r="AY272" s="72"/>
      <c r="AZ272" s="72"/>
      <c r="BA272" s="72"/>
      <c r="BB272" s="72"/>
      <c r="BC272" s="72"/>
      <c r="BD272" s="72"/>
      <c r="BE272" s="72"/>
      <c r="BF272" s="72"/>
      <c r="BG272" s="72"/>
      <c r="BH272" s="72"/>
      <c r="BI272" s="72"/>
      <c r="BJ272" s="72"/>
      <c r="BK272" s="72"/>
    </row>
    <row r="273" spans="2:63" customFormat="1" x14ac:dyDescent="0.25">
      <c r="B273" s="72"/>
      <c r="C273" s="72"/>
      <c r="D273" s="51" t="s">
        <v>578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  <c r="AL273" s="72"/>
      <c r="AM273" s="72"/>
      <c r="AN273" s="72"/>
      <c r="AO273" s="72"/>
      <c r="AP273" s="72"/>
      <c r="AQ273" s="72"/>
      <c r="AR273" s="72"/>
      <c r="AS273" s="72"/>
      <c r="AT273" s="72"/>
      <c r="AU273" s="72"/>
      <c r="AV273" s="72"/>
      <c r="AW273" s="72"/>
      <c r="AX273" s="72"/>
      <c r="AY273" s="72"/>
      <c r="AZ273" s="72"/>
      <c r="BA273" s="72"/>
      <c r="BB273" s="72"/>
      <c r="BC273" s="72"/>
      <c r="BD273" s="72"/>
      <c r="BE273" s="72"/>
      <c r="BF273" s="72"/>
      <c r="BG273" s="72"/>
      <c r="BH273" s="72"/>
      <c r="BI273" s="72"/>
      <c r="BJ273" s="72"/>
      <c r="BK273" s="72"/>
    </row>
    <row r="274" spans="2:63" customFormat="1" x14ac:dyDescent="0.25">
      <c r="B274" s="72"/>
      <c r="C274" s="72"/>
      <c r="D274" s="51" t="s">
        <v>345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  <c r="AL274" s="72"/>
      <c r="AM274" s="72"/>
      <c r="AN274" s="72"/>
      <c r="AO274" s="72"/>
      <c r="AP274" s="72"/>
      <c r="AQ274" s="72"/>
      <c r="AR274" s="72"/>
      <c r="AS274" s="72"/>
      <c r="AT274" s="72"/>
      <c r="AU274" s="72"/>
      <c r="AV274" s="72"/>
      <c r="AW274" s="72"/>
      <c r="AX274" s="72"/>
      <c r="AY274" s="72"/>
      <c r="AZ274" s="72"/>
      <c r="BA274" s="72"/>
      <c r="BB274" s="72"/>
      <c r="BC274" s="72"/>
      <c r="BD274" s="72"/>
      <c r="BE274" s="72"/>
      <c r="BF274" s="72"/>
      <c r="BG274" s="72"/>
      <c r="BH274" s="72"/>
      <c r="BI274" s="72"/>
      <c r="BJ274" s="72"/>
      <c r="BK274" s="72"/>
    </row>
    <row r="275" spans="2:63" customFormat="1" x14ac:dyDescent="0.25">
      <c r="B275" s="72"/>
      <c r="C275" s="72"/>
      <c r="D275" s="51" t="s">
        <v>579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  <c r="AL275" s="72"/>
      <c r="AM275" s="72"/>
      <c r="AN275" s="72"/>
      <c r="AO275" s="72"/>
      <c r="AP275" s="72"/>
      <c r="AQ275" s="72"/>
      <c r="AR275" s="72"/>
      <c r="AS275" s="72"/>
      <c r="AT275" s="72"/>
      <c r="AU275" s="72"/>
      <c r="AV275" s="72"/>
      <c r="AW275" s="72"/>
      <c r="AX275" s="72"/>
      <c r="AY275" s="72"/>
      <c r="AZ275" s="72"/>
      <c r="BA275" s="72"/>
      <c r="BB275" s="72"/>
      <c r="BC275" s="72"/>
      <c r="BD275" s="72"/>
      <c r="BE275" s="72"/>
      <c r="BF275" s="72"/>
      <c r="BG275" s="72"/>
      <c r="BH275" s="72"/>
      <c r="BI275" s="72"/>
      <c r="BJ275" s="72"/>
      <c r="BK275" s="72"/>
    </row>
    <row r="276" spans="2:63" customFormat="1" x14ac:dyDescent="0.25">
      <c r="B276" s="72"/>
      <c r="C276" s="72"/>
      <c r="D276" s="51" t="s">
        <v>428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  <c r="AL276" s="72"/>
      <c r="AM276" s="72"/>
      <c r="AN276" s="72"/>
      <c r="AO276" s="72"/>
      <c r="AP276" s="72"/>
      <c r="AQ276" s="72"/>
      <c r="AR276" s="72"/>
      <c r="AS276" s="72"/>
      <c r="AT276" s="72"/>
      <c r="AU276" s="72"/>
      <c r="AV276" s="72"/>
      <c r="AW276" s="72"/>
      <c r="AX276" s="72"/>
      <c r="AY276" s="72"/>
      <c r="AZ276" s="72"/>
      <c r="BA276" s="72"/>
      <c r="BB276" s="72"/>
      <c r="BC276" s="72"/>
      <c r="BD276" s="72"/>
      <c r="BE276" s="72"/>
      <c r="BF276" s="72"/>
      <c r="BG276" s="72"/>
      <c r="BH276" s="72"/>
      <c r="BI276" s="72"/>
      <c r="BJ276" s="72"/>
      <c r="BK276" s="72"/>
    </row>
    <row r="277" spans="2:63" customFormat="1" x14ac:dyDescent="0.25">
      <c r="B277" s="72"/>
      <c r="C277" s="72"/>
      <c r="D277" s="51" t="s">
        <v>429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  <c r="AL277" s="72"/>
      <c r="AM277" s="72"/>
      <c r="AN277" s="72"/>
      <c r="AO277" s="72"/>
      <c r="AP277" s="72"/>
      <c r="AQ277" s="72"/>
      <c r="AR277" s="72"/>
      <c r="AS277" s="72"/>
      <c r="AT277" s="72"/>
      <c r="AU277" s="72"/>
      <c r="AV277" s="72"/>
      <c r="AW277" s="72"/>
      <c r="AX277" s="72"/>
      <c r="AY277" s="72"/>
      <c r="AZ277" s="72"/>
      <c r="BA277" s="72"/>
      <c r="BB277" s="72"/>
      <c r="BC277" s="72"/>
      <c r="BD277" s="72"/>
      <c r="BE277" s="72"/>
      <c r="BF277" s="72"/>
      <c r="BG277" s="72"/>
      <c r="BH277" s="72"/>
      <c r="BI277" s="72"/>
      <c r="BJ277" s="72"/>
      <c r="BK277" s="72"/>
    </row>
    <row r="278" spans="2:63" customFormat="1" x14ac:dyDescent="0.25">
      <c r="B278" s="72"/>
      <c r="C278" s="72"/>
      <c r="D278" s="51" t="s">
        <v>430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  <c r="AL278" s="72"/>
      <c r="AM278" s="72"/>
      <c r="AN278" s="72"/>
      <c r="AO278" s="72"/>
      <c r="AP278" s="72"/>
      <c r="AQ278" s="72"/>
      <c r="AR278" s="72"/>
      <c r="AS278" s="72"/>
      <c r="AT278" s="72"/>
      <c r="AU278" s="72"/>
      <c r="AV278" s="72"/>
      <c r="AW278" s="72"/>
      <c r="AX278" s="72"/>
      <c r="AY278" s="72"/>
      <c r="AZ278" s="72"/>
      <c r="BA278" s="72"/>
      <c r="BB278" s="72"/>
      <c r="BC278" s="72"/>
      <c r="BD278" s="72"/>
      <c r="BE278" s="72"/>
      <c r="BF278" s="72"/>
      <c r="BG278" s="72"/>
      <c r="BH278" s="72"/>
      <c r="BI278" s="72"/>
      <c r="BJ278" s="72"/>
      <c r="BK278" s="72"/>
    </row>
    <row r="279" spans="2:63" customFormat="1" x14ac:dyDescent="0.25">
      <c r="B279" s="72"/>
      <c r="C279" s="72"/>
      <c r="D279" s="51" t="s">
        <v>456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72"/>
      <c r="AM279" s="72"/>
      <c r="AN279" s="72"/>
      <c r="AO279" s="72"/>
      <c r="AP279" s="72"/>
      <c r="AQ279" s="72"/>
      <c r="AR279" s="72"/>
      <c r="AS279" s="72"/>
      <c r="AT279" s="72"/>
      <c r="AU279" s="72"/>
      <c r="AV279" s="72"/>
      <c r="AW279" s="72"/>
      <c r="AX279" s="72"/>
      <c r="AY279" s="72"/>
      <c r="AZ279" s="72"/>
      <c r="BA279" s="72"/>
      <c r="BB279" s="72"/>
      <c r="BC279" s="72"/>
      <c r="BD279" s="72"/>
      <c r="BE279" s="72"/>
      <c r="BF279" s="72"/>
      <c r="BG279" s="72"/>
      <c r="BH279" s="72"/>
      <c r="BI279" s="72"/>
      <c r="BJ279" s="72"/>
      <c r="BK279" s="72"/>
    </row>
    <row r="280" spans="2:63" customFormat="1" x14ac:dyDescent="0.25">
      <c r="B280" s="72"/>
      <c r="C280" s="72"/>
      <c r="D280" s="73" t="s">
        <v>758</v>
      </c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74"/>
      <c r="AK280" s="74"/>
      <c r="AL280" s="72"/>
      <c r="AM280" s="72"/>
      <c r="AN280" s="72"/>
      <c r="AO280" s="72"/>
      <c r="AP280" s="72"/>
      <c r="AQ280" s="72"/>
      <c r="AR280" s="72"/>
      <c r="AS280" s="72"/>
      <c r="AT280" s="72"/>
      <c r="AU280" s="72"/>
      <c r="AV280" s="72"/>
      <c r="AW280" s="72"/>
      <c r="AX280" s="72"/>
      <c r="AY280" s="72"/>
      <c r="AZ280" s="72"/>
      <c r="BA280" s="72"/>
      <c r="BB280" s="72"/>
      <c r="BC280" s="72"/>
      <c r="BD280" s="72"/>
      <c r="BE280" s="72"/>
      <c r="BF280" s="72"/>
      <c r="BG280" s="72"/>
      <c r="BH280" s="72"/>
      <c r="BI280" s="72"/>
      <c r="BJ280" s="72"/>
      <c r="BK280" s="72"/>
    </row>
    <row r="281" spans="2:63" customFormat="1" x14ac:dyDescent="0.25">
      <c r="B281" s="72"/>
      <c r="C281" s="72"/>
      <c r="D281" s="51" t="s">
        <v>276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72"/>
      <c r="AM281" s="72"/>
      <c r="AN281" s="72"/>
      <c r="AO281" s="72"/>
      <c r="AP281" s="72"/>
      <c r="AQ281" s="72"/>
      <c r="AR281" s="72"/>
      <c r="AS281" s="72"/>
      <c r="AT281" s="72"/>
      <c r="AU281" s="72"/>
      <c r="AV281" s="72"/>
      <c r="AW281" s="72"/>
      <c r="AX281" s="72"/>
      <c r="AY281" s="72"/>
      <c r="AZ281" s="72"/>
      <c r="BA281" s="72"/>
      <c r="BB281" s="72"/>
      <c r="BC281" s="72"/>
      <c r="BD281" s="72"/>
      <c r="BE281" s="72"/>
      <c r="BF281" s="72"/>
      <c r="BG281" s="72"/>
      <c r="BH281" s="72"/>
      <c r="BI281" s="72"/>
      <c r="BJ281" s="72"/>
      <c r="BK281" s="72"/>
    </row>
    <row r="282" spans="2:63" customFormat="1" x14ac:dyDescent="0.25">
      <c r="B282" s="72"/>
      <c r="C282" s="72"/>
      <c r="D282" s="38" t="s">
        <v>661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  <c r="AL282" s="72"/>
      <c r="AM282" s="72"/>
      <c r="AN282" s="72"/>
      <c r="AO282" s="72"/>
      <c r="AP282" s="72"/>
      <c r="AQ282" s="72"/>
      <c r="AR282" s="72"/>
      <c r="AS282" s="72"/>
      <c r="AT282" s="72"/>
      <c r="AU282" s="72"/>
      <c r="AV282" s="72"/>
      <c r="AW282" s="72"/>
      <c r="AX282" s="72"/>
      <c r="AY282" s="72"/>
      <c r="AZ282" s="72"/>
      <c r="BA282" s="72"/>
      <c r="BB282" s="72"/>
      <c r="BC282" s="72"/>
      <c r="BD282" s="72"/>
      <c r="BE282" s="72"/>
      <c r="BF282" s="72"/>
      <c r="BG282" s="72"/>
      <c r="BH282" s="72"/>
      <c r="BI282" s="72"/>
      <c r="BJ282" s="72"/>
      <c r="BK282" s="72"/>
    </row>
    <row r="283" spans="2:63" customFormat="1" x14ac:dyDescent="0.25">
      <c r="B283" s="72"/>
      <c r="C283" s="72"/>
      <c r="D283" s="51" t="s">
        <v>328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65"/>
      <c r="AD283" s="47"/>
      <c r="AE283" s="47"/>
      <c r="AF283" s="47"/>
      <c r="AG283" s="47"/>
      <c r="AH283" s="47"/>
      <c r="AI283" s="47"/>
      <c r="AJ283" s="47"/>
      <c r="AK283" s="47"/>
      <c r="AL283" s="72"/>
      <c r="AM283" s="72"/>
      <c r="AN283" s="72"/>
      <c r="AO283" s="72"/>
      <c r="AP283" s="72"/>
      <c r="AQ283" s="72"/>
      <c r="AR283" s="72"/>
      <c r="AS283" s="72"/>
      <c r="AT283" s="72"/>
      <c r="AU283" s="72"/>
      <c r="AV283" s="72"/>
      <c r="AW283" s="72"/>
      <c r="AX283" s="72"/>
      <c r="AY283" s="72"/>
      <c r="AZ283" s="72"/>
      <c r="BA283" s="72"/>
      <c r="BB283" s="72"/>
      <c r="BC283" s="72"/>
      <c r="BD283" s="72"/>
      <c r="BE283" s="72"/>
      <c r="BF283" s="72"/>
      <c r="BG283" s="72"/>
      <c r="BH283" s="72"/>
      <c r="BI283" s="72"/>
      <c r="BJ283" s="72"/>
      <c r="BK283" s="72"/>
    </row>
    <row r="284" spans="2:63" customFormat="1" x14ac:dyDescent="0.25">
      <c r="B284" s="72"/>
      <c r="C284" s="72"/>
      <c r="D284" s="51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65"/>
      <c r="AD284" s="47"/>
      <c r="AE284" s="47"/>
      <c r="AF284" s="47"/>
      <c r="AG284" s="47"/>
      <c r="AH284" s="47"/>
      <c r="AI284" s="47"/>
      <c r="AJ284" s="47"/>
      <c r="AK284" s="47"/>
      <c r="AL284" s="72"/>
      <c r="AM284" s="72"/>
      <c r="AN284" s="72"/>
      <c r="AO284" s="72"/>
      <c r="AP284" s="72"/>
      <c r="AQ284" s="72"/>
      <c r="AR284" s="72"/>
      <c r="AS284" s="72"/>
      <c r="AT284" s="72"/>
      <c r="AU284" s="72"/>
      <c r="AV284" s="72"/>
      <c r="AW284" s="72"/>
      <c r="AX284" s="72"/>
      <c r="AY284" s="72"/>
      <c r="AZ284" s="72"/>
      <c r="BA284" s="72"/>
      <c r="BB284" s="72"/>
      <c r="BC284" s="72"/>
      <c r="BD284" s="72"/>
      <c r="BE284" s="72"/>
      <c r="BF284" s="72"/>
      <c r="BG284" s="72"/>
      <c r="BH284" s="72"/>
      <c r="BI284" s="72"/>
      <c r="BJ284" s="72"/>
      <c r="BK284" s="72"/>
    </row>
    <row r="285" spans="2:63" customFormat="1" x14ac:dyDescent="0.25">
      <c r="B285" s="72"/>
      <c r="C285" s="72"/>
      <c r="D285" s="51" t="s">
        <v>357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65"/>
      <c r="AD285" s="47"/>
      <c r="AE285" s="47"/>
      <c r="AF285" s="47"/>
      <c r="AG285" s="47"/>
      <c r="AH285" s="47"/>
      <c r="AI285" s="47"/>
      <c r="AJ285" s="47"/>
      <c r="AK285" s="47"/>
      <c r="AL285" s="72"/>
      <c r="AM285" s="72"/>
      <c r="AN285" s="72"/>
      <c r="AO285" s="72"/>
      <c r="AP285" s="72"/>
      <c r="AQ285" s="72"/>
      <c r="AR285" s="72"/>
      <c r="AS285" s="72"/>
      <c r="AT285" s="72"/>
      <c r="AU285" s="72"/>
      <c r="AV285" s="72"/>
      <c r="AW285" s="72"/>
      <c r="AX285" s="72"/>
      <c r="AY285" s="72"/>
      <c r="AZ285" s="72"/>
      <c r="BA285" s="72"/>
      <c r="BB285" s="72"/>
      <c r="BC285" s="72"/>
      <c r="BD285" s="72"/>
      <c r="BE285" s="72"/>
      <c r="BF285" s="72"/>
      <c r="BG285" s="72"/>
      <c r="BH285" s="72"/>
      <c r="BI285" s="72"/>
      <c r="BJ285" s="72"/>
      <c r="BK285" s="72"/>
    </row>
    <row r="286" spans="2:63" customFormat="1" x14ac:dyDescent="0.25">
      <c r="B286" s="72"/>
      <c r="C286" s="72"/>
      <c r="D286" s="51" t="s">
        <v>337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65"/>
      <c r="AD286" s="47"/>
      <c r="AE286" s="47"/>
      <c r="AF286" s="47"/>
      <c r="AG286" s="47"/>
      <c r="AH286" s="47"/>
      <c r="AI286" s="47"/>
      <c r="AJ286" s="47"/>
      <c r="AK286" s="47"/>
      <c r="AL286" s="72"/>
      <c r="AM286" s="72"/>
      <c r="AN286" s="72"/>
      <c r="AO286" s="72"/>
      <c r="AP286" s="72"/>
      <c r="AQ286" s="72"/>
      <c r="AR286" s="72"/>
      <c r="AS286" s="72"/>
      <c r="AT286" s="72"/>
      <c r="AU286" s="72"/>
      <c r="AV286" s="72"/>
      <c r="AW286" s="72"/>
      <c r="AX286" s="72"/>
      <c r="AY286" s="72"/>
      <c r="AZ286" s="72"/>
      <c r="BA286" s="72"/>
      <c r="BB286" s="72"/>
      <c r="BC286" s="72"/>
      <c r="BD286" s="72"/>
      <c r="BE286" s="72"/>
      <c r="BF286" s="72"/>
      <c r="BG286" s="72"/>
      <c r="BH286" s="72"/>
      <c r="BI286" s="72"/>
      <c r="BJ286" s="72"/>
      <c r="BK286" s="72"/>
    </row>
    <row r="287" spans="2:63" x14ac:dyDescent="0.25">
      <c r="D287" s="52" t="s">
        <v>374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</row>
    <row r="288" spans="2:63" x14ac:dyDescent="0.25">
      <c r="D288" s="51" t="s">
        <v>330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</row>
    <row r="289" spans="4:37" x14ac:dyDescent="0.25">
      <c r="D289" s="75" t="s">
        <v>358</v>
      </c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</row>
    <row r="290" spans="4:37" x14ac:dyDescent="0.25">
      <c r="D290" s="75" t="s">
        <v>441</v>
      </c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</row>
    <row r="291" spans="4:37" x14ac:dyDescent="0.25">
      <c r="D291" s="75" t="s">
        <v>534</v>
      </c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</row>
    <row r="292" spans="4:37" x14ac:dyDescent="0.25">
      <c r="D292" s="77" t="s">
        <v>713</v>
      </c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  <c r="AD292" s="78"/>
      <c r="AE292" s="78"/>
      <c r="AF292" s="78"/>
      <c r="AG292" s="78"/>
      <c r="AH292" s="78"/>
      <c r="AI292" s="78"/>
      <c r="AJ292" s="78"/>
      <c r="AK292" s="78"/>
    </row>
    <row r="293" spans="4:37" x14ac:dyDescent="0.25">
      <c r="D293" s="77" t="s">
        <v>359</v>
      </c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</row>
    <row r="294" spans="4:37" x14ac:dyDescent="0.25">
      <c r="D294" s="77" t="s">
        <v>714</v>
      </c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  <c r="AD294" s="78"/>
      <c r="AE294" s="78"/>
      <c r="AF294" s="78"/>
      <c r="AG294" s="78"/>
      <c r="AH294" s="78"/>
      <c r="AI294" s="78"/>
      <c r="AJ294" s="78"/>
      <c r="AK294" s="78"/>
    </row>
    <row r="295" spans="4:37" x14ac:dyDescent="0.25">
      <c r="D295" s="51" t="s">
        <v>574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</row>
    <row r="296" spans="4:37" x14ac:dyDescent="0.25">
      <c r="D296" s="51" t="s">
        <v>545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</row>
    <row r="297" spans="4:37" x14ac:dyDescent="0.25">
      <c r="D297" s="51" t="s">
        <v>546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</row>
    <row r="298" spans="4:37" x14ac:dyDescent="0.25">
      <c r="D298" s="51" t="s">
        <v>576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</row>
    <row r="299" spans="4:37" x14ac:dyDescent="0.25">
      <c r="D299" s="51" t="s">
        <v>372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</row>
    <row r="300" spans="4:37" x14ac:dyDescent="0.25">
      <c r="D300" s="51" t="s">
        <v>480</v>
      </c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</row>
    <row r="301" spans="4:37" x14ac:dyDescent="0.25">
      <c r="D301" s="51" t="s">
        <v>481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</row>
    <row r="302" spans="4:37" x14ac:dyDescent="0.25">
      <c r="D302" s="51" t="s">
        <v>277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</row>
    <row r="303" spans="4:37" x14ac:dyDescent="0.25">
      <c r="D303" s="51" t="s">
        <v>482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</row>
    <row r="304" spans="4:37" x14ac:dyDescent="0.25">
      <c r="D304" s="51" t="s">
        <v>331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</row>
    <row r="305" spans="4:37" x14ac:dyDescent="0.25">
      <c r="D305" s="51" t="s">
        <v>483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</row>
    <row r="306" spans="4:37" x14ac:dyDescent="0.25">
      <c r="D306" s="51" t="s">
        <v>335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</row>
    <row r="307" spans="4:37" x14ac:dyDescent="0.25">
      <c r="D307" s="51" t="s">
        <v>580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</row>
    <row r="308" spans="4:37" x14ac:dyDescent="0.25">
      <c r="D308" s="51" t="s">
        <v>536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</row>
    <row r="309" spans="4:37" x14ac:dyDescent="0.25">
      <c r="D309" s="38" t="s">
        <v>663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</row>
    <row r="310" spans="4:37" x14ac:dyDescent="0.25">
      <c r="D310" s="51" t="s">
        <v>340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</row>
    <row r="311" spans="4:37" x14ac:dyDescent="0.25">
      <c r="D311" s="51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</row>
    <row r="312" spans="4:37" x14ac:dyDescent="0.25">
      <c r="D312" s="51" t="s">
        <v>494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</row>
    <row r="313" spans="4:37" x14ac:dyDescent="0.25">
      <c r="D313" s="51" t="s">
        <v>640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</row>
    <row r="314" spans="4:37" x14ac:dyDescent="0.25">
      <c r="D314" s="51" t="s">
        <v>664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</row>
    <row r="315" spans="4:37" x14ac:dyDescent="0.25">
      <c r="D315" s="51" t="s">
        <v>665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</row>
    <row r="316" spans="4:37" x14ac:dyDescent="0.25">
      <c r="D316" s="51" t="s">
        <v>666</v>
      </c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</row>
    <row r="318" spans="4:37" x14ac:dyDescent="0.25">
      <c r="D318" s="72" t="s">
        <v>2612</v>
      </c>
    </row>
    <row r="377" spans="4:13" x14ac:dyDescent="0.25">
      <c r="D377" s="46" t="s">
        <v>2589</v>
      </c>
    </row>
    <row r="379" spans="4:13" x14ac:dyDescent="0.25">
      <c r="D379" s="72" t="s">
        <v>2482</v>
      </c>
      <c r="M379" s="72" t="s">
        <v>2653</v>
      </c>
    </row>
    <row r="380" spans="4:13" x14ac:dyDescent="0.25">
      <c r="D380" s="72" t="s">
        <v>2483</v>
      </c>
      <c r="M380" s="72" t="s">
        <v>2654</v>
      </c>
    </row>
    <row r="382" spans="4:13" x14ac:dyDescent="0.25">
      <c r="D382" s="46" t="s">
        <v>3091</v>
      </c>
    </row>
    <row r="384" spans="4:13" x14ac:dyDescent="0.25">
      <c r="D384" s="72" t="s">
        <v>2612</v>
      </c>
    </row>
    <row r="415" spans="4:4" x14ac:dyDescent="0.25">
      <c r="D415" s="72" t="s">
        <v>2612</v>
      </c>
    </row>
    <row r="433" spans="4:13" x14ac:dyDescent="0.25">
      <c r="D433" s="72" t="s">
        <v>3360</v>
      </c>
      <c r="M433" s="72" t="s">
        <v>3362</v>
      </c>
    </row>
    <row r="434" spans="4:13" x14ac:dyDescent="0.25">
      <c r="D434" s="72" t="s">
        <v>3361</v>
      </c>
      <c r="M434" s="72" t="s">
        <v>3363</v>
      </c>
    </row>
    <row r="436" spans="4:13" x14ac:dyDescent="0.25">
      <c r="D436" s="72" t="s">
        <v>2612</v>
      </c>
    </row>
    <row r="500" spans="2:4" x14ac:dyDescent="0.25">
      <c r="B500" s="45">
        <v>0</v>
      </c>
      <c r="D500" s="46" t="s">
        <v>3367</v>
      </c>
    </row>
    <row r="501" spans="2:4" x14ac:dyDescent="0.25">
      <c r="D501" s="54" t="s">
        <v>304</v>
      </c>
    </row>
    <row r="503" spans="2:4" x14ac:dyDescent="0.25">
      <c r="D503" s="72" t="s">
        <v>3364</v>
      </c>
    </row>
    <row r="521" spans="4:48" x14ac:dyDescent="0.25">
      <c r="AM521" s="72" t="s">
        <v>307</v>
      </c>
    </row>
    <row r="522" spans="4:48" x14ac:dyDescent="0.25">
      <c r="AM522" s="46" t="s">
        <v>3365</v>
      </c>
      <c r="AV522" s="46" t="s">
        <v>3369</v>
      </c>
    </row>
    <row r="524" spans="4:48" x14ac:dyDescent="0.25">
      <c r="D524" s="72" t="s">
        <v>3368</v>
      </c>
    </row>
    <row r="617" spans="2:4" x14ac:dyDescent="0.25">
      <c r="B617" s="45">
        <v>0</v>
      </c>
      <c r="D617" s="46" t="s">
        <v>2785</v>
      </c>
    </row>
    <row r="618" spans="2:4" x14ac:dyDescent="0.25">
      <c r="D618" s="54" t="s">
        <v>302</v>
      </c>
    </row>
    <row r="620" spans="2:4" x14ac:dyDescent="0.25">
      <c r="D620" s="72" t="s">
        <v>36</v>
      </c>
    </row>
    <row r="621" spans="2:4" x14ac:dyDescent="0.25">
      <c r="D621" s="49" t="s">
        <v>2788</v>
      </c>
    </row>
    <row r="623" spans="2:4" x14ac:dyDescent="0.25">
      <c r="D623" s="72" t="s">
        <v>2780</v>
      </c>
    </row>
    <row r="641" spans="4:4" x14ac:dyDescent="0.25">
      <c r="D641" s="72" t="s">
        <v>2781</v>
      </c>
    </row>
    <row r="678" spans="4:4" x14ac:dyDescent="0.25">
      <c r="D678" s="46" t="s">
        <v>2636</v>
      </c>
    </row>
    <row r="680" spans="4:4" x14ac:dyDescent="0.25">
      <c r="D680" s="72" t="s">
        <v>2787</v>
      </c>
    </row>
    <row r="722" spans="4:28" x14ac:dyDescent="0.25">
      <c r="D722" s="51" t="s">
        <v>2446</v>
      </c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</row>
    <row r="723" spans="4:28" x14ac:dyDescent="0.25">
      <c r="D723" s="51" t="s">
        <v>2447</v>
      </c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</row>
    <row r="724" spans="4:28" x14ac:dyDescent="0.25">
      <c r="D724" s="51" t="s">
        <v>2448</v>
      </c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</row>
    <row r="725" spans="4:28" x14ac:dyDescent="0.25">
      <c r="D725" s="51" t="s">
        <v>2449</v>
      </c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</row>
    <row r="726" spans="4:28" x14ac:dyDescent="0.25">
      <c r="D726" s="51" t="s">
        <v>2450</v>
      </c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</row>
    <row r="727" spans="4:28" x14ac:dyDescent="0.25">
      <c r="D727" s="51" t="s">
        <v>2451</v>
      </c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</row>
    <row r="728" spans="4:28" x14ac:dyDescent="0.25">
      <c r="D728" s="51" t="s">
        <v>2452</v>
      </c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</row>
    <row r="729" spans="4:28" x14ac:dyDescent="0.25">
      <c r="D729" s="51" t="s">
        <v>2453</v>
      </c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</row>
    <row r="730" spans="4:28" x14ac:dyDescent="0.25">
      <c r="D730" s="51" t="s">
        <v>2489</v>
      </c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</row>
    <row r="731" spans="4:28" x14ac:dyDescent="0.25">
      <c r="D731" s="51" t="s">
        <v>2454</v>
      </c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</row>
    <row r="732" spans="4:28" x14ac:dyDescent="0.25">
      <c r="D732" s="51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</row>
    <row r="733" spans="4:28" x14ac:dyDescent="0.25">
      <c r="D733" s="51" t="s">
        <v>37</v>
      </c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</row>
    <row r="734" spans="4:28" x14ac:dyDescent="0.25">
      <c r="D734" s="51" t="s">
        <v>337</v>
      </c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</row>
    <row r="735" spans="4:28" x14ac:dyDescent="0.25">
      <c r="D735" s="37" t="s">
        <v>2461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</row>
    <row r="736" spans="4:28" x14ac:dyDescent="0.25">
      <c r="D736" s="52" t="s">
        <v>2455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</row>
    <row r="737" spans="4:28" x14ac:dyDescent="0.25">
      <c r="D737" s="52" t="s">
        <v>2455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</row>
    <row r="738" spans="4:28" x14ac:dyDescent="0.25">
      <c r="D738" s="52" t="s">
        <v>2455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</row>
    <row r="739" spans="4:28" x14ac:dyDescent="0.25">
      <c r="D739" s="51" t="s">
        <v>328</v>
      </c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</row>
    <row r="740" spans="4:28" x14ac:dyDescent="0.25">
      <c r="D740" s="51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</row>
    <row r="741" spans="4:28" x14ac:dyDescent="0.25">
      <c r="D741" s="51" t="s">
        <v>357</v>
      </c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</row>
    <row r="742" spans="4:28" x14ac:dyDescent="0.25">
      <c r="D742" s="51" t="s">
        <v>337</v>
      </c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</row>
    <row r="743" spans="4:28" x14ac:dyDescent="0.25">
      <c r="D743" s="51" t="s">
        <v>2413</v>
      </c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</row>
    <row r="744" spans="4:28" x14ac:dyDescent="0.25">
      <c r="D744" s="51" t="s">
        <v>354</v>
      </c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</row>
    <row r="745" spans="4:28" x14ac:dyDescent="0.25">
      <c r="D745" s="51" t="s">
        <v>356</v>
      </c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</row>
    <row r="746" spans="4:28" x14ac:dyDescent="0.25">
      <c r="D746" s="51" t="s">
        <v>401</v>
      </c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</row>
    <row r="747" spans="4:28" x14ac:dyDescent="0.25">
      <c r="D747" s="51" t="s">
        <v>553</v>
      </c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</row>
    <row r="748" spans="4:28" x14ac:dyDescent="0.25">
      <c r="D748" s="51" t="s">
        <v>329</v>
      </c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</row>
    <row r="749" spans="4:28" x14ac:dyDescent="0.25">
      <c r="D749" s="51" t="s">
        <v>355</v>
      </c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</row>
    <row r="750" spans="4:28" x14ac:dyDescent="0.25">
      <c r="D750" s="51" t="s">
        <v>319</v>
      </c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</row>
    <row r="751" spans="4:28" x14ac:dyDescent="0.25">
      <c r="D751" s="51" t="s">
        <v>2488</v>
      </c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</row>
    <row r="752" spans="4:28" x14ac:dyDescent="0.25">
      <c r="D752" s="51" t="s">
        <v>780</v>
      </c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</row>
    <row r="753" spans="4:28" x14ac:dyDescent="0.25">
      <c r="D753" s="51" t="s">
        <v>503</v>
      </c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</row>
    <row r="754" spans="4:28" x14ac:dyDescent="0.25">
      <c r="D754" s="51" t="s">
        <v>781</v>
      </c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</row>
    <row r="755" spans="4:28" x14ac:dyDescent="0.25">
      <c r="D755" s="51" t="s">
        <v>782</v>
      </c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</row>
    <row r="756" spans="4:28" x14ac:dyDescent="0.25">
      <c r="D756" s="51" t="s">
        <v>372</v>
      </c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</row>
    <row r="757" spans="4:28" x14ac:dyDescent="0.25">
      <c r="D757" s="51" t="s">
        <v>257</v>
      </c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</row>
    <row r="758" spans="4:28" x14ac:dyDescent="0.25">
      <c r="D758" s="51" t="s">
        <v>314</v>
      </c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</row>
    <row r="759" spans="4:28" x14ac:dyDescent="0.25">
      <c r="D759" s="51" t="s">
        <v>277</v>
      </c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</row>
    <row r="760" spans="4:28" x14ac:dyDescent="0.25">
      <c r="D760" s="51" t="s">
        <v>317</v>
      </c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</row>
    <row r="761" spans="4:28" x14ac:dyDescent="0.25">
      <c r="D761" s="51" t="s">
        <v>318</v>
      </c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</row>
    <row r="762" spans="4:28" x14ac:dyDescent="0.25">
      <c r="D762" s="51" t="s">
        <v>362</v>
      </c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</row>
    <row r="763" spans="4:28" x14ac:dyDescent="0.25">
      <c r="D763" s="51" t="s">
        <v>363</v>
      </c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</row>
    <row r="764" spans="4:28" x14ac:dyDescent="0.25">
      <c r="D764" s="51" t="s">
        <v>556</v>
      </c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</row>
    <row r="765" spans="4:28" x14ac:dyDescent="0.25">
      <c r="D765" s="51" t="s">
        <v>557</v>
      </c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</row>
    <row r="766" spans="4:28" x14ac:dyDescent="0.25">
      <c r="D766" s="51" t="s">
        <v>340</v>
      </c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</row>
    <row r="767" spans="4:28" x14ac:dyDescent="0.25">
      <c r="D767" s="51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</row>
    <row r="768" spans="4:28" x14ac:dyDescent="0.25">
      <c r="D768" s="73" t="s">
        <v>369</v>
      </c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  <c r="AA768" s="74"/>
      <c r="AB768" s="74"/>
    </row>
    <row r="769" spans="4:28" x14ac:dyDescent="0.25">
      <c r="D769" s="73" t="s">
        <v>2456</v>
      </c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  <c r="AA769" s="74"/>
      <c r="AB769" s="74"/>
    </row>
    <row r="770" spans="4:28" x14ac:dyDescent="0.25">
      <c r="D770" s="73" t="s">
        <v>2457</v>
      </c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  <c r="AA770" s="74"/>
      <c r="AB770" s="74"/>
    </row>
    <row r="771" spans="4:28" x14ac:dyDescent="0.25">
      <c r="D771" s="73" t="s">
        <v>2458</v>
      </c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  <c r="AA771" s="74"/>
      <c r="AB771" s="74"/>
    </row>
    <row r="772" spans="4:28" x14ac:dyDescent="0.25">
      <c r="D772" s="73" t="s">
        <v>2459</v>
      </c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  <c r="AA772" s="74"/>
      <c r="AB772" s="74"/>
    </row>
    <row r="773" spans="4:28" x14ac:dyDescent="0.25">
      <c r="D773" s="51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</row>
    <row r="774" spans="4:28" x14ac:dyDescent="0.25">
      <c r="D774" s="51" t="s">
        <v>2460</v>
      </c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</row>
    <row r="776" spans="4:28" x14ac:dyDescent="0.25">
      <c r="D776" s="72" t="s">
        <v>2789</v>
      </c>
    </row>
    <row r="791" spans="4:4" x14ac:dyDescent="0.25">
      <c r="D791" s="46" t="s">
        <v>3091</v>
      </c>
    </row>
    <row r="793" spans="4:4" x14ac:dyDescent="0.25">
      <c r="D793" s="72" t="s">
        <v>2789</v>
      </c>
    </row>
    <row r="819" spans="4:28" x14ac:dyDescent="0.25">
      <c r="D819" s="73" t="s">
        <v>369</v>
      </c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  <c r="AA819" s="74"/>
      <c r="AB819" s="74"/>
    </row>
    <row r="820" spans="4:28" x14ac:dyDescent="0.25">
      <c r="D820" s="238" t="s">
        <v>3373</v>
      </c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  <c r="AA820" s="74"/>
      <c r="AB820" s="74"/>
    </row>
    <row r="821" spans="4:28" x14ac:dyDescent="0.25">
      <c r="D821" s="238" t="s">
        <v>3374</v>
      </c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  <c r="AA821" s="74"/>
      <c r="AB821" s="74"/>
    </row>
    <row r="822" spans="4:28" x14ac:dyDescent="0.25">
      <c r="D822" s="73" t="s">
        <v>2458</v>
      </c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  <c r="AA822" s="74"/>
      <c r="AB822" s="74"/>
    </row>
    <row r="823" spans="4:28" x14ac:dyDescent="0.25">
      <c r="D823" s="73" t="s">
        <v>2459</v>
      </c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  <c r="AA823" s="74"/>
      <c r="AB823" s="74"/>
    </row>
    <row r="824" spans="4:28" x14ac:dyDescent="0.25">
      <c r="D824" s="73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  <c r="AA824" s="74"/>
      <c r="AB824" s="74"/>
    </row>
    <row r="825" spans="4:28" x14ac:dyDescent="0.25">
      <c r="D825" s="73" t="s">
        <v>3372</v>
      </c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  <c r="AA825" s="74"/>
      <c r="AB825" s="74"/>
    </row>
    <row r="827" spans="4:28" x14ac:dyDescent="0.25">
      <c r="D827" s="72" t="s">
        <v>2789</v>
      </c>
    </row>
    <row r="843" spans="4:4" x14ac:dyDescent="0.25">
      <c r="D843" s="46" t="s">
        <v>3701</v>
      </c>
    </row>
    <row r="845" spans="4:4" x14ac:dyDescent="0.25">
      <c r="D845" s="72" t="s">
        <v>2789</v>
      </c>
    </row>
    <row r="890" spans="2:4" x14ac:dyDescent="0.25">
      <c r="B890" s="45">
        <v>0</v>
      </c>
      <c r="D890" s="62" t="s">
        <v>3377</v>
      </c>
    </row>
    <row r="891" spans="2:4" x14ac:dyDescent="0.25">
      <c r="D891" s="54" t="s">
        <v>302</v>
      </c>
    </row>
    <row r="893" spans="2:4" x14ac:dyDescent="0.25">
      <c r="D893" s="72" t="s">
        <v>3375</v>
      </c>
    </row>
    <row r="913" spans="2:4" x14ac:dyDescent="0.25">
      <c r="D913" s="72" t="s">
        <v>267</v>
      </c>
    </row>
    <row r="914" spans="2:4" x14ac:dyDescent="0.25">
      <c r="D914" s="46" t="s">
        <v>3376</v>
      </c>
    </row>
    <row r="921" spans="2:4" x14ac:dyDescent="0.25">
      <c r="B921" s="43">
        <v>0</v>
      </c>
      <c r="D921" s="46" t="s">
        <v>2666</v>
      </c>
    </row>
    <row r="922" spans="2:4" x14ac:dyDescent="0.25">
      <c r="D922" s="54" t="s">
        <v>303</v>
      </c>
    </row>
    <row r="924" spans="2:4" x14ac:dyDescent="0.25">
      <c r="D924" s="72" t="s">
        <v>3127</v>
      </c>
    </row>
    <row r="948" spans="4:27" x14ac:dyDescent="0.25">
      <c r="D948" s="72" t="s">
        <v>3120</v>
      </c>
      <c r="L948" s="72" t="s">
        <v>307</v>
      </c>
      <c r="U948" s="72" t="s">
        <v>3122</v>
      </c>
      <c r="AA948" s="72" t="s">
        <v>367</v>
      </c>
    </row>
    <row r="949" spans="4:27" x14ac:dyDescent="0.25">
      <c r="D949" s="28" t="s">
        <v>3121</v>
      </c>
      <c r="L949" s="46" t="s">
        <v>3130</v>
      </c>
      <c r="U949" s="28" t="s">
        <v>3123</v>
      </c>
      <c r="AA949" s="46" t="s">
        <v>3124</v>
      </c>
    </row>
    <row r="951" spans="4:27" x14ac:dyDescent="0.25">
      <c r="D951" s="72" t="s">
        <v>3125</v>
      </c>
    </row>
    <row r="952" spans="4:27" x14ac:dyDescent="0.25">
      <c r="D952" s="46" t="s">
        <v>3126</v>
      </c>
    </row>
    <row r="953" spans="4:27" x14ac:dyDescent="0.25">
      <c r="D953" s="46" t="s">
        <v>3128</v>
      </c>
    </row>
    <row r="954" spans="4:27" x14ac:dyDescent="0.25">
      <c r="D954" s="46" t="s">
        <v>3129</v>
      </c>
    </row>
    <row r="956" spans="4:27" x14ac:dyDescent="0.25">
      <c r="D956" s="46" t="s">
        <v>3091</v>
      </c>
    </row>
    <row r="958" spans="4:27" x14ac:dyDescent="0.25">
      <c r="D958" s="51" t="s">
        <v>33</v>
      </c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</row>
    <row r="959" spans="4:27" x14ac:dyDescent="0.25">
      <c r="D959" s="51" t="s">
        <v>767</v>
      </c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</row>
    <row r="960" spans="4:27" x14ac:dyDescent="0.25">
      <c r="D960" s="51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</row>
    <row r="961" spans="4:22" x14ac:dyDescent="0.25">
      <c r="D961" s="51" t="s">
        <v>3379</v>
      </c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</row>
    <row r="962" spans="4:22" x14ac:dyDescent="0.25">
      <c r="D962" s="51" t="s">
        <v>3380</v>
      </c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</row>
    <row r="963" spans="4:22" x14ac:dyDescent="0.25">
      <c r="D963" s="51" t="s">
        <v>3381</v>
      </c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</row>
    <row r="964" spans="4:22" x14ac:dyDescent="0.25">
      <c r="D964" s="51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</row>
    <row r="965" spans="4:22" x14ac:dyDescent="0.25">
      <c r="D965" s="51" t="s">
        <v>3382</v>
      </c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</row>
    <row r="966" spans="4:22" x14ac:dyDescent="0.25">
      <c r="D966" s="51" t="s">
        <v>3383</v>
      </c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</row>
    <row r="967" spans="4:22" x14ac:dyDescent="0.25">
      <c r="D967" s="51" t="s">
        <v>3384</v>
      </c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</row>
    <row r="968" spans="4:22" x14ac:dyDescent="0.25">
      <c r="D968" s="51" t="s">
        <v>3385</v>
      </c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</row>
    <row r="969" spans="4:22" x14ac:dyDescent="0.25">
      <c r="D969" s="51" t="s">
        <v>3386</v>
      </c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</row>
    <row r="970" spans="4:22" x14ac:dyDescent="0.25">
      <c r="D970" s="51" t="s">
        <v>276</v>
      </c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</row>
    <row r="971" spans="4:22" x14ac:dyDescent="0.25">
      <c r="D971" s="51" t="s">
        <v>3387</v>
      </c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</row>
    <row r="972" spans="4:22" x14ac:dyDescent="0.25">
      <c r="D972" s="51" t="s">
        <v>3388</v>
      </c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</row>
    <row r="988" spans="2:4" x14ac:dyDescent="0.25">
      <c r="B988" s="43">
        <v>0</v>
      </c>
      <c r="D988" s="46" t="s">
        <v>3389</v>
      </c>
    </row>
    <row r="989" spans="2:4" x14ac:dyDescent="0.25">
      <c r="D989" s="54" t="s">
        <v>303</v>
      </c>
    </row>
    <row r="1012" spans="33:33" x14ac:dyDescent="0.25">
      <c r="AG1012" t="s">
        <v>3390</v>
      </c>
    </row>
    <row r="1054" spans="2:4" x14ac:dyDescent="0.25">
      <c r="B1054" s="43">
        <v>0</v>
      </c>
      <c r="D1054" s="46" t="s">
        <v>2455</v>
      </c>
    </row>
    <row r="1055" spans="2:4" x14ac:dyDescent="0.25">
      <c r="D1055" s="54" t="s">
        <v>303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46E94-CC62-4160-8A11-7372FCCD0B47}">
  <dimension ref="A2:J20"/>
  <sheetViews>
    <sheetView topLeftCell="A8" workbookViewId="0">
      <selection activeCell="A18" sqref="A18"/>
    </sheetView>
  </sheetViews>
  <sheetFormatPr defaultColWidth="2.85546875" defaultRowHeight="15" x14ac:dyDescent="0.25"/>
  <cols>
    <col min="1" max="1" width="9" style="231" bestFit="1" customWidth="1"/>
    <col min="2" max="2" width="38.7109375" style="231" bestFit="1" customWidth="1"/>
    <col min="3" max="3" width="16" style="231" bestFit="1" customWidth="1"/>
    <col min="4" max="4" width="17" style="231" bestFit="1" customWidth="1"/>
    <col min="5" max="5" width="17.5703125" style="231" bestFit="1" customWidth="1"/>
    <col min="6" max="6" width="10.42578125" style="231" bestFit="1" customWidth="1"/>
    <col min="7" max="7" width="10.5703125" style="231" bestFit="1" customWidth="1"/>
    <col min="8" max="8" width="8.28515625" style="231" bestFit="1" customWidth="1"/>
    <col min="9" max="9" width="7.5703125" style="231" bestFit="1" customWidth="1"/>
    <col min="10" max="10" width="10" style="231" bestFit="1" customWidth="1"/>
    <col min="11" max="16384" width="2.85546875" style="231"/>
  </cols>
  <sheetData>
    <row r="2" spans="1:10" ht="18.75" x14ac:dyDescent="0.25">
      <c r="A2" s="299" t="s">
        <v>582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3356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232" t="s">
        <v>342</v>
      </c>
      <c r="B4" s="232" t="s">
        <v>32</v>
      </c>
      <c r="C4" s="232" t="s">
        <v>31</v>
      </c>
      <c r="D4" s="232" t="s">
        <v>316</v>
      </c>
      <c r="E4" s="232" t="s">
        <v>341</v>
      </c>
      <c r="F4" s="232" t="s">
        <v>371</v>
      </c>
      <c r="G4" s="232" t="s">
        <v>254</v>
      </c>
      <c r="H4" s="232" t="s">
        <v>30</v>
      </c>
      <c r="I4" s="232" t="s">
        <v>29</v>
      </c>
      <c r="J4" s="232" t="s">
        <v>28</v>
      </c>
    </row>
    <row r="5" spans="1:10" ht="45" x14ac:dyDescent="0.25">
      <c r="A5" s="237" t="s">
        <v>465</v>
      </c>
      <c r="B5" s="233" t="s">
        <v>464</v>
      </c>
      <c r="C5" s="233" t="s">
        <v>407</v>
      </c>
      <c r="D5" s="233" t="s">
        <v>315</v>
      </c>
      <c r="E5" s="233" t="s">
        <v>274</v>
      </c>
      <c r="F5" s="234">
        <v>44930.588194443997</v>
      </c>
      <c r="G5" s="234">
        <v>45366.546527778002</v>
      </c>
      <c r="H5" s="233" t="s">
        <v>23</v>
      </c>
      <c r="I5" s="233" t="s">
        <v>18</v>
      </c>
      <c r="J5" s="233" t="s">
        <v>547</v>
      </c>
    </row>
    <row r="6" spans="1:10" ht="45" x14ac:dyDescent="0.25">
      <c r="A6" s="235" t="s">
        <v>2784</v>
      </c>
      <c r="B6" s="235" t="s">
        <v>2848</v>
      </c>
      <c r="C6" s="235" t="s">
        <v>270</v>
      </c>
      <c r="D6" s="235" t="s">
        <v>315</v>
      </c>
      <c r="E6" s="235" t="s">
        <v>274</v>
      </c>
      <c r="F6" s="236">
        <v>45086.370138888997</v>
      </c>
      <c r="G6" s="236">
        <v>45512.661805556003</v>
      </c>
      <c r="H6" s="235" t="s">
        <v>23</v>
      </c>
      <c r="I6" s="235" t="s">
        <v>18</v>
      </c>
      <c r="J6" s="235" t="s">
        <v>260</v>
      </c>
    </row>
    <row r="7" spans="1:10" ht="45" x14ac:dyDescent="0.25">
      <c r="A7" s="233" t="s">
        <v>2828</v>
      </c>
      <c r="B7" s="233" t="s">
        <v>2829</v>
      </c>
      <c r="C7" s="233" t="s">
        <v>332</v>
      </c>
      <c r="D7" s="233" t="s">
        <v>315</v>
      </c>
      <c r="E7" s="233" t="s">
        <v>274</v>
      </c>
      <c r="F7" s="234">
        <v>45086.46875</v>
      </c>
      <c r="G7" s="234">
        <v>45513.427083333001</v>
      </c>
      <c r="H7" s="233" t="s">
        <v>23</v>
      </c>
      <c r="I7" s="233" t="s">
        <v>18</v>
      </c>
      <c r="J7" s="233" t="s">
        <v>260</v>
      </c>
    </row>
    <row r="8" spans="1:10" ht="45" x14ac:dyDescent="0.25">
      <c r="A8" s="235" t="s">
        <v>2866</v>
      </c>
      <c r="B8" s="235" t="s">
        <v>2868</v>
      </c>
      <c r="C8" s="235" t="s">
        <v>336</v>
      </c>
      <c r="D8" s="235" t="s">
        <v>315</v>
      </c>
      <c r="E8" s="235" t="s">
        <v>274</v>
      </c>
      <c r="F8" s="236">
        <v>45089.545833333003</v>
      </c>
      <c r="G8" s="236">
        <v>45516.545833333003</v>
      </c>
      <c r="H8" s="235" t="s">
        <v>23</v>
      </c>
      <c r="I8" s="235" t="s">
        <v>18</v>
      </c>
      <c r="J8" s="235" t="s">
        <v>260</v>
      </c>
    </row>
    <row r="9" spans="1:10" ht="45" x14ac:dyDescent="0.25">
      <c r="A9" s="233" t="s">
        <v>2938</v>
      </c>
      <c r="B9" s="233" t="s">
        <v>2940</v>
      </c>
      <c r="C9" s="233" t="s">
        <v>332</v>
      </c>
      <c r="D9" s="233" t="s">
        <v>315</v>
      </c>
      <c r="E9" s="233" t="s">
        <v>274</v>
      </c>
      <c r="F9" s="234">
        <v>45090.404166667002</v>
      </c>
      <c r="G9" s="234">
        <v>45517.362500000003</v>
      </c>
      <c r="H9" s="233" t="s">
        <v>23</v>
      </c>
      <c r="I9" s="233" t="s">
        <v>18</v>
      </c>
      <c r="J9" s="233" t="s">
        <v>260</v>
      </c>
    </row>
    <row r="10" spans="1:10" ht="45" x14ac:dyDescent="0.25">
      <c r="A10" s="235" t="s">
        <v>2964</v>
      </c>
      <c r="B10" s="235" t="s">
        <v>2829</v>
      </c>
      <c r="C10" s="235" t="s">
        <v>332</v>
      </c>
      <c r="D10" s="235" t="s">
        <v>315</v>
      </c>
      <c r="E10" s="235" t="s">
        <v>274</v>
      </c>
      <c r="F10" s="236">
        <v>45090.590277777999</v>
      </c>
      <c r="G10" s="236">
        <v>45517.548611111</v>
      </c>
      <c r="H10" s="235" t="s">
        <v>23</v>
      </c>
      <c r="I10" s="235" t="s">
        <v>18</v>
      </c>
      <c r="J10" s="235" t="s">
        <v>260</v>
      </c>
    </row>
    <row r="11" spans="1:10" ht="45" x14ac:dyDescent="0.25">
      <c r="A11" s="233" t="s">
        <v>3039</v>
      </c>
      <c r="B11" s="233" t="s">
        <v>3020</v>
      </c>
      <c r="C11" s="233" t="s">
        <v>320</v>
      </c>
      <c r="D11" s="233" t="s">
        <v>315</v>
      </c>
      <c r="E11" s="233" t="s">
        <v>274</v>
      </c>
      <c r="F11" s="234">
        <v>45091.557638888997</v>
      </c>
      <c r="G11" s="234">
        <v>45518.557638888997</v>
      </c>
      <c r="H11" s="233" t="s">
        <v>23</v>
      </c>
      <c r="I11" s="233" t="s">
        <v>18</v>
      </c>
      <c r="J11" s="233" t="s">
        <v>260</v>
      </c>
    </row>
    <row r="12" spans="1:10" ht="45" x14ac:dyDescent="0.25">
      <c r="A12" s="235" t="s">
        <v>3042</v>
      </c>
      <c r="B12" s="235" t="s">
        <v>3041</v>
      </c>
      <c r="C12" s="235" t="s">
        <v>320</v>
      </c>
      <c r="D12" s="235" t="s">
        <v>315</v>
      </c>
      <c r="E12" s="235" t="s">
        <v>274</v>
      </c>
      <c r="F12" s="236">
        <v>45091.579861111</v>
      </c>
      <c r="G12" s="236">
        <v>45518.579861111</v>
      </c>
      <c r="H12" s="235" t="s">
        <v>23</v>
      </c>
      <c r="I12" s="235" t="s">
        <v>18</v>
      </c>
      <c r="J12" s="235" t="s">
        <v>260</v>
      </c>
    </row>
    <row r="13" spans="1:10" ht="45" x14ac:dyDescent="0.25">
      <c r="A13" s="233" t="s">
        <v>3060</v>
      </c>
      <c r="B13" s="233" t="s">
        <v>3064</v>
      </c>
      <c r="C13" s="233" t="s">
        <v>332</v>
      </c>
      <c r="D13" s="233" t="s">
        <v>315</v>
      </c>
      <c r="E13" s="233" t="s">
        <v>274</v>
      </c>
      <c r="F13" s="234">
        <v>45091.672222221998</v>
      </c>
      <c r="G13" s="234">
        <v>45518.630555556003</v>
      </c>
      <c r="H13" s="233" t="s">
        <v>23</v>
      </c>
      <c r="I13" s="233" t="s">
        <v>18</v>
      </c>
      <c r="J13" s="233" t="s">
        <v>260</v>
      </c>
    </row>
    <row r="14" spans="1:10" ht="45" x14ac:dyDescent="0.25">
      <c r="A14" s="235" t="s">
        <v>3072</v>
      </c>
      <c r="B14" s="235" t="s">
        <v>3073</v>
      </c>
      <c r="C14" s="235" t="s">
        <v>332</v>
      </c>
      <c r="D14" s="235" t="s">
        <v>315</v>
      </c>
      <c r="E14" s="235" t="s">
        <v>274</v>
      </c>
      <c r="F14" s="236">
        <v>45091.695138889001</v>
      </c>
      <c r="G14" s="236">
        <v>45518.653472222002</v>
      </c>
      <c r="H14" s="235" t="s">
        <v>23</v>
      </c>
      <c r="I14" s="235" t="s">
        <v>18</v>
      </c>
      <c r="J14" s="235" t="s">
        <v>260</v>
      </c>
    </row>
    <row r="15" spans="1:10" ht="45" x14ac:dyDescent="0.25">
      <c r="A15" s="233" t="s">
        <v>3149</v>
      </c>
      <c r="B15" s="233" t="s">
        <v>3151</v>
      </c>
      <c r="C15" s="233" t="s">
        <v>332</v>
      </c>
      <c r="D15" s="233" t="s">
        <v>315</v>
      </c>
      <c r="E15" s="233" t="s">
        <v>274</v>
      </c>
      <c r="F15" s="234">
        <v>45092.653472222002</v>
      </c>
      <c r="G15" s="234">
        <v>45519.611805556</v>
      </c>
      <c r="H15" s="233" t="s">
        <v>23</v>
      </c>
      <c r="I15" s="233" t="s">
        <v>18</v>
      </c>
      <c r="J15" s="233" t="s">
        <v>260</v>
      </c>
    </row>
    <row r="16" spans="1:10" ht="45" x14ac:dyDescent="0.25">
      <c r="A16" s="235" t="s">
        <v>3180</v>
      </c>
      <c r="B16" s="235" t="s">
        <v>3178</v>
      </c>
      <c r="C16" s="235" t="s">
        <v>439</v>
      </c>
      <c r="D16" s="235" t="s">
        <v>315</v>
      </c>
      <c r="E16" s="235" t="s">
        <v>274</v>
      </c>
      <c r="F16" s="236">
        <v>45096.391666666997</v>
      </c>
      <c r="G16" s="236">
        <v>45523.35</v>
      </c>
      <c r="H16" s="235" t="s">
        <v>23</v>
      </c>
      <c r="I16" s="235" t="s">
        <v>18</v>
      </c>
      <c r="J16" s="235" t="s">
        <v>255</v>
      </c>
    </row>
    <row r="18" spans="1:10" ht="45" x14ac:dyDescent="0.25">
      <c r="A18" s="224" t="s">
        <v>3366</v>
      </c>
      <c r="B18" s="224" t="s">
        <v>3364</v>
      </c>
      <c r="C18" s="224"/>
      <c r="D18" s="224"/>
      <c r="E18" s="224"/>
      <c r="F18" s="225"/>
      <c r="G18" s="225"/>
      <c r="H18" s="224"/>
      <c r="I18" s="224"/>
      <c r="J18" s="226" t="s">
        <v>324</v>
      </c>
    </row>
    <row r="19" spans="1:10" x14ac:dyDescent="0.25">
      <c r="A19" s="217"/>
      <c r="B19" s="217"/>
      <c r="C19" s="217"/>
      <c r="D19" s="217"/>
      <c r="E19" s="217"/>
      <c r="F19" s="218"/>
      <c r="G19" s="218"/>
      <c r="H19" s="217"/>
      <c r="I19" s="217"/>
      <c r="J19" s="219" t="s">
        <v>324</v>
      </c>
    </row>
    <row r="20" spans="1:10" x14ac:dyDescent="0.25">
      <c r="A20" s="217"/>
      <c r="B20" s="217"/>
      <c r="C20" s="217"/>
      <c r="D20" s="217"/>
      <c r="E20" s="217"/>
      <c r="F20" s="218"/>
      <c r="G20" s="218"/>
      <c r="H20" s="217"/>
      <c r="I20" s="217"/>
      <c r="J20" s="219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75D83-4226-48A0-A773-34E96C1CC837}">
  <dimension ref="B2:CF755"/>
  <sheetViews>
    <sheetView topLeftCell="A669" workbookViewId="0">
      <selection activeCell="BY678" sqref="BY678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3088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3089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3093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3090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3413</v>
      </c>
    </row>
    <row r="56" spans="2:4" x14ac:dyDescent="0.25">
      <c r="D56" s="54" t="s">
        <v>302</v>
      </c>
    </row>
    <row r="58" spans="2:4" x14ac:dyDescent="0.25">
      <c r="D58" s="72" t="s">
        <v>36</v>
      </c>
    </row>
    <row r="59" spans="2:4" x14ac:dyDescent="0.25">
      <c r="D59" s="49" t="s">
        <v>3423</v>
      </c>
    </row>
    <row r="61" spans="2:4" x14ac:dyDescent="0.25">
      <c r="D61" s="72" t="s">
        <v>3407</v>
      </c>
    </row>
    <row r="103" spans="4:19" x14ac:dyDescent="0.25">
      <c r="D103" s="51" t="s">
        <v>34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</row>
    <row r="104" spans="4:19" x14ac:dyDescent="0.25">
      <c r="D104" s="51" t="s">
        <v>3416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</row>
    <row r="105" spans="4:19" x14ac:dyDescent="0.25">
      <c r="D105" s="51" t="s">
        <v>3417</v>
      </c>
      <c r="E105" s="47"/>
      <c r="F105" s="47"/>
      <c r="G105" s="47"/>
      <c r="H105" s="47"/>
      <c r="I105" s="47"/>
      <c r="J105" s="47"/>
      <c r="K105" s="47"/>
      <c r="L105" s="47"/>
      <c r="M105" s="47"/>
      <c r="N105" s="47"/>
    </row>
    <row r="106" spans="4:19" x14ac:dyDescent="0.25">
      <c r="D106" s="38" t="s">
        <v>3418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</row>
    <row r="108" spans="4:19" x14ac:dyDescent="0.25">
      <c r="D108" s="51" t="s">
        <v>3419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</row>
    <row r="109" spans="4:19" x14ac:dyDescent="0.25">
      <c r="D109" s="51" t="s">
        <v>1714</v>
      </c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</row>
    <row r="110" spans="4:19" x14ac:dyDescent="0.25">
      <c r="D110" s="51" t="s">
        <v>3420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</row>
    <row r="111" spans="4:19" x14ac:dyDescent="0.25">
      <c r="D111" s="51" t="s">
        <v>3421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</row>
    <row r="112" spans="4:19" x14ac:dyDescent="0.25">
      <c r="D112" s="51" t="s">
        <v>3422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</row>
    <row r="114" spans="4:11" x14ac:dyDescent="0.25">
      <c r="D114" s="52" t="s">
        <v>333</v>
      </c>
      <c r="E114" s="48"/>
      <c r="F114" s="48"/>
      <c r="G114" s="48"/>
      <c r="H114" s="48"/>
      <c r="I114" s="48"/>
      <c r="J114" s="48"/>
      <c r="K114" s="48"/>
    </row>
    <row r="115" spans="4:11" x14ac:dyDescent="0.25">
      <c r="D115" s="52" t="s">
        <v>312</v>
      </c>
      <c r="E115" s="48"/>
      <c r="F115" s="48"/>
      <c r="G115" s="48"/>
      <c r="H115" s="48"/>
      <c r="I115" s="48"/>
      <c r="J115" s="48"/>
      <c r="K115" s="48"/>
    </row>
    <row r="116" spans="4:11" x14ac:dyDescent="0.25">
      <c r="D116" s="52"/>
      <c r="E116" s="48"/>
      <c r="F116" s="48"/>
      <c r="G116" s="48"/>
      <c r="H116" s="48"/>
      <c r="I116" s="48"/>
      <c r="J116" s="48"/>
      <c r="K116" s="48"/>
    </row>
    <row r="117" spans="4:11" x14ac:dyDescent="0.25">
      <c r="D117" s="52" t="s">
        <v>719</v>
      </c>
      <c r="E117" s="48"/>
      <c r="F117" s="48"/>
      <c r="G117" s="48"/>
      <c r="H117" s="48"/>
      <c r="I117" s="48"/>
      <c r="J117" s="48"/>
      <c r="K117" s="48"/>
    </row>
    <row r="118" spans="4:11" x14ac:dyDescent="0.25">
      <c r="D118" s="52" t="s">
        <v>280</v>
      </c>
      <c r="E118" s="48"/>
      <c r="F118" s="48"/>
      <c r="G118" s="48"/>
      <c r="H118" s="48"/>
      <c r="I118" s="48"/>
      <c r="J118" s="48"/>
      <c r="K118" s="48"/>
    </row>
    <row r="119" spans="4:11" x14ac:dyDescent="0.25">
      <c r="D119" s="52" t="s">
        <v>3427</v>
      </c>
      <c r="E119" s="48"/>
      <c r="F119" s="48"/>
      <c r="G119" s="48"/>
      <c r="H119" s="48"/>
      <c r="I119" s="48"/>
      <c r="J119" s="48"/>
      <c r="K119" s="48"/>
    </row>
    <row r="120" spans="4:11" x14ac:dyDescent="0.25">
      <c r="D120" s="52" t="s">
        <v>3428</v>
      </c>
      <c r="E120" s="48"/>
      <c r="F120" s="48"/>
      <c r="G120" s="48"/>
      <c r="H120" s="48"/>
      <c r="I120" s="48"/>
      <c r="J120" s="48"/>
      <c r="K120" s="48"/>
    </row>
    <row r="121" spans="4:11" x14ac:dyDescent="0.25">
      <c r="D121" s="52"/>
      <c r="E121" s="48"/>
      <c r="F121" s="48"/>
      <c r="G121" s="48"/>
      <c r="H121" s="48"/>
      <c r="I121" s="48"/>
      <c r="J121" s="48"/>
      <c r="K121" s="48"/>
    </row>
    <row r="122" spans="4:11" x14ac:dyDescent="0.25">
      <c r="D122" s="52" t="s">
        <v>261</v>
      </c>
      <c r="E122" s="48"/>
      <c r="F122" s="48"/>
      <c r="G122" s="48"/>
      <c r="H122" s="48"/>
      <c r="I122" s="48"/>
      <c r="J122" s="48"/>
      <c r="K122" s="48"/>
    </row>
    <row r="123" spans="4:11" x14ac:dyDescent="0.25">
      <c r="D123" s="52" t="s">
        <v>262</v>
      </c>
      <c r="E123" s="48"/>
      <c r="F123" s="48"/>
      <c r="G123" s="48"/>
      <c r="H123" s="48"/>
      <c r="I123" s="48"/>
      <c r="J123" s="48"/>
      <c r="K123" s="48"/>
    </row>
    <row r="124" spans="4:11" x14ac:dyDescent="0.25">
      <c r="D124" s="52" t="s">
        <v>334</v>
      </c>
      <c r="E124" s="48"/>
      <c r="F124" s="48"/>
      <c r="G124" s="48"/>
      <c r="H124" s="48"/>
      <c r="I124" s="48"/>
      <c r="J124" s="48"/>
      <c r="K124" s="48"/>
    </row>
    <row r="126" spans="4:11" x14ac:dyDescent="0.25">
      <c r="D126" s="72" t="s">
        <v>3433</v>
      </c>
    </row>
    <row r="173" spans="2:4" x14ac:dyDescent="0.25">
      <c r="B173" s="45">
        <v>0</v>
      </c>
      <c r="D173" s="46" t="s">
        <v>3415</v>
      </c>
    </row>
    <row r="174" spans="2:4" x14ac:dyDescent="0.25">
      <c r="D174" s="54" t="s">
        <v>304</v>
      </c>
    </row>
    <row r="175" spans="2:4" x14ac:dyDescent="0.25">
      <c r="D175" s="50" t="s">
        <v>35</v>
      </c>
    </row>
    <row r="303" spans="2:4" x14ac:dyDescent="0.25">
      <c r="B303" s="45">
        <v>0</v>
      </c>
      <c r="D303" s="46" t="s">
        <v>3431</v>
      </c>
    </row>
    <row r="304" spans="2:4" x14ac:dyDescent="0.25">
      <c r="D304" s="54" t="s">
        <v>304</v>
      </c>
    </row>
    <row r="306" spans="4:4" x14ac:dyDescent="0.25">
      <c r="D306" s="72" t="s">
        <v>3424</v>
      </c>
    </row>
    <row r="341" spans="40:40" x14ac:dyDescent="0.25">
      <c r="AN341" s="72" t="s">
        <v>3425</v>
      </c>
    </row>
    <row r="342" spans="40:40" x14ac:dyDescent="0.25">
      <c r="AN342" s="72" t="s">
        <v>3426</v>
      </c>
    </row>
    <row r="354" spans="4:4" x14ac:dyDescent="0.25">
      <c r="D354" s="72" t="s">
        <v>3436</v>
      </c>
    </row>
    <row r="376" spans="4:19" x14ac:dyDescent="0.25">
      <c r="D376" s="72" t="s">
        <v>3425</v>
      </c>
      <c r="M376" s="72" t="s">
        <v>3426</v>
      </c>
    </row>
    <row r="378" spans="4:19" x14ac:dyDescent="0.25">
      <c r="D378" s="52" t="s">
        <v>333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</row>
    <row r="379" spans="4:19" x14ac:dyDescent="0.25">
      <c r="D379" s="52" t="s">
        <v>312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</row>
    <row r="380" spans="4:19" x14ac:dyDescent="0.25">
      <c r="D380" s="52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</row>
    <row r="381" spans="4:19" x14ac:dyDescent="0.25">
      <c r="D381" s="52" t="s">
        <v>581</v>
      </c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</row>
    <row r="382" spans="4:19" x14ac:dyDescent="0.25">
      <c r="D382" s="52" t="s">
        <v>280</v>
      </c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</row>
    <row r="383" spans="4:19" x14ac:dyDescent="0.25">
      <c r="D383" s="52" t="s">
        <v>3437</v>
      </c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</row>
    <row r="384" spans="4:19" x14ac:dyDescent="0.25">
      <c r="D384" s="52" t="s">
        <v>3438</v>
      </c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</row>
    <row r="385" spans="4:23" x14ac:dyDescent="0.25">
      <c r="D385" s="52" t="s">
        <v>3439</v>
      </c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</row>
    <row r="386" spans="4:23" x14ac:dyDescent="0.25">
      <c r="D386" s="52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</row>
    <row r="387" spans="4:23" x14ac:dyDescent="0.25">
      <c r="D387" s="52" t="s">
        <v>261</v>
      </c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</row>
    <row r="388" spans="4:23" x14ac:dyDescent="0.25">
      <c r="D388" s="52" t="s">
        <v>262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</row>
    <row r="389" spans="4:23" x14ac:dyDescent="0.25">
      <c r="D389" s="52" t="s">
        <v>334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</row>
    <row r="391" spans="4:23" x14ac:dyDescent="0.25">
      <c r="D391" s="51" t="s">
        <v>3440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</row>
    <row r="392" spans="4:23" x14ac:dyDescent="0.25">
      <c r="D392" s="51" t="s">
        <v>257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</row>
    <row r="393" spans="4:23" x14ac:dyDescent="0.25">
      <c r="D393" s="51" t="s">
        <v>3441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</row>
    <row r="395" spans="4:23" x14ac:dyDescent="0.25">
      <c r="D395" s="72" t="s">
        <v>3442</v>
      </c>
    </row>
    <row r="420" spans="4:4" x14ac:dyDescent="0.25">
      <c r="D420" s="72" t="s">
        <v>3454</v>
      </c>
    </row>
    <row r="497" spans="4:19" x14ac:dyDescent="0.25">
      <c r="D497" s="52" t="s">
        <v>333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</row>
    <row r="498" spans="4:19" x14ac:dyDescent="0.25">
      <c r="D498" s="52" t="s">
        <v>312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</row>
    <row r="499" spans="4:19" x14ac:dyDescent="0.25">
      <c r="D499" s="52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</row>
    <row r="500" spans="4:19" x14ac:dyDescent="0.25">
      <c r="D500" s="52" t="s">
        <v>581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</row>
    <row r="501" spans="4:19" x14ac:dyDescent="0.25">
      <c r="D501" s="52" t="s">
        <v>280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</row>
    <row r="502" spans="4:19" x14ac:dyDescent="0.25">
      <c r="D502" s="52" t="s">
        <v>3455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</row>
    <row r="503" spans="4:19" x14ac:dyDescent="0.25">
      <c r="D503" s="52" t="s">
        <v>3439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</row>
    <row r="504" spans="4:19" x14ac:dyDescent="0.25">
      <c r="D504" s="52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</row>
    <row r="505" spans="4:19" x14ac:dyDescent="0.25">
      <c r="D505" s="52" t="s">
        <v>261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</row>
    <row r="506" spans="4:19" x14ac:dyDescent="0.25">
      <c r="D506" s="52" t="s">
        <v>262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</row>
    <row r="507" spans="4:19" x14ac:dyDescent="0.25">
      <c r="D507" s="52" t="s">
        <v>334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</row>
    <row r="509" spans="4:19" x14ac:dyDescent="0.25">
      <c r="D509" s="72" t="s">
        <v>3454</v>
      </c>
    </row>
    <row r="556" spans="4:4" x14ac:dyDescent="0.25">
      <c r="D556" s="46" t="s">
        <v>3403</v>
      </c>
    </row>
    <row r="558" spans="4:4" x14ac:dyDescent="0.25">
      <c r="D558" s="72" t="s">
        <v>3454</v>
      </c>
    </row>
    <row r="584" spans="2:4" x14ac:dyDescent="0.25">
      <c r="B584" s="45">
        <v>0</v>
      </c>
      <c r="D584" s="62" t="s">
        <v>3446</v>
      </c>
    </row>
    <row r="585" spans="2:4" x14ac:dyDescent="0.25">
      <c r="D585" s="54" t="s">
        <v>302</v>
      </c>
    </row>
    <row r="587" spans="2:4" x14ac:dyDescent="0.25">
      <c r="D587" s="72" t="s">
        <v>36</v>
      </c>
    </row>
    <row r="590" spans="2:4" x14ac:dyDescent="0.25">
      <c r="D590" s="72" t="s">
        <v>3444</v>
      </c>
    </row>
    <row r="628" spans="2:4" x14ac:dyDescent="0.25">
      <c r="D628" s="72" t="s">
        <v>307</v>
      </c>
    </row>
    <row r="629" spans="2:4" x14ac:dyDescent="0.25">
      <c r="D629" s="46" t="s">
        <v>3445</v>
      </c>
    </row>
    <row r="639" spans="2:4" x14ac:dyDescent="0.25">
      <c r="B639" s="45">
        <v>0</v>
      </c>
      <c r="D639" s="46" t="s">
        <v>3450</v>
      </c>
    </row>
    <row r="640" spans="2:4" x14ac:dyDescent="0.25">
      <c r="D640" s="54" t="s">
        <v>302</v>
      </c>
    </row>
    <row r="642" spans="4:4" x14ac:dyDescent="0.25">
      <c r="D642" s="72" t="s">
        <v>36</v>
      </c>
    </row>
    <row r="643" spans="4:4" x14ac:dyDescent="0.25">
      <c r="D643" s="49" t="s">
        <v>3460</v>
      </c>
    </row>
    <row r="645" spans="4:4" x14ac:dyDescent="0.25">
      <c r="D645" s="72" t="s">
        <v>3447</v>
      </c>
    </row>
    <row r="665" spans="4:4" x14ac:dyDescent="0.25">
      <c r="D665" s="72" t="s">
        <v>3448</v>
      </c>
    </row>
    <row r="675" spans="4:84" x14ac:dyDescent="0.25">
      <c r="D675" s="72" t="s">
        <v>267</v>
      </c>
      <c r="N675" s="72" t="s">
        <v>2723</v>
      </c>
      <c r="T675" s="72" t="s">
        <v>403</v>
      </c>
    </row>
    <row r="676" spans="4:84" x14ac:dyDescent="0.25">
      <c r="D676" s="46" t="s">
        <v>3456</v>
      </c>
      <c r="N676" s="36" t="s">
        <v>3458</v>
      </c>
      <c r="T676" s="28" t="s">
        <v>3459</v>
      </c>
    </row>
    <row r="678" spans="4:84" x14ac:dyDescent="0.25">
      <c r="D678" s="51" t="s">
        <v>691</v>
      </c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AP678" s="51" t="s">
        <v>3465</v>
      </c>
      <c r="AQ678" s="47"/>
      <c r="AR678" s="47"/>
      <c r="AS678" s="47"/>
      <c r="AT678" s="47"/>
      <c r="AU678" s="47"/>
      <c r="AV678" s="47"/>
      <c r="AW678" s="47"/>
      <c r="AX678" s="47"/>
      <c r="AY678" s="47"/>
      <c r="AZ678" s="47"/>
      <c r="BA678" s="47"/>
      <c r="BB678" s="47"/>
      <c r="BC678" s="47"/>
      <c r="BD678" s="47"/>
      <c r="BE678" s="47"/>
      <c r="BG678" s="46" t="s">
        <v>836</v>
      </c>
      <c r="BH678" s="46" t="s">
        <v>403</v>
      </c>
      <c r="BI678" s="46" t="s">
        <v>3469</v>
      </c>
      <c r="BJ678" s="46" t="s">
        <v>3470</v>
      </c>
      <c r="BK678" s="46" t="s">
        <v>3471</v>
      </c>
      <c r="BL678" s="46" t="s">
        <v>3472</v>
      </c>
      <c r="BM678" s="46" t="s">
        <v>3473</v>
      </c>
      <c r="BN678" s="46" t="s">
        <v>2723</v>
      </c>
      <c r="BO678" s="46" t="s">
        <v>3474</v>
      </c>
      <c r="BP678" s="46" t="s">
        <v>3475</v>
      </c>
      <c r="BQ678" s="46" t="s">
        <v>3476</v>
      </c>
      <c r="BR678" s="46" t="s">
        <v>3477</v>
      </c>
      <c r="BS678" s="46" t="s">
        <v>3478</v>
      </c>
      <c r="BT678" s="46" t="s">
        <v>3479</v>
      </c>
      <c r="BU678" s="46" t="s">
        <v>3480</v>
      </c>
      <c r="BV678" s="46" t="s">
        <v>3481</v>
      </c>
      <c r="BW678" s="46" t="s">
        <v>3482</v>
      </c>
      <c r="BX678" s="46" t="s">
        <v>3483</v>
      </c>
      <c r="BY678" s="46" t="s">
        <v>3484</v>
      </c>
      <c r="BZ678" s="46" t="s">
        <v>3485</v>
      </c>
      <c r="CA678" s="46" t="s">
        <v>3486</v>
      </c>
      <c r="CB678" s="46" t="s">
        <v>432</v>
      </c>
      <c r="CC678" s="46" t="s">
        <v>3487</v>
      </c>
      <c r="CD678" s="46" t="s">
        <v>3488</v>
      </c>
      <c r="CE678" s="46" t="s">
        <v>3489</v>
      </c>
      <c r="CF678" s="46" t="s">
        <v>437</v>
      </c>
    </row>
    <row r="679" spans="4:84" x14ac:dyDescent="0.25">
      <c r="D679" s="51" t="s">
        <v>2262</v>
      </c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AP679" s="51" t="s">
        <v>264</v>
      </c>
      <c r="AQ679" s="47"/>
      <c r="AR679" s="47"/>
      <c r="AS679" s="47"/>
      <c r="AT679" s="47"/>
      <c r="AU679" s="47"/>
      <c r="AV679" s="47"/>
      <c r="AW679" s="47"/>
      <c r="AX679" s="47"/>
      <c r="AY679" s="47"/>
      <c r="AZ679" s="47"/>
      <c r="BA679" s="47"/>
      <c r="BB679" s="47"/>
      <c r="BC679" s="47"/>
      <c r="BD679" s="47"/>
      <c r="BE679" s="47"/>
      <c r="BG679" s="72">
        <v>5203</v>
      </c>
      <c r="BH679" s="72">
        <v>2852</v>
      </c>
      <c r="BI679" s="72">
        <v>1</v>
      </c>
      <c r="BJ679" s="72">
        <v>1</v>
      </c>
      <c r="BK679" s="72" t="s">
        <v>3490</v>
      </c>
      <c r="BL679" s="72" t="s">
        <v>3491</v>
      </c>
      <c r="BM679" s="72" t="s">
        <v>3492</v>
      </c>
      <c r="BN679" s="72" t="s">
        <v>3493</v>
      </c>
      <c r="BO679" s="72" t="s">
        <v>3494</v>
      </c>
      <c r="BP679" s="72" t="s">
        <v>3495</v>
      </c>
      <c r="BQ679" s="72" t="s">
        <v>3496</v>
      </c>
      <c r="BR679" s="72" t="s">
        <v>505</v>
      </c>
      <c r="BS679" s="72" t="s">
        <v>505</v>
      </c>
      <c r="BT679" s="72" t="s">
        <v>505</v>
      </c>
      <c r="BU679" s="72" t="s">
        <v>505</v>
      </c>
      <c r="BV679" s="72" t="s">
        <v>505</v>
      </c>
      <c r="BW679" s="72" t="s">
        <v>505</v>
      </c>
      <c r="BX679" s="72">
        <v>1</v>
      </c>
      <c r="BY679" s="72">
        <v>0</v>
      </c>
      <c r="BZ679" s="72">
        <v>0</v>
      </c>
      <c r="CA679" s="72">
        <v>0</v>
      </c>
      <c r="CB679" s="72" t="s">
        <v>505</v>
      </c>
      <c r="CC679" s="70">
        <v>41907.65172415509</v>
      </c>
      <c r="CD679" s="72" t="s">
        <v>3497</v>
      </c>
      <c r="CE679" s="70">
        <v>44285.387939814813</v>
      </c>
      <c r="CF679" s="72" t="s">
        <v>3498</v>
      </c>
    </row>
    <row r="680" spans="4:84" x14ac:dyDescent="0.25">
      <c r="D680" s="51" t="s">
        <v>2263</v>
      </c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AP680" s="51" t="s">
        <v>3338</v>
      </c>
      <c r="AQ680" s="47"/>
      <c r="AR680" s="47"/>
      <c r="AS680" s="47"/>
      <c r="AT680" s="47"/>
      <c r="AU680" s="47"/>
      <c r="AV680" s="47"/>
      <c r="AW680" s="47"/>
      <c r="AX680" s="47"/>
      <c r="AY680" s="47"/>
      <c r="AZ680" s="47"/>
      <c r="BA680" s="47"/>
      <c r="BB680" s="47"/>
      <c r="BC680" s="47"/>
      <c r="BD680" s="47"/>
      <c r="BE680" s="47"/>
      <c r="BG680" s="72">
        <v>5204</v>
      </c>
      <c r="BH680" s="72">
        <v>1456</v>
      </c>
      <c r="BI680" s="72">
        <v>12</v>
      </c>
      <c r="BJ680" s="72">
        <v>4</v>
      </c>
      <c r="BK680" s="72" t="s">
        <v>3499</v>
      </c>
      <c r="BL680" s="72" t="s">
        <v>3500</v>
      </c>
      <c r="BM680" s="72" t="s">
        <v>3501</v>
      </c>
      <c r="BN680" s="72" t="s">
        <v>3502</v>
      </c>
      <c r="BO680" s="72" t="s">
        <v>3503</v>
      </c>
      <c r="BP680" s="72" t="s">
        <v>3504</v>
      </c>
      <c r="BR680" s="72" t="s">
        <v>3505</v>
      </c>
      <c r="BS680" s="72" t="s">
        <v>505</v>
      </c>
      <c r="BT680" s="72" t="s">
        <v>505</v>
      </c>
      <c r="BU680" s="72" t="s">
        <v>505</v>
      </c>
      <c r="BV680" s="72" t="s">
        <v>505</v>
      </c>
      <c r="BW680" s="72">
        <v>1</v>
      </c>
      <c r="BX680" s="72">
        <v>1</v>
      </c>
      <c r="BY680" s="72">
        <v>0</v>
      </c>
      <c r="BZ680" s="72">
        <v>0</v>
      </c>
      <c r="CA680" s="72">
        <v>0</v>
      </c>
      <c r="CB680" s="72" t="s">
        <v>505</v>
      </c>
      <c r="CC680" s="70">
        <v>41907.651719594905</v>
      </c>
      <c r="CD680" s="72" t="s">
        <v>3497</v>
      </c>
      <c r="CE680" s="70">
        <v>44588.373495370368</v>
      </c>
      <c r="CF680" s="72" t="s">
        <v>3498</v>
      </c>
    </row>
    <row r="681" spans="4:84" x14ac:dyDescent="0.25">
      <c r="D681" s="51" t="s">
        <v>3109</v>
      </c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AP681" s="51" t="s">
        <v>271</v>
      </c>
      <c r="AQ681" s="47"/>
      <c r="AR681" s="47"/>
      <c r="AS681" s="47"/>
      <c r="AT681" s="47"/>
      <c r="AU681" s="47"/>
      <c r="AV681" s="47"/>
      <c r="AW681" s="47"/>
      <c r="AX681" s="47"/>
      <c r="AY681" s="47"/>
      <c r="AZ681" s="47"/>
      <c r="BA681" s="47"/>
      <c r="BB681" s="47"/>
      <c r="BC681" s="47"/>
      <c r="BD681" s="47"/>
      <c r="BE681" s="47"/>
    </row>
    <row r="682" spans="4:84" x14ac:dyDescent="0.25">
      <c r="D682" s="51" t="s">
        <v>346</v>
      </c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AP682" s="51" t="s">
        <v>3466</v>
      </c>
      <c r="AQ682" s="47"/>
      <c r="AR682" s="47"/>
      <c r="AS682" s="47"/>
      <c r="AT682" s="47"/>
      <c r="AU682" s="47"/>
      <c r="AV682" s="47"/>
      <c r="AW682" s="47"/>
      <c r="AX682" s="47"/>
      <c r="AY682" s="47"/>
      <c r="AZ682" s="47"/>
      <c r="BA682" s="47"/>
      <c r="BB682" s="47"/>
      <c r="BC682" s="47"/>
      <c r="BD682" s="47"/>
      <c r="BE682" s="47"/>
    </row>
    <row r="683" spans="4:84" x14ac:dyDescent="0.25">
      <c r="D683" s="51" t="s">
        <v>264</v>
      </c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AP683" s="51" t="s">
        <v>3340</v>
      </c>
      <c r="AQ683" s="47"/>
      <c r="AR683" s="47"/>
      <c r="AS683" s="47"/>
      <c r="AT683" s="47"/>
      <c r="AU683" s="47"/>
      <c r="AV683" s="47"/>
      <c r="AW683" s="47"/>
      <c r="AX683" s="47"/>
      <c r="AY683" s="47"/>
      <c r="AZ683" s="47"/>
      <c r="BA683" s="47"/>
      <c r="BB683" s="47"/>
      <c r="BC683" s="47"/>
      <c r="BD683" s="47"/>
      <c r="BE683" s="47"/>
    </row>
    <row r="684" spans="4:84" x14ac:dyDescent="0.25">
      <c r="D684" s="51" t="s">
        <v>275</v>
      </c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AP684" s="51" t="s">
        <v>3467</v>
      </c>
      <c r="AQ684" s="47"/>
      <c r="AR684" s="47"/>
      <c r="AS684" s="47"/>
      <c r="AT684" s="47"/>
      <c r="AU684" s="47"/>
      <c r="AV684" s="47"/>
      <c r="AW684" s="47"/>
      <c r="AX684" s="47"/>
      <c r="AY684" s="47"/>
      <c r="AZ684" s="47"/>
      <c r="BA684" s="47"/>
      <c r="BB684" s="47"/>
      <c r="BC684" s="47"/>
      <c r="BD684" s="47"/>
      <c r="BE684" s="47"/>
    </row>
    <row r="685" spans="4:84" x14ac:dyDescent="0.25">
      <c r="D685" s="51" t="s">
        <v>271</v>
      </c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AP685" s="51" t="s">
        <v>3468</v>
      </c>
      <c r="AQ685" s="47"/>
      <c r="AR685" s="47"/>
      <c r="AS685" s="47"/>
      <c r="AT685" s="47"/>
      <c r="AU685" s="47"/>
      <c r="AV685" s="47"/>
      <c r="AW685" s="47"/>
      <c r="AX685" s="47"/>
      <c r="AY685" s="47"/>
      <c r="AZ685" s="47"/>
      <c r="BA685" s="47"/>
      <c r="BB685" s="47"/>
      <c r="BC685" s="47"/>
      <c r="BD685" s="47"/>
      <c r="BE685" s="47"/>
    </row>
    <row r="686" spans="4:84" x14ac:dyDescent="0.25">
      <c r="D686" s="51" t="s">
        <v>2265</v>
      </c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AP686" s="51" t="s">
        <v>3457</v>
      </c>
      <c r="AQ686" s="47"/>
      <c r="AR686" s="47"/>
      <c r="AS686" s="47"/>
      <c r="AT686" s="47"/>
      <c r="AU686" s="47"/>
      <c r="AV686" s="47"/>
      <c r="AW686" s="47"/>
      <c r="AX686" s="47"/>
      <c r="AY686" s="47"/>
      <c r="AZ686" s="47"/>
      <c r="BA686" s="47"/>
      <c r="BB686" s="47"/>
      <c r="BC686" s="47"/>
      <c r="BD686" s="47"/>
      <c r="BE686" s="47"/>
    </row>
    <row r="687" spans="4:84" x14ac:dyDescent="0.25">
      <c r="D687" s="51" t="s">
        <v>2266</v>
      </c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</row>
    <row r="688" spans="4:84" x14ac:dyDescent="0.25">
      <c r="D688" s="51" t="s">
        <v>3457</v>
      </c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</row>
    <row r="690" spans="4:78" x14ac:dyDescent="0.25">
      <c r="D690" s="52" t="s">
        <v>333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  <c r="AP690" s="52" t="s">
        <v>333</v>
      </c>
      <c r="AQ690" s="48"/>
      <c r="AR690" s="48"/>
      <c r="AS690" s="48"/>
      <c r="AT690" s="48"/>
      <c r="AU690" s="48"/>
      <c r="AV690" s="48"/>
      <c r="AW690" s="48"/>
      <c r="AX690" s="48"/>
      <c r="AY690" s="48"/>
      <c r="AZ690" s="48"/>
      <c r="BA690" s="48"/>
      <c r="BB690" s="48"/>
      <c r="BC690" s="48"/>
      <c r="BD690" s="48"/>
      <c r="BE690" s="48"/>
      <c r="BF690" s="48"/>
      <c r="BG690" s="48"/>
      <c r="BH690" s="48"/>
      <c r="BI690" s="48"/>
      <c r="BJ690" s="48"/>
      <c r="BK690" s="48"/>
      <c r="BL690" s="48"/>
      <c r="BM690" s="48"/>
      <c r="BN690" s="48"/>
      <c r="BO690" s="48"/>
      <c r="BP690" s="48"/>
      <c r="BQ690" s="48"/>
      <c r="BR690" s="48"/>
      <c r="BS690" s="48"/>
      <c r="BT690" s="48"/>
      <c r="BU690" s="48"/>
      <c r="BV690" s="48"/>
      <c r="BW690" s="48"/>
      <c r="BX690" s="48"/>
      <c r="BY690" s="48"/>
      <c r="BZ690" s="48"/>
    </row>
    <row r="691" spans="4:78" x14ac:dyDescent="0.25">
      <c r="D691" s="52" t="s">
        <v>312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  <c r="AP691" s="52" t="s">
        <v>312</v>
      </c>
      <c r="AQ691" s="48"/>
      <c r="AR691" s="48"/>
      <c r="AS691" s="48"/>
      <c r="AT691" s="48"/>
      <c r="AU691" s="48"/>
      <c r="AV691" s="48"/>
      <c r="AW691" s="48"/>
      <c r="AX691" s="48"/>
      <c r="AY691" s="48"/>
      <c r="AZ691" s="48"/>
      <c r="BA691" s="48"/>
      <c r="BB691" s="48"/>
      <c r="BC691" s="48"/>
      <c r="BD691" s="48"/>
      <c r="BE691" s="48"/>
      <c r="BF691" s="48"/>
      <c r="BG691" s="48"/>
      <c r="BH691" s="48"/>
      <c r="BI691" s="48"/>
      <c r="BJ691" s="48"/>
      <c r="BK691" s="48"/>
      <c r="BL691" s="48"/>
      <c r="BM691" s="48"/>
      <c r="BN691" s="48"/>
      <c r="BO691" s="48"/>
      <c r="BP691" s="48"/>
      <c r="BQ691" s="48"/>
      <c r="BR691" s="48"/>
      <c r="BS691" s="48"/>
      <c r="BT691" s="48"/>
      <c r="BU691" s="48"/>
      <c r="BV691" s="48"/>
      <c r="BW691" s="48"/>
      <c r="BX691" s="48"/>
      <c r="BY691" s="48"/>
      <c r="BZ691" s="48"/>
    </row>
    <row r="692" spans="4:78" x14ac:dyDescent="0.25">
      <c r="D692" s="52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  <c r="AP692" s="52"/>
      <c r="AQ692" s="48"/>
      <c r="AR692" s="48"/>
      <c r="AS692" s="48"/>
      <c r="AT692" s="48"/>
      <c r="AU692" s="48"/>
      <c r="AV692" s="48"/>
      <c r="AW692" s="48"/>
      <c r="AX692" s="48"/>
      <c r="AY692" s="48"/>
      <c r="AZ692" s="48"/>
      <c r="BA692" s="48"/>
      <c r="BB692" s="48"/>
      <c r="BC692" s="48"/>
      <c r="BD692" s="48"/>
      <c r="BE692" s="48"/>
      <c r="BF692" s="48"/>
      <c r="BG692" s="48"/>
      <c r="BH692" s="48"/>
      <c r="BI692" s="48"/>
      <c r="BJ692" s="48"/>
      <c r="BK692" s="48"/>
      <c r="BL692" s="48"/>
      <c r="BM692" s="48"/>
      <c r="BN692" s="48"/>
      <c r="BO692" s="48"/>
      <c r="BP692" s="48"/>
      <c r="BQ692" s="48"/>
      <c r="BR692" s="48"/>
      <c r="BS692" s="48"/>
      <c r="BT692" s="48"/>
      <c r="BU692" s="48"/>
      <c r="BV692" s="48"/>
      <c r="BW692" s="48"/>
      <c r="BX692" s="48"/>
      <c r="BY692" s="48"/>
      <c r="BZ692" s="48"/>
    </row>
    <row r="693" spans="4:78" x14ac:dyDescent="0.25">
      <c r="D693" s="52" t="s">
        <v>3464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  <c r="AP693" s="52" t="s">
        <v>3506</v>
      </c>
      <c r="AQ693" s="48"/>
      <c r="AR693" s="48"/>
      <c r="AS693" s="48"/>
      <c r="AT693" s="48"/>
      <c r="AU693" s="48"/>
      <c r="AV693" s="48"/>
      <c r="AW693" s="48"/>
      <c r="AX693" s="48"/>
      <c r="AY693" s="48"/>
      <c r="AZ693" s="48"/>
      <c r="BA693" s="48"/>
      <c r="BB693" s="48"/>
      <c r="BC693" s="48"/>
      <c r="BD693" s="48"/>
      <c r="BE693" s="48"/>
      <c r="BF693" s="48"/>
      <c r="BG693" s="48"/>
      <c r="BH693" s="48"/>
      <c r="BI693" s="48"/>
      <c r="BJ693" s="48"/>
      <c r="BK693" s="48"/>
      <c r="BL693" s="48"/>
      <c r="BM693" s="48"/>
      <c r="BN693" s="48"/>
      <c r="BO693" s="48"/>
      <c r="BP693" s="48"/>
      <c r="BQ693" s="48"/>
      <c r="BR693" s="48"/>
      <c r="BS693" s="48"/>
      <c r="BT693" s="48"/>
      <c r="BU693" s="48"/>
      <c r="BV693" s="48"/>
      <c r="BW693" s="48"/>
      <c r="BX693" s="48"/>
      <c r="BY693" s="48"/>
      <c r="BZ693" s="48"/>
    </row>
    <row r="694" spans="4:78" x14ac:dyDescent="0.25">
      <c r="D694" s="52" t="s">
        <v>280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  <c r="AP694" s="52" t="s">
        <v>280</v>
      </c>
      <c r="AQ694" s="48"/>
      <c r="AR694" s="48"/>
      <c r="AS694" s="48"/>
      <c r="AT694" s="48"/>
      <c r="AU694" s="48"/>
      <c r="AV694" s="48"/>
      <c r="AW694" s="48"/>
      <c r="AX694" s="48"/>
      <c r="AY694" s="48"/>
      <c r="AZ694" s="48"/>
      <c r="BA694" s="48"/>
      <c r="BB694" s="48"/>
      <c r="BC694" s="48"/>
      <c r="BD694" s="48"/>
      <c r="BE694" s="48"/>
      <c r="BF694" s="48"/>
      <c r="BG694" s="48"/>
      <c r="BH694" s="48"/>
      <c r="BI694" s="48"/>
      <c r="BJ694" s="48"/>
      <c r="BK694" s="48"/>
      <c r="BL694" s="48"/>
      <c r="BM694" s="48"/>
      <c r="BN694" s="48"/>
      <c r="BO694" s="48"/>
      <c r="BP694" s="48"/>
      <c r="BQ694" s="48"/>
      <c r="BR694" s="48"/>
      <c r="BS694" s="48"/>
      <c r="BT694" s="48"/>
      <c r="BU694" s="48"/>
      <c r="BV694" s="48"/>
      <c r="BW694" s="48"/>
      <c r="BX694" s="48"/>
      <c r="BY694" s="48"/>
      <c r="BZ694" s="48"/>
    </row>
    <row r="695" spans="4:78" x14ac:dyDescent="0.25">
      <c r="D695" s="52" t="s">
        <v>3463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  <c r="AP695" s="52" t="s">
        <v>3463</v>
      </c>
      <c r="AQ695" s="48"/>
      <c r="AR695" s="48"/>
      <c r="AS695" s="48"/>
      <c r="AT695" s="48"/>
      <c r="AU695" s="48"/>
      <c r="AV695" s="48"/>
      <c r="AW695" s="48"/>
      <c r="AX695" s="48"/>
      <c r="AY695" s="48"/>
      <c r="AZ695" s="48"/>
      <c r="BA695" s="48"/>
      <c r="BB695" s="48"/>
      <c r="BC695" s="48"/>
      <c r="BD695" s="48"/>
      <c r="BE695" s="48"/>
      <c r="BF695" s="48"/>
      <c r="BG695" s="48"/>
      <c r="BH695" s="48"/>
      <c r="BI695" s="48"/>
      <c r="BJ695" s="48"/>
      <c r="BK695" s="48"/>
      <c r="BL695" s="48"/>
      <c r="BM695" s="48"/>
      <c r="BN695" s="48"/>
      <c r="BO695" s="48"/>
      <c r="BP695" s="48"/>
      <c r="BQ695" s="48"/>
      <c r="BR695" s="48"/>
      <c r="BS695" s="48"/>
      <c r="BT695" s="48"/>
      <c r="BU695" s="48"/>
      <c r="BV695" s="48"/>
      <c r="BW695" s="48"/>
      <c r="BX695" s="48"/>
      <c r="BY695" s="48"/>
      <c r="BZ695" s="48"/>
    </row>
    <row r="696" spans="4:78" x14ac:dyDescent="0.25">
      <c r="D696" s="52" t="s">
        <v>3462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  <c r="AP696" s="52" t="s">
        <v>3462</v>
      </c>
      <c r="AQ696" s="48"/>
      <c r="AR696" s="48"/>
      <c r="AS696" s="48"/>
      <c r="AT696" s="48"/>
      <c r="AU696" s="48"/>
      <c r="AV696" s="48"/>
      <c r="AW696" s="48"/>
      <c r="AX696" s="48"/>
      <c r="AY696" s="48"/>
      <c r="AZ696" s="48"/>
      <c r="BA696" s="48"/>
      <c r="BB696" s="48"/>
      <c r="BC696" s="48"/>
      <c r="BD696" s="48"/>
      <c r="BE696" s="48"/>
      <c r="BF696" s="48"/>
      <c r="BG696" s="48"/>
      <c r="BH696" s="48"/>
      <c r="BI696" s="48"/>
      <c r="BJ696" s="48"/>
      <c r="BK696" s="48"/>
      <c r="BL696" s="48"/>
      <c r="BM696" s="48"/>
      <c r="BN696" s="48"/>
      <c r="BO696" s="48"/>
      <c r="BP696" s="48"/>
      <c r="BQ696" s="48"/>
      <c r="BR696" s="48"/>
      <c r="BS696" s="48"/>
      <c r="BT696" s="48"/>
      <c r="BU696" s="48"/>
      <c r="BV696" s="48"/>
      <c r="BW696" s="48"/>
      <c r="BX696" s="48"/>
      <c r="BY696" s="48"/>
      <c r="BZ696" s="48"/>
    </row>
    <row r="697" spans="4:78" x14ac:dyDescent="0.25">
      <c r="D697" s="52" t="s">
        <v>3461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  <c r="AP697" s="52" t="s">
        <v>3507</v>
      </c>
      <c r="AQ697" s="48"/>
      <c r="AR697" s="48"/>
      <c r="AS697" s="48"/>
      <c r="AT697" s="48"/>
      <c r="AU697" s="48"/>
      <c r="AV697" s="48"/>
      <c r="AW697" s="48"/>
      <c r="AX697" s="48"/>
      <c r="AY697" s="48"/>
      <c r="AZ697" s="48"/>
      <c r="BA697" s="48"/>
      <c r="BB697" s="48"/>
      <c r="BC697" s="48"/>
      <c r="BD697" s="48"/>
      <c r="BE697" s="48"/>
      <c r="BF697" s="48"/>
      <c r="BG697" s="48"/>
      <c r="BH697" s="48"/>
      <c r="BI697" s="48"/>
      <c r="BJ697" s="48"/>
      <c r="BK697" s="48"/>
      <c r="BL697" s="48"/>
      <c r="BM697" s="48"/>
      <c r="BN697" s="48"/>
      <c r="BO697" s="48"/>
      <c r="BP697" s="48"/>
      <c r="BQ697" s="48"/>
      <c r="BR697" s="48"/>
      <c r="BS697" s="48"/>
      <c r="BT697" s="48"/>
      <c r="BU697" s="48"/>
      <c r="BV697" s="48"/>
      <c r="BW697" s="48"/>
      <c r="BX697" s="48"/>
      <c r="BY697" s="48"/>
      <c r="BZ697" s="48"/>
    </row>
    <row r="698" spans="4:78" x14ac:dyDescent="0.25">
      <c r="D698" s="52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  <c r="AP698" s="52"/>
      <c r="AQ698" s="48"/>
      <c r="AR698" s="48"/>
      <c r="AS698" s="48"/>
      <c r="AT698" s="48"/>
      <c r="AU698" s="48"/>
      <c r="AV698" s="48"/>
      <c r="AW698" s="48"/>
      <c r="AX698" s="48"/>
      <c r="AY698" s="48"/>
      <c r="AZ698" s="48"/>
      <c r="BA698" s="48"/>
      <c r="BB698" s="48"/>
      <c r="BC698" s="48"/>
      <c r="BD698" s="48"/>
      <c r="BE698" s="48"/>
      <c r="BF698" s="48"/>
      <c r="BG698" s="48"/>
      <c r="BH698" s="48"/>
      <c r="BI698" s="48"/>
      <c r="BJ698" s="48"/>
      <c r="BK698" s="48"/>
      <c r="BL698" s="48"/>
      <c r="BM698" s="48"/>
      <c r="BN698" s="48"/>
      <c r="BO698" s="48"/>
      <c r="BP698" s="48"/>
      <c r="BQ698" s="48"/>
      <c r="BR698" s="48"/>
      <c r="BS698" s="48"/>
      <c r="BT698" s="48"/>
      <c r="BU698" s="48"/>
      <c r="BV698" s="48"/>
      <c r="BW698" s="48"/>
      <c r="BX698" s="48"/>
      <c r="BY698" s="48"/>
      <c r="BZ698" s="48"/>
    </row>
    <row r="699" spans="4:78" x14ac:dyDescent="0.25">
      <c r="D699" s="52" t="s">
        <v>261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  <c r="AP699" s="52" t="s">
        <v>261</v>
      </c>
      <c r="AQ699" s="48"/>
      <c r="AR699" s="48"/>
      <c r="AS699" s="48"/>
      <c r="AT699" s="48"/>
      <c r="AU699" s="48"/>
      <c r="AV699" s="48"/>
      <c r="AW699" s="48"/>
      <c r="AX699" s="48"/>
      <c r="AY699" s="48"/>
      <c r="AZ699" s="48"/>
      <c r="BA699" s="48"/>
      <c r="BB699" s="48"/>
      <c r="BC699" s="48"/>
      <c r="BD699" s="48"/>
      <c r="BE699" s="48"/>
      <c r="BF699" s="48"/>
      <c r="BG699" s="48"/>
      <c r="BH699" s="48"/>
      <c r="BI699" s="48"/>
      <c r="BJ699" s="48"/>
      <c r="BK699" s="48"/>
      <c r="BL699" s="48"/>
      <c r="BM699" s="48"/>
      <c r="BN699" s="48"/>
      <c r="BO699" s="48"/>
      <c r="BP699" s="48"/>
      <c r="BQ699" s="48"/>
      <c r="BR699" s="48"/>
      <c r="BS699" s="48"/>
      <c r="BT699" s="48"/>
      <c r="BU699" s="48"/>
      <c r="BV699" s="48"/>
      <c r="BW699" s="48"/>
      <c r="BX699" s="48"/>
      <c r="BY699" s="48"/>
      <c r="BZ699" s="48"/>
    </row>
    <row r="700" spans="4:78" x14ac:dyDescent="0.25">
      <c r="D700" s="52" t="s">
        <v>262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  <c r="AP700" s="52" t="s">
        <v>262</v>
      </c>
      <c r="AQ700" s="48"/>
      <c r="AR700" s="48"/>
      <c r="AS700" s="48"/>
      <c r="AT700" s="48"/>
      <c r="AU700" s="48"/>
      <c r="AV700" s="48"/>
      <c r="AW700" s="48"/>
      <c r="AX700" s="48"/>
      <c r="AY700" s="48"/>
      <c r="AZ700" s="48"/>
      <c r="BA700" s="48"/>
      <c r="BB700" s="48"/>
      <c r="BC700" s="48"/>
      <c r="BD700" s="48"/>
      <c r="BE700" s="48"/>
      <c r="BF700" s="48"/>
      <c r="BG700" s="48"/>
      <c r="BH700" s="48"/>
      <c r="BI700" s="48"/>
      <c r="BJ700" s="48"/>
      <c r="BK700" s="48"/>
      <c r="BL700" s="48"/>
      <c r="BM700" s="48"/>
      <c r="BN700" s="48"/>
      <c r="BO700" s="48"/>
      <c r="BP700" s="48"/>
      <c r="BQ700" s="48"/>
      <c r="BR700" s="48"/>
      <c r="BS700" s="48"/>
      <c r="BT700" s="48"/>
      <c r="BU700" s="48"/>
      <c r="BV700" s="48"/>
      <c r="BW700" s="48"/>
      <c r="BX700" s="48"/>
      <c r="BY700" s="48"/>
      <c r="BZ700" s="48"/>
    </row>
    <row r="701" spans="4:78" x14ac:dyDescent="0.25">
      <c r="D701" s="52" t="s">
        <v>334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  <c r="AP701" s="52" t="s">
        <v>334</v>
      </c>
      <c r="AQ701" s="48"/>
      <c r="AR701" s="48"/>
      <c r="AS701" s="48"/>
      <c r="AT701" s="48"/>
      <c r="AU701" s="48"/>
      <c r="AV701" s="48"/>
      <c r="AW701" s="48"/>
      <c r="AX701" s="48"/>
      <c r="AY701" s="48"/>
      <c r="AZ701" s="48"/>
      <c r="BA701" s="48"/>
      <c r="BB701" s="48"/>
      <c r="BC701" s="48"/>
      <c r="BD701" s="48"/>
      <c r="BE701" s="48"/>
      <c r="BF701" s="48"/>
      <c r="BG701" s="48"/>
      <c r="BH701" s="48"/>
      <c r="BI701" s="48"/>
      <c r="BJ701" s="48"/>
      <c r="BK701" s="48"/>
      <c r="BL701" s="48"/>
      <c r="BM701" s="48"/>
      <c r="BN701" s="48"/>
      <c r="BO701" s="48"/>
      <c r="BP701" s="48"/>
      <c r="BQ701" s="48"/>
      <c r="BR701" s="48"/>
      <c r="BS701" s="48"/>
      <c r="BT701" s="48"/>
      <c r="BU701" s="48"/>
      <c r="BV701" s="48"/>
      <c r="BW701" s="48"/>
      <c r="BX701" s="48"/>
      <c r="BY701" s="48"/>
      <c r="BZ701" s="48"/>
    </row>
    <row r="703" spans="4:78" x14ac:dyDescent="0.25">
      <c r="D703" s="72" t="s">
        <v>3508</v>
      </c>
    </row>
    <row r="754" spans="2:4" x14ac:dyDescent="0.25">
      <c r="B754" s="43">
        <v>0</v>
      </c>
      <c r="D754" s="46" t="s">
        <v>2455</v>
      </c>
    </row>
    <row r="755" spans="2:4" x14ac:dyDescent="0.25">
      <c r="D755" s="54" t="s">
        <v>303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09FC7-D6B8-4953-95C6-D386EA3C4103}">
  <dimension ref="A2:J26"/>
  <sheetViews>
    <sheetView topLeftCell="A4" workbookViewId="0">
      <selection activeCell="A7" sqref="A7"/>
    </sheetView>
  </sheetViews>
  <sheetFormatPr defaultColWidth="2.85546875" defaultRowHeight="15" x14ac:dyDescent="0.25"/>
  <cols>
    <col min="1" max="1" width="9" style="230" bestFit="1" customWidth="1"/>
    <col min="2" max="2" width="39" style="230" bestFit="1" customWidth="1"/>
    <col min="3" max="3" width="16" style="230" bestFit="1" customWidth="1"/>
    <col min="4" max="4" width="17" style="230" bestFit="1" customWidth="1"/>
    <col min="5" max="5" width="17.5703125" style="230" bestFit="1" customWidth="1"/>
    <col min="6" max="6" width="10.42578125" style="230" customWidth="1"/>
    <col min="7" max="7" width="10.5703125" style="230" bestFit="1" customWidth="1"/>
    <col min="8" max="8" width="8.28515625" style="230" bestFit="1" customWidth="1"/>
    <col min="9" max="9" width="7.5703125" style="230" bestFit="1" customWidth="1"/>
    <col min="10" max="10" width="10" style="230" bestFit="1" customWidth="1"/>
    <col min="11" max="16384" width="2.85546875" style="230"/>
  </cols>
  <sheetData>
    <row r="2" spans="1:10" ht="18.75" x14ac:dyDescent="0.25">
      <c r="A2" s="289" t="s">
        <v>763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3411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2784</v>
      </c>
      <c r="B6" s="58" t="s">
        <v>2848</v>
      </c>
      <c r="C6" s="58" t="s">
        <v>270</v>
      </c>
      <c r="D6" s="58" t="s">
        <v>315</v>
      </c>
      <c r="E6" s="58" t="s">
        <v>274</v>
      </c>
      <c r="F6" s="80">
        <v>45086.370138888997</v>
      </c>
      <c r="G6" s="80">
        <v>45512.661805556003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58" t="s">
        <v>2828</v>
      </c>
      <c r="B7" s="58" t="s">
        <v>2829</v>
      </c>
      <c r="C7" s="58" t="s">
        <v>332</v>
      </c>
      <c r="D7" s="58" t="s">
        <v>315</v>
      </c>
      <c r="E7" s="58" t="s">
        <v>274</v>
      </c>
      <c r="F7" s="80">
        <v>45086.46875</v>
      </c>
      <c r="G7" s="80">
        <v>45513.427083333001</v>
      </c>
      <c r="H7" s="58" t="s">
        <v>23</v>
      </c>
      <c r="I7" s="58" t="s">
        <v>18</v>
      </c>
      <c r="J7" s="58" t="s">
        <v>260</v>
      </c>
    </row>
    <row r="8" spans="1:10" ht="45" x14ac:dyDescent="0.25">
      <c r="A8" s="58" t="s">
        <v>2866</v>
      </c>
      <c r="B8" s="58" t="s">
        <v>2868</v>
      </c>
      <c r="C8" s="58" t="s">
        <v>336</v>
      </c>
      <c r="D8" s="58" t="s">
        <v>315</v>
      </c>
      <c r="E8" s="58" t="s">
        <v>274</v>
      </c>
      <c r="F8" s="80">
        <v>45089.545833333003</v>
      </c>
      <c r="G8" s="80">
        <v>45516.545833333003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2938</v>
      </c>
      <c r="B9" s="61" t="s">
        <v>2940</v>
      </c>
      <c r="C9" s="61" t="s">
        <v>332</v>
      </c>
      <c r="D9" s="61" t="s">
        <v>315</v>
      </c>
      <c r="E9" s="61" t="s">
        <v>274</v>
      </c>
      <c r="F9" s="79">
        <v>45090.404166667002</v>
      </c>
      <c r="G9" s="79">
        <v>45517.362500000003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2964</v>
      </c>
      <c r="B10" s="58" t="s">
        <v>2829</v>
      </c>
      <c r="C10" s="58" t="s">
        <v>332</v>
      </c>
      <c r="D10" s="58" t="s">
        <v>315</v>
      </c>
      <c r="E10" s="58" t="s">
        <v>274</v>
      </c>
      <c r="F10" s="80">
        <v>45090.590277777999</v>
      </c>
      <c r="G10" s="80">
        <v>45517.548611111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3039</v>
      </c>
      <c r="B11" s="61" t="s">
        <v>3020</v>
      </c>
      <c r="C11" s="61" t="s">
        <v>320</v>
      </c>
      <c r="D11" s="61" t="s">
        <v>315</v>
      </c>
      <c r="E11" s="61" t="s">
        <v>274</v>
      </c>
      <c r="F11" s="79">
        <v>45091.557638888997</v>
      </c>
      <c r="G11" s="79">
        <v>45518.557638888997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3042</v>
      </c>
      <c r="B12" s="58" t="s">
        <v>3041</v>
      </c>
      <c r="C12" s="58" t="s">
        <v>320</v>
      </c>
      <c r="D12" s="58" t="s">
        <v>315</v>
      </c>
      <c r="E12" s="58" t="s">
        <v>274</v>
      </c>
      <c r="F12" s="80">
        <v>45091.579861111</v>
      </c>
      <c r="G12" s="80">
        <v>45518.579861111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3060</v>
      </c>
      <c r="B13" s="61" t="s">
        <v>3064</v>
      </c>
      <c r="C13" s="61" t="s">
        <v>332</v>
      </c>
      <c r="D13" s="61" t="s">
        <v>315</v>
      </c>
      <c r="E13" s="61" t="s">
        <v>274</v>
      </c>
      <c r="F13" s="79">
        <v>45091.672222221998</v>
      </c>
      <c r="G13" s="79">
        <v>45518.630555556003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3072</v>
      </c>
      <c r="B14" s="58" t="s">
        <v>3073</v>
      </c>
      <c r="C14" s="58" t="s">
        <v>332</v>
      </c>
      <c r="D14" s="58" t="s">
        <v>315</v>
      </c>
      <c r="E14" s="58" t="s">
        <v>274</v>
      </c>
      <c r="F14" s="80">
        <v>45091.695138889001</v>
      </c>
      <c r="G14" s="80">
        <v>45518.653472222002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3149</v>
      </c>
      <c r="B15" s="61" t="s">
        <v>3151</v>
      </c>
      <c r="C15" s="61" t="s">
        <v>332</v>
      </c>
      <c r="D15" s="61" t="s">
        <v>315</v>
      </c>
      <c r="E15" s="61" t="s">
        <v>274</v>
      </c>
      <c r="F15" s="79">
        <v>45092.653472222002</v>
      </c>
      <c r="G15" s="79">
        <v>45519.611805556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3180</v>
      </c>
      <c r="B16" s="58" t="s">
        <v>3178</v>
      </c>
      <c r="C16" s="58" t="s">
        <v>439</v>
      </c>
      <c r="D16" s="58" t="s">
        <v>315</v>
      </c>
      <c r="E16" s="58" t="s">
        <v>274</v>
      </c>
      <c r="F16" s="80">
        <v>45096.391666666997</v>
      </c>
      <c r="G16" s="80">
        <v>45523.35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3410</v>
      </c>
      <c r="B17" s="61" t="s">
        <v>3352</v>
      </c>
      <c r="C17" s="61" t="s">
        <v>457</v>
      </c>
      <c r="D17" s="61" t="s">
        <v>315</v>
      </c>
      <c r="E17" s="61" t="s">
        <v>274</v>
      </c>
      <c r="F17" s="79">
        <v>45096.688888889003</v>
      </c>
      <c r="G17" s="79">
        <v>45523.647222222004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3366</v>
      </c>
      <c r="B18" s="58" t="s">
        <v>3364</v>
      </c>
      <c r="C18" s="58" t="s">
        <v>320</v>
      </c>
      <c r="D18" s="58" t="s">
        <v>315</v>
      </c>
      <c r="E18" s="58" t="s">
        <v>274</v>
      </c>
      <c r="F18" s="80">
        <v>45097.431944443997</v>
      </c>
      <c r="G18" s="80">
        <v>45524.390277778002</v>
      </c>
      <c r="H18" s="58" t="s">
        <v>23</v>
      </c>
      <c r="I18" s="58" t="s">
        <v>18</v>
      </c>
      <c r="J18" s="58" t="s">
        <v>260</v>
      </c>
    </row>
    <row r="20" spans="1:10" ht="30" x14ac:dyDescent="0.25">
      <c r="A20" s="57" t="s">
        <v>3412</v>
      </c>
      <c r="B20" s="57" t="s">
        <v>3414</v>
      </c>
      <c r="C20" s="57"/>
      <c r="D20" s="57"/>
      <c r="E20" s="57"/>
      <c r="F20" s="84"/>
      <c r="G20" s="84"/>
      <c r="H20" s="57"/>
      <c r="I20" s="57"/>
      <c r="J20" s="57" t="s">
        <v>324</v>
      </c>
    </row>
    <row r="21" spans="1:10" ht="30" x14ac:dyDescent="0.25">
      <c r="A21" s="57" t="s">
        <v>3409</v>
      </c>
      <c r="B21" s="57" t="s">
        <v>3408</v>
      </c>
      <c r="C21" s="57"/>
      <c r="D21" s="57"/>
      <c r="E21" s="57"/>
      <c r="F21" s="84"/>
      <c r="G21" s="84"/>
      <c r="H21" s="57"/>
      <c r="I21" s="57"/>
      <c r="J21" s="57" t="s">
        <v>324</v>
      </c>
    </row>
    <row r="22" spans="1:10" ht="30" x14ac:dyDescent="0.25">
      <c r="A22" s="57" t="s">
        <v>3430</v>
      </c>
      <c r="B22" s="57" t="s">
        <v>3432</v>
      </c>
      <c r="C22" s="57"/>
      <c r="D22" s="57"/>
      <c r="E22" s="57"/>
      <c r="F22" s="84"/>
      <c r="G22" s="84"/>
      <c r="H22" s="57"/>
      <c r="I22" s="57"/>
      <c r="J22" s="57" t="s">
        <v>324</v>
      </c>
    </row>
    <row r="23" spans="1:10" x14ac:dyDescent="0.25">
      <c r="A23" s="57" t="s">
        <v>3449</v>
      </c>
      <c r="B23" s="57" t="s">
        <v>3451</v>
      </c>
      <c r="C23" s="57"/>
      <c r="D23" s="57"/>
      <c r="E23" s="57"/>
      <c r="F23" s="84"/>
      <c r="G23" s="84"/>
      <c r="H23" s="57"/>
      <c r="I23" s="57"/>
      <c r="J23" s="57" t="s">
        <v>324</v>
      </c>
    </row>
    <row r="24" spans="1:10" x14ac:dyDescent="0.25">
      <c r="A24" s="135"/>
      <c r="B24" s="135"/>
      <c r="C24" s="135"/>
      <c r="D24" s="135"/>
      <c r="E24" s="135"/>
      <c r="F24" s="136"/>
      <c r="G24" s="136"/>
      <c r="H24" s="135"/>
      <c r="I24" s="135"/>
      <c r="J24" s="135" t="s">
        <v>324</v>
      </c>
    </row>
    <row r="25" spans="1:10" x14ac:dyDescent="0.25">
      <c r="A25" s="135"/>
      <c r="B25" s="135"/>
      <c r="C25" s="135"/>
      <c r="D25" s="135"/>
      <c r="E25" s="135"/>
      <c r="F25" s="136"/>
      <c r="G25" s="136"/>
      <c r="H25" s="135"/>
      <c r="I25" s="135"/>
      <c r="J25" s="135" t="s">
        <v>324</v>
      </c>
    </row>
    <row r="26" spans="1:10" x14ac:dyDescent="0.25">
      <c r="A26" s="135"/>
      <c r="B26" s="135"/>
      <c r="C26" s="135"/>
      <c r="D26" s="135"/>
      <c r="E26" s="135"/>
      <c r="F26" s="136"/>
      <c r="G26" s="136"/>
      <c r="H26" s="135"/>
      <c r="I26" s="135"/>
      <c r="J26" s="13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0450A-9AF8-46BE-9056-EF9C3C7F421D}">
  <dimension ref="B2:BA707"/>
  <sheetViews>
    <sheetView topLeftCell="A657" workbookViewId="0">
      <selection activeCell="A675" sqref="A675:XFD694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3403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3404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3405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3406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2289</v>
      </c>
    </row>
    <row r="56" spans="2:4" x14ac:dyDescent="0.25">
      <c r="D56" s="72" t="s">
        <v>3545</v>
      </c>
    </row>
    <row r="57" spans="2:4" x14ac:dyDescent="0.25">
      <c r="D57" s="54" t="s">
        <v>302</v>
      </c>
    </row>
    <row r="61" spans="2:4" x14ac:dyDescent="0.25">
      <c r="B61" s="45">
        <v>0</v>
      </c>
      <c r="D61" s="46" t="s">
        <v>3415</v>
      </c>
    </row>
    <row r="62" spans="2:4" x14ac:dyDescent="0.25">
      <c r="D62" s="54" t="s">
        <v>304</v>
      </c>
    </row>
    <row r="64" spans="2:4" x14ac:dyDescent="0.25">
      <c r="D64" s="72" t="s">
        <v>3408</v>
      </c>
    </row>
    <row r="112" spans="4:4" x14ac:dyDescent="0.25">
      <c r="D112" s="72" t="s">
        <v>3429</v>
      </c>
    </row>
    <row r="134" spans="4:4" x14ac:dyDescent="0.25">
      <c r="D134" s="72" t="s">
        <v>3434</v>
      </c>
    </row>
    <row r="135" spans="4:4" x14ac:dyDescent="0.25">
      <c r="D135" s="72" t="s">
        <v>3435</v>
      </c>
    </row>
    <row r="137" spans="4:4" x14ac:dyDescent="0.25">
      <c r="D137" s="72" t="s">
        <v>3443</v>
      </c>
    </row>
    <row r="162" spans="4:17" x14ac:dyDescent="0.25">
      <c r="D162" s="52" t="s">
        <v>333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</row>
    <row r="163" spans="4:17" x14ac:dyDescent="0.25">
      <c r="D163" s="52" t="s">
        <v>312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</row>
    <row r="164" spans="4:17" x14ac:dyDescent="0.25">
      <c r="D164" s="52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</row>
    <row r="165" spans="4:17" x14ac:dyDescent="0.25">
      <c r="D165" s="52" t="s">
        <v>581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</row>
    <row r="166" spans="4:17" x14ac:dyDescent="0.25">
      <c r="D166" s="52" t="s">
        <v>280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</row>
    <row r="167" spans="4:17" x14ac:dyDescent="0.25">
      <c r="D167" s="52" t="s">
        <v>3452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</row>
    <row r="168" spans="4:17" x14ac:dyDescent="0.25">
      <c r="D168" s="52" t="s">
        <v>644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</row>
    <row r="169" spans="4:17" x14ac:dyDescent="0.25">
      <c r="D169" s="52" t="s">
        <v>3453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</row>
    <row r="170" spans="4:17" x14ac:dyDescent="0.25">
      <c r="D170" s="52">
        <v>418208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</row>
    <row r="171" spans="4:17" x14ac:dyDescent="0.25">
      <c r="D171" s="52" t="s">
        <v>259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</row>
    <row r="172" spans="4:17" x14ac:dyDescent="0.25">
      <c r="D172" s="52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</row>
    <row r="173" spans="4:17" x14ac:dyDescent="0.25">
      <c r="D173" s="52" t="s">
        <v>261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</row>
    <row r="174" spans="4:17" x14ac:dyDescent="0.25">
      <c r="D174" s="52" t="s">
        <v>262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</row>
    <row r="175" spans="4:17" x14ac:dyDescent="0.25">
      <c r="D175" s="52" t="s">
        <v>334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</row>
    <row r="176" spans="4:17" x14ac:dyDescent="0.25">
      <c r="D176" s="52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</row>
    <row r="178" spans="4:4" x14ac:dyDescent="0.25">
      <c r="D178" s="46" t="s">
        <v>3403</v>
      </c>
    </row>
    <row r="201" spans="4:53" x14ac:dyDescent="0.25">
      <c r="D201" s="51" t="s">
        <v>34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T201" s="46" t="s">
        <v>405</v>
      </c>
      <c r="U201" s="46" t="s">
        <v>406</v>
      </c>
      <c r="V201" s="46" t="s">
        <v>442</v>
      </c>
      <c r="W201" s="46" t="s">
        <v>338</v>
      </c>
      <c r="X201" s="46" t="s">
        <v>443</v>
      </c>
      <c r="Y201" s="46" t="s">
        <v>444</v>
      </c>
      <c r="Z201" s="46" t="s">
        <v>445</v>
      </c>
      <c r="AA201" s="46" t="s">
        <v>446</v>
      </c>
      <c r="AB201" s="46" t="s">
        <v>433</v>
      </c>
      <c r="AC201" s="46" t="s">
        <v>447</v>
      </c>
      <c r="AD201" s="46" t="s">
        <v>448</v>
      </c>
      <c r="AE201" s="46" t="s">
        <v>449</v>
      </c>
      <c r="AF201" s="46" t="s">
        <v>450</v>
      </c>
      <c r="AG201" s="46" t="s">
        <v>451</v>
      </c>
      <c r="AH201" s="46" t="s">
        <v>452</v>
      </c>
      <c r="AI201" s="46" t="s">
        <v>432</v>
      </c>
      <c r="AJ201" s="46" t="s">
        <v>431</v>
      </c>
      <c r="AK201" s="46" t="s">
        <v>434</v>
      </c>
      <c r="AL201" s="46" t="s">
        <v>435</v>
      </c>
      <c r="AM201" s="46" t="s">
        <v>436</v>
      </c>
      <c r="AN201" s="46" t="s">
        <v>410</v>
      </c>
      <c r="AO201" s="46" t="s">
        <v>437</v>
      </c>
      <c r="AP201" s="46" t="s">
        <v>453</v>
      </c>
      <c r="AQ201" s="46" t="s">
        <v>438</v>
      </c>
    </row>
    <row r="202" spans="4:53" x14ac:dyDescent="0.25">
      <c r="D202" s="51" t="s">
        <v>404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T202" s="72">
        <v>75840</v>
      </c>
      <c r="U202" s="72">
        <v>413954</v>
      </c>
      <c r="V202" s="72" t="s">
        <v>3510</v>
      </c>
      <c r="W202" s="72" t="s">
        <v>2653</v>
      </c>
      <c r="X202" s="72" t="s">
        <v>3511</v>
      </c>
      <c r="Y202" s="72" t="s">
        <v>505</v>
      </c>
      <c r="Z202" s="72" t="s">
        <v>505</v>
      </c>
      <c r="AA202" s="72" t="s">
        <v>3512</v>
      </c>
      <c r="AB202" s="70">
        <v>45082.753515972225</v>
      </c>
      <c r="AC202" s="72">
        <v>33</v>
      </c>
      <c r="AD202" s="72">
        <v>2</v>
      </c>
      <c r="AE202" s="72">
        <v>186</v>
      </c>
      <c r="AF202" s="72" t="s">
        <v>505</v>
      </c>
      <c r="AG202" s="72" t="s">
        <v>505</v>
      </c>
      <c r="AH202" s="72" t="s">
        <v>505</v>
      </c>
      <c r="AI202" s="72" t="s">
        <v>505</v>
      </c>
      <c r="AJ202" s="72" t="s">
        <v>505</v>
      </c>
      <c r="AK202" s="72" t="s">
        <v>3513</v>
      </c>
      <c r="AL202" s="70">
        <v>45082.753515972225</v>
      </c>
      <c r="AM202" s="72" t="s">
        <v>454</v>
      </c>
      <c r="AN202" s="72" t="s">
        <v>505</v>
      </c>
      <c r="AO202" s="72" t="s">
        <v>505</v>
      </c>
      <c r="AP202" s="72">
        <v>4</v>
      </c>
      <c r="AQ202" s="72" t="s">
        <v>505</v>
      </c>
    </row>
    <row r="203" spans="4:53" x14ac:dyDescent="0.25">
      <c r="D203" s="51" t="s">
        <v>642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T203" s="72">
        <v>75841</v>
      </c>
      <c r="U203" s="72">
        <v>413972</v>
      </c>
      <c r="V203" s="72" t="s">
        <v>3514</v>
      </c>
      <c r="W203" s="72" t="s">
        <v>2654</v>
      </c>
      <c r="X203" s="72" t="s">
        <v>3515</v>
      </c>
      <c r="Y203" s="72" t="s">
        <v>505</v>
      </c>
      <c r="Z203" s="72" t="s">
        <v>505</v>
      </c>
      <c r="AA203" s="72" t="s">
        <v>3516</v>
      </c>
      <c r="AB203" s="70">
        <v>45082.753518321762</v>
      </c>
      <c r="AC203" s="72">
        <v>33</v>
      </c>
      <c r="AD203" s="72">
        <v>2</v>
      </c>
      <c r="AE203" s="72">
        <v>186</v>
      </c>
      <c r="AF203" s="72" t="s">
        <v>505</v>
      </c>
      <c r="AG203" s="72" t="s">
        <v>505</v>
      </c>
      <c r="AH203" s="72" t="s">
        <v>505</v>
      </c>
      <c r="AI203" s="72" t="s">
        <v>505</v>
      </c>
      <c r="AJ203" s="72" t="s">
        <v>505</v>
      </c>
      <c r="AK203" s="72" t="s">
        <v>3517</v>
      </c>
      <c r="AL203" s="70">
        <v>45082.753518321762</v>
      </c>
      <c r="AM203" s="72" t="s">
        <v>454</v>
      </c>
      <c r="AN203" s="72" t="s">
        <v>505</v>
      </c>
      <c r="AO203" s="72" t="s">
        <v>505</v>
      </c>
      <c r="AP203" s="72">
        <v>0</v>
      </c>
      <c r="AQ203" s="72" t="s">
        <v>505</v>
      </c>
    </row>
    <row r="204" spans="4:53" x14ac:dyDescent="0.25">
      <c r="D204" s="51" t="s">
        <v>3509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</row>
    <row r="205" spans="4:53" x14ac:dyDescent="0.25">
      <c r="D205" s="51">
        <v>413972</v>
      </c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</row>
    <row r="206" spans="4:53" x14ac:dyDescent="0.25">
      <c r="D206" s="51" t="s">
        <v>259</v>
      </c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</row>
    <row r="208" spans="4:53" x14ac:dyDescent="0.25">
      <c r="D208" s="51" t="s">
        <v>34</v>
      </c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T208" s="46" t="s">
        <v>406</v>
      </c>
      <c r="U208" s="46" t="s">
        <v>618</v>
      </c>
      <c r="V208" s="46" t="s">
        <v>619</v>
      </c>
      <c r="W208" s="46" t="s">
        <v>620</v>
      </c>
      <c r="X208" s="46" t="s">
        <v>621</v>
      </c>
      <c r="Y208" s="46" t="s">
        <v>622</v>
      </c>
      <c r="Z208" s="46" t="s">
        <v>623</v>
      </c>
      <c r="AA208" s="46" t="s">
        <v>624</v>
      </c>
      <c r="AB208" s="46" t="s">
        <v>625</v>
      </c>
      <c r="AC208" s="46" t="s">
        <v>626</v>
      </c>
      <c r="AD208" s="46" t="s">
        <v>627</v>
      </c>
      <c r="AE208" s="46" t="s">
        <v>628</v>
      </c>
      <c r="AF208" s="46" t="s">
        <v>629</v>
      </c>
      <c r="AG208" s="46" t="s">
        <v>630</v>
      </c>
      <c r="AH208" s="46" t="s">
        <v>631</v>
      </c>
      <c r="AI208" s="46" t="s">
        <v>632</v>
      </c>
      <c r="AJ208" s="46" t="s">
        <v>431</v>
      </c>
      <c r="AK208" s="46" t="s">
        <v>432</v>
      </c>
      <c r="AL208" s="46" t="s">
        <v>633</v>
      </c>
      <c r="AM208" s="46" t="s">
        <v>634</v>
      </c>
      <c r="AN208" s="46" t="s">
        <v>635</v>
      </c>
      <c r="AO208" s="46" t="s">
        <v>636</v>
      </c>
      <c r="AP208" s="46" t="s">
        <v>637</v>
      </c>
      <c r="AQ208" s="46" t="s">
        <v>433</v>
      </c>
      <c r="AR208" s="46" t="s">
        <v>567</v>
      </c>
      <c r="AS208" s="46" t="s">
        <v>512</v>
      </c>
      <c r="AT208" s="46" t="s">
        <v>434</v>
      </c>
      <c r="AU208" s="46" t="s">
        <v>435</v>
      </c>
      <c r="AV208" s="46" t="s">
        <v>436</v>
      </c>
      <c r="AW208" s="46" t="s">
        <v>410</v>
      </c>
      <c r="AX208" s="46" t="s">
        <v>437</v>
      </c>
      <c r="AY208" s="46" t="s">
        <v>638</v>
      </c>
      <c r="AZ208" s="46" t="s">
        <v>639</v>
      </c>
      <c r="BA208" s="46" t="s">
        <v>438</v>
      </c>
    </row>
    <row r="209" spans="4:53" x14ac:dyDescent="0.25">
      <c r="D209" s="51" t="s">
        <v>641</v>
      </c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T209" s="72">
        <v>413954</v>
      </c>
      <c r="U209" s="72">
        <v>6177</v>
      </c>
      <c r="V209" s="70">
        <v>45120</v>
      </c>
      <c r="W209" s="72">
        <v>35000000</v>
      </c>
      <c r="X209" s="72">
        <v>37800000</v>
      </c>
      <c r="Y209" s="72">
        <v>0</v>
      </c>
      <c r="Z209" s="72" t="s">
        <v>505</v>
      </c>
      <c r="AA209" s="72" t="s">
        <v>505</v>
      </c>
      <c r="AB209" s="72" t="s">
        <v>505</v>
      </c>
      <c r="AC209" s="72" t="s">
        <v>505</v>
      </c>
      <c r="AD209" s="72">
        <v>3850000</v>
      </c>
      <c r="AE209" s="72">
        <v>1</v>
      </c>
      <c r="AF209" s="72">
        <v>700000</v>
      </c>
      <c r="AG209" s="72">
        <v>0</v>
      </c>
      <c r="AH209" s="72" t="s">
        <v>505</v>
      </c>
      <c r="AI209" s="72">
        <v>0</v>
      </c>
      <c r="AJ209" s="72" t="s">
        <v>505</v>
      </c>
      <c r="AK209" s="72" t="s">
        <v>505</v>
      </c>
      <c r="AL209" s="72">
        <v>0</v>
      </c>
      <c r="AM209" s="72" t="s">
        <v>505</v>
      </c>
      <c r="AN209" s="72">
        <v>0</v>
      </c>
      <c r="AO209" s="72" t="s">
        <v>505</v>
      </c>
      <c r="AP209" s="72" t="s">
        <v>505</v>
      </c>
      <c r="AQ209" s="70">
        <v>45082.753515972225</v>
      </c>
      <c r="AR209" s="70">
        <v>45061</v>
      </c>
      <c r="AS209" s="70">
        <v>45091</v>
      </c>
      <c r="AT209" s="72" t="s">
        <v>3518</v>
      </c>
      <c r="AU209" s="70">
        <v>45051.589271412035</v>
      </c>
      <c r="AV209" s="72" t="s">
        <v>617</v>
      </c>
      <c r="AW209" s="70">
        <v>45082.732738391205</v>
      </c>
      <c r="AX209" s="72">
        <v>0</v>
      </c>
      <c r="AY209" s="72" t="s">
        <v>505</v>
      </c>
      <c r="AZ209" s="72" t="s">
        <v>505</v>
      </c>
      <c r="BA209" s="72" t="s">
        <v>505</v>
      </c>
    </row>
    <row r="210" spans="4:53" x14ac:dyDescent="0.25">
      <c r="D210" s="51" t="s">
        <v>642</v>
      </c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T210" s="72">
        <v>413972</v>
      </c>
      <c r="U210" s="72">
        <v>6178</v>
      </c>
      <c r="V210" s="70">
        <v>45132</v>
      </c>
      <c r="W210" s="72">
        <v>35000000</v>
      </c>
      <c r="X210" s="72">
        <v>37800000</v>
      </c>
      <c r="Y210" s="72">
        <v>0</v>
      </c>
      <c r="Z210" s="72" t="s">
        <v>505</v>
      </c>
      <c r="AA210" s="72" t="s">
        <v>505</v>
      </c>
      <c r="AB210" s="72" t="s">
        <v>505</v>
      </c>
      <c r="AC210" s="72" t="s">
        <v>505</v>
      </c>
      <c r="AD210" s="72">
        <v>3850000</v>
      </c>
      <c r="AE210" s="72">
        <v>1</v>
      </c>
      <c r="AF210" s="72">
        <v>700000</v>
      </c>
      <c r="AG210" s="72">
        <v>0</v>
      </c>
      <c r="AH210" s="72" t="s">
        <v>505</v>
      </c>
      <c r="AI210" s="72">
        <v>0</v>
      </c>
      <c r="AJ210" s="72" t="s">
        <v>505</v>
      </c>
      <c r="AK210" s="72" t="s">
        <v>505</v>
      </c>
      <c r="AL210" s="72">
        <v>0</v>
      </c>
      <c r="AM210" s="72" t="s">
        <v>505</v>
      </c>
      <c r="AN210" s="72">
        <v>0</v>
      </c>
      <c r="AO210" s="72" t="s">
        <v>505</v>
      </c>
      <c r="AP210" s="72" t="s">
        <v>505</v>
      </c>
      <c r="AQ210" s="70">
        <v>45082.753518321762</v>
      </c>
      <c r="AR210" s="70">
        <v>45073</v>
      </c>
      <c r="AS210" s="70">
        <v>45103</v>
      </c>
      <c r="AT210" s="72" t="s">
        <v>3519</v>
      </c>
      <c r="AU210" s="70">
        <v>45052.516102662034</v>
      </c>
      <c r="AV210" s="72" t="s">
        <v>617</v>
      </c>
      <c r="AW210" s="70">
        <v>45082.732740127314</v>
      </c>
      <c r="AX210" s="72">
        <v>0</v>
      </c>
      <c r="AY210" s="72" t="s">
        <v>505</v>
      </c>
      <c r="AZ210" s="72" t="s">
        <v>505</v>
      </c>
      <c r="BA210" s="72" t="s">
        <v>505</v>
      </c>
    </row>
    <row r="211" spans="4:53" x14ac:dyDescent="0.25">
      <c r="D211" s="51" t="s">
        <v>3509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</row>
    <row r="212" spans="4:53" x14ac:dyDescent="0.25">
      <c r="D212" s="51">
        <v>413972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</row>
    <row r="213" spans="4:53" x14ac:dyDescent="0.25">
      <c r="D213" s="51" t="s">
        <v>259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</row>
    <row r="215" spans="4:53" x14ac:dyDescent="0.25">
      <c r="D215" s="52" t="s">
        <v>333</v>
      </c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</row>
    <row r="216" spans="4:53" x14ac:dyDescent="0.25">
      <c r="D216" s="52" t="s">
        <v>312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</row>
    <row r="217" spans="4:53" x14ac:dyDescent="0.25">
      <c r="D217" s="52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</row>
    <row r="218" spans="4:53" x14ac:dyDescent="0.25">
      <c r="D218" s="52" t="s">
        <v>566</v>
      </c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</row>
    <row r="219" spans="4:53" x14ac:dyDescent="0.25">
      <c r="D219" s="52" t="s">
        <v>644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</row>
    <row r="220" spans="4:53" x14ac:dyDescent="0.25">
      <c r="D220" s="52" t="s">
        <v>3509</v>
      </c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</row>
    <row r="221" spans="4:53" x14ac:dyDescent="0.25">
      <c r="D221" s="52">
        <v>413972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</row>
    <row r="222" spans="4:53" x14ac:dyDescent="0.25">
      <c r="D222" s="52" t="s">
        <v>259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</row>
    <row r="223" spans="4:53" x14ac:dyDescent="0.25">
      <c r="D223" s="52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</row>
    <row r="224" spans="4:53" x14ac:dyDescent="0.25">
      <c r="D224" s="52" t="s">
        <v>643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</row>
    <row r="225" spans="4:18" x14ac:dyDescent="0.25">
      <c r="D225" s="52" t="s">
        <v>644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</row>
    <row r="226" spans="4:18" x14ac:dyDescent="0.25">
      <c r="D226" s="52" t="s">
        <v>3509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</row>
    <row r="227" spans="4:18" x14ac:dyDescent="0.25">
      <c r="D227" s="52">
        <v>413972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</row>
    <row r="228" spans="4:18" x14ac:dyDescent="0.25">
      <c r="D228" s="52" t="s">
        <v>259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</row>
    <row r="229" spans="4:18" x14ac:dyDescent="0.25">
      <c r="D229" s="52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</row>
    <row r="230" spans="4:18" x14ac:dyDescent="0.25">
      <c r="D230" s="52" t="s">
        <v>261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</row>
    <row r="231" spans="4:18" x14ac:dyDescent="0.25">
      <c r="D231" s="52" t="s">
        <v>262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</row>
    <row r="232" spans="4:18" x14ac:dyDescent="0.25">
      <c r="D232" s="52" t="s">
        <v>334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</row>
    <row r="234" spans="4:18" x14ac:dyDescent="0.25">
      <c r="D234" s="72" t="s">
        <v>3525</v>
      </c>
    </row>
    <row r="272" spans="2:4" x14ac:dyDescent="0.25">
      <c r="B272" s="45">
        <v>0</v>
      </c>
      <c r="D272" s="62" t="s">
        <v>3524</v>
      </c>
    </row>
    <row r="273" spans="4:4" x14ac:dyDescent="0.25">
      <c r="D273" s="54" t="s">
        <v>302</v>
      </c>
    </row>
    <row r="275" spans="4:4" x14ac:dyDescent="0.25">
      <c r="D275" s="72" t="s">
        <v>3522</v>
      </c>
    </row>
    <row r="320" spans="4:4" x14ac:dyDescent="0.25">
      <c r="D320" s="72" t="s">
        <v>309</v>
      </c>
    </row>
    <row r="321" spans="2:4" x14ac:dyDescent="0.25">
      <c r="D321" s="46" t="s">
        <v>3523</v>
      </c>
    </row>
    <row r="329" spans="2:4" x14ac:dyDescent="0.25">
      <c r="B329" s="45">
        <v>0</v>
      </c>
      <c r="D329" s="62" t="s">
        <v>3528</v>
      </c>
    </row>
    <row r="330" spans="2:4" x14ac:dyDescent="0.25">
      <c r="D330" s="54" t="s">
        <v>302</v>
      </c>
    </row>
    <row r="332" spans="2:4" x14ac:dyDescent="0.25">
      <c r="D332" s="72" t="s">
        <v>3526</v>
      </c>
    </row>
    <row r="359" spans="4:4" x14ac:dyDescent="0.25">
      <c r="D359" s="72" t="s">
        <v>307</v>
      </c>
    </row>
    <row r="360" spans="4:4" x14ac:dyDescent="0.25">
      <c r="D360" s="46" t="s">
        <v>3527</v>
      </c>
    </row>
    <row r="370" spans="2:4" x14ac:dyDescent="0.25">
      <c r="B370" s="45">
        <v>0</v>
      </c>
      <c r="D370" s="46" t="s">
        <v>3531</v>
      </c>
    </row>
    <row r="371" spans="2:4" x14ac:dyDescent="0.25">
      <c r="D371" s="54" t="s">
        <v>302</v>
      </c>
    </row>
    <row r="373" spans="2:4" x14ac:dyDescent="0.25">
      <c r="D373" s="72" t="s">
        <v>36</v>
      </c>
    </row>
    <row r="374" spans="2:4" x14ac:dyDescent="0.25">
      <c r="D374" s="49" t="s">
        <v>3535</v>
      </c>
    </row>
    <row r="376" spans="2:4" x14ac:dyDescent="0.25">
      <c r="D376" s="72" t="s">
        <v>3529</v>
      </c>
    </row>
    <row r="400" spans="4:4" x14ac:dyDescent="0.25">
      <c r="D400" s="72" t="s">
        <v>307</v>
      </c>
    </row>
    <row r="401" spans="4:23" x14ac:dyDescent="0.25">
      <c r="D401" s="46" t="s">
        <v>3530</v>
      </c>
      <c r="M401" s="53" t="s">
        <v>765</v>
      </c>
      <c r="O401" s="53" t="s">
        <v>300</v>
      </c>
    </row>
    <row r="403" spans="4:23" x14ac:dyDescent="0.25">
      <c r="D403" s="51" t="s">
        <v>33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</row>
    <row r="404" spans="4:23" x14ac:dyDescent="0.25">
      <c r="D404" s="51" t="s">
        <v>799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</row>
    <row r="405" spans="4:23" x14ac:dyDescent="0.25">
      <c r="D405" s="51" t="s">
        <v>800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</row>
    <row r="406" spans="4:23" x14ac:dyDescent="0.25">
      <c r="D406" s="51" t="s">
        <v>504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</row>
    <row r="407" spans="4:23" x14ac:dyDescent="0.25">
      <c r="D407" s="51" t="s">
        <v>812</v>
      </c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</row>
    <row r="408" spans="4:23" x14ac:dyDescent="0.25">
      <c r="D408" s="51" t="s">
        <v>257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</row>
    <row r="409" spans="4:23" x14ac:dyDescent="0.25">
      <c r="D409" s="51" t="s">
        <v>414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</row>
    <row r="410" spans="4:23" x14ac:dyDescent="0.25">
      <c r="D410" s="51" t="s">
        <v>277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</row>
    <row r="411" spans="4:23" x14ac:dyDescent="0.25">
      <c r="D411" s="51" t="s">
        <v>804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</row>
    <row r="412" spans="4:23" x14ac:dyDescent="0.25">
      <c r="D412" s="51" t="s">
        <v>416</v>
      </c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</row>
    <row r="413" spans="4:23" x14ac:dyDescent="0.25">
      <c r="D413" s="51" t="s">
        <v>3533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</row>
    <row r="414" spans="4:23" x14ac:dyDescent="0.25">
      <c r="D414" s="51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</row>
    <row r="415" spans="4:23" x14ac:dyDescent="0.25">
      <c r="D415" s="51" t="s">
        <v>330</v>
      </c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</row>
    <row r="416" spans="4:23" x14ac:dyDescent="0.25">
      <c r="D416" s="51" t="s">
        <v>809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</row>
    <row r="417" spans="4:23" x14ac:dyDescent="0.25">
      <c r="D417" s="51" t="s">
        <v>346</v>
      </c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</row>
    <row r="418" spans="4:23" x14ac:dyDescent="0.25">
      <c r="D418" s="51" t="s">
        <v>257</v>
      </c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</row>
    <row r="419" spans="4:23" x14ac:dyDescent="0.25">
      <c r="D419" s="51" t="s">
        <v>412</v>
      </c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</row>
    <row r="420" spans="4:23" x14ac:dyDescent="0.25">
      <c r="D420" s="51" t="s">
        <v>277</v>
      </c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</row>
    <row r="421" spans="4:23" x14ac:dyDescent="0.25">
      <c r="D421" s="51" t="s">
        <v>3533</v>
      </c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</row>
    <row r="422" spans="4:23" x14ac:dyDescent="0.25">
      <c r="D422" s="51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</row>
    <row r="423" spans="4:23" x14ac:dyDescent="0.25">
      <c r="D423" s="51" t="s">
        <v>330</v>
      </c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</row>
    <row r="424" spans="4:23" x14ac:dyDescent="0.25">
      <c r="D424" s="51" t="s">
        <v>810</v>
      </c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</row>
    <row r="425" spans="4:23" x14ac:dyDescent="0.25">
      <c r="D425" s="51" t="s">
        <v>646</v>
      </c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</row>
    <row r="426" spans="4:23" x14ac:dyDescent="0.25">
      <c r="D426" s="51" t="s">
        <v>257</v>
      </c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</row>
    <row r="427" spans="4:23" x14ac:dyDescent="0.25">
      <c r="D427" s="51" t="s">
        <v>759</v>
      </c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</row>
    <row r="428" spans="4:23" x14ac:dyDescent="0.25">
      <c r="D428" s="51" t="s">
        <v>277</v>
      </c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</row>
    <row r="429" spans="4:23" x14ac:dyDescent="0.25">
      <c r="D429" s="51" t="s">
        <v>760</v>
      </c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</row>
    <row r="430" spans="4:23" x14ac:dyDescent="0.25">
      <c r="D430" s="51" t="s">
        <v>761</v>
      </c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</row>
    <row r="431" spans="4:23" x14ac:dyDescent="0.25">
      <c r="D431" s="51" t="s">
        <v>3533</v>
      </c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</row>
    <row r="433" spans="4:40" x14ac:dyDescent="0.25">
      <c r="D433" s="52" t="s">
        <v>333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</row>
    <row r="434" spans="4:40" x14ac:dyDescent="0.25">
      <c r="D434" s="52" t="s">
        <v>312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</row>
    <row r="435" spans="4:40" x14ac:dyDescent="0.25">
      <c r="D435" s="52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</row>
    <row r="436" spans="4:40" x14ac:dyDescent="0.25">
      <c r="D436" s="52" t="s">
        <v>764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</row>
    <row r="437" spans="4:40" x14ac:dyDescent="0.25">
      <c r="D437" s="52" t="s">
        <v>280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</row>
    <row r="438" spans="4:40" x14ac:dyDescent="0.25">
      <c r="D438" s="52" t="s">
        <v>3539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</row>
    <row r="439" spans="4:40" x14ac:dyDescent="0.25">
      <c r="D439" s="52" t="s">
        <v>3540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</row>
    <row r="440" spans="4:40" x14ac:dyDescent="0.25">
      <c r="D440" s="51" t="s">
        <v>3541</v>
      </c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  <c r="AN440" s="47"/>
    </row>
    <row r="441" spans="4:40" x14ac:dyDescent="0.25">
      <c r="D441" s="52" t="s">
        <v>3538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</row>
    <row r="442" spans="4:40" x14ac:dyDescent="0.25">
      <c r="D442" s="52" t="s">
        <v>3537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</row>
    <row r="443" spans="4:40" x14ac:dyDescent="0.25">
      <c r="D443" s="52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4:40" x14ac:dyDescent="0.25">
      <c r="D444" s="52" t="s">
        <v>413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4:40" x14ac:dyDescent="0.25">
      <c r="D445" s="52" t="s">
        <v>280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4:40" x14ac:dyDescent="0.25">
      <c r="D446" s="52" t="s">
        <v>3539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4:40" x14ac:dyDescent="0.25">
      <c r="D447" s="52" t="s">
        <v>3538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4:40" x14ac:dyDescent="0.25">
      <c r="D448" s="52" t="s">
        <v>3542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4:40" x14ac:dyDescent="0.25">
      <c r="D449" s="52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4:40" x14ac:dyDescent="0.25">
      <c r="D450" s="52" t="s">
        <v>506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4:40" x14ac:dyDescent="0.25">
      <c r="D451" s="52" t="s">
        <v>280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4:40" x14ac:dyDescent="0.25">
      <c r="D452" s="52" t="s">
        <v>3539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4:40" x14ac:dyDescent="0.25">
      <c r="D453" s="52" t="s">
        <v>3538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4:40" x14ac:dyDescent="0.25">
      <c r="D454" s="52" t="s">
        <v>3543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4:40" x14ac:dyDescent="0.25">
      <c r="D455" s="52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4:40" x14ac:dyDescent="0.25">
      <c r="D456" s="52" t="s">
        <v>261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7" spans="4:40" x14ac:dyDescent="0.25">
      <c r="D457" s="52" t="s">
        <v>262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</row>
    <row r="458" spans="4:40" x14ac:dyDescent="0.25">
      <c r="D458" s="52" t="s">
        <v>334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</row>
    <row r="460" spans="4:40" x14ac:dyDescent="0.25">
      <c r="D460" s="72" t="s">
        <v>3544</v>
      </c>
    </row>
    <row r="511" spans="2:4" x14ac:dyDescent="0.25">
      <c r="B511" s="45">
        <v>0</v>
      </c>
      <c r="D511" s="46" t="s">
        <v>3534</v>
      </c>
    </row>
    <row r="512" spans="2:4" x14ac:dyDescent="0.25">
      <c r="D512" s="54" t="s">
        <v>302</v>
      </c>
    </row>
    <row r="514" spans="4:4" x14ac:dyDescent="0.25">
      <c r="D514" s="72" t="s">
        <v>36</v>
      </c>
    </row>
    <row r="515" spans="4:4" x14ac:dyDescent="0.25">
      <c r="D515" s="49" t="s">
        <v>3536</v>
      </c>
    </row>
    <row r="517" spans="4:4" x14ac:dyDescent="0.25">
      <c r="D517" s="72" t="s">
        <v>3532</v>
      </c>
    </row>
    <row r="540" spans="4:20" x14ac:dyDescent="0.25">
      <c r="D540" s="72" t="s">
        <v>267</v>
      </c>
      <c r="N540" s="72" t="s">
        <v>2723</v>
      </c>
      <c r="T540" s="72" t="s">
        <v>403</v>
      </c>
    </row>
    <row r="541" spans="4:20" x14ac:dyDescent="0.25">
      <c r="D541" s="46" t="s">
        <v>3546</v>
      </c>
      <c r="N541" s="36" t="s">
        <v>3547</v>
      </c>
      <c r="T541" s="28" t="s">
        <v>3548</v>
      </c>
    </row>
    <row r="543" spans="4:20" x14ac:dyDescent="0.25">
      <c r="D543" s="51" t="s">
        <v>691</v>
      </c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</row>
    <row r="544" spans="4:20" x14ac:dyDescent="0.25">
      <c r="D544" s="51" t="s">
        <v>2262</v>
      </c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</row>
    <row r="545" spans="4:19" x14ac:dyDescent="0.25">
      <c r="D545" s="51" t="s">
        <v>2263</v>
      </c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</row>
    <row r="546" spans="4:19" x14ac:dyDescent="0.25">
      <c r="D546" s="51" t="s">
        <v>3109</v>
      </c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</row>
    <row r="547" spans="4:19" x14ac:dyDescent="0.25">
      <c r="D547" s="51" t="s">
        <v>346</v>
      </c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</row>
    <row r="548" spans="4:19" x14ac:dyDescent="0.25">
      <c r="D548" s="51" t="s">
        <v>264</v>
      </c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</row>
    <row r="549" spans="4:19" x14ac:dyDescent="0.25">
      <c r="D549" s="51" t="s">
        <v>275</v>
      </c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</row>
    <row r="550" spans="4:19" x14ac:dyDescent="0.25">
      <c r="D550" s="51" t="s">
        <v>271</v>
      </c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</row>
    <row r="551" spans="4:19" x14ac:dyDescent="0.25">
      <c r="D551" s="51" t="s">
        <v>2265</v>
      </c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</row>
    <row r="552" spans="4:19" x14ac:dyDescent="0.25">
      <c r="D552" s="51" t="s">
        <v>2266</v>
      </c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</row>
    <row r="553" spans="4:19" x14ac:dyDescent="0.25">
      <c r="D553" s="51" t="s">
        <v>3550</v>
      </c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</row>
    <row r="555" spans="4:19" x14ac:dyDescent="0.25">
      <c r="D555" s="51" t="s">
        <v>3554</v>
      </c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</row>
    <row r="556" spans="4:19" x14ac:dyDescent="0.25">
      <c r="D556" s="51" t="s">
        <v>3555</v>
      </c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</row>
    <row r="557" spans="4:19" x14ac:dyDescent="0.25">
      <c r="D557" s="51" t="s">
        <v>3556</v>
      </c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</row>
    <row r="558" spans="4:19" x14ac:dyDescent="0.25">
      <c r="D558" s="51" t="s">
        <v>646</v>
      </c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</row>
    <row r="559" spans="4:19" x14ac:dyDescent="0.25">
      <c r="D559" s="51" t="s">
        <v>264</v>
      </c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</row>
    <row r="560" spans="4:19" x14ac:dyDescent="0.25">
      <c r="D560" s="51" t="s">
        <v>3338</v>
      </c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</row>
    <row r="561" spans="4:40" x14ac:dyDescent="0.25">
      <c r="D561" s="51" t="s">
        <v>271</v>
      </c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</row>
    <row r="562" spans="4:40" x14ac:dyDescent="0.25">
      <c r="D562" s="51" t="s">
        <v>3466</v>
      </c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</row>
    <row r="563" spans="4:40" x14ac:dyDescent="0.25">
      <c r="D563" s="51" t="s">
        <v>3340</v>
      </c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</row>
    <row r="564" spans="4:40" x14ac:dyDescent="0.25">
      <c r="D564" s="51" t="s">
        <v>3467</v>
      </c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</row>
    <row r="565" spans="4:40" x14ac:dyDescent="0.25">
      <c r="D565" s="51" t="s">
        <v>3468</v>
      </c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</row>
    <row r="566" spans="4:40" x14ac:dyDescent="0.25">
      <c r="D566" s="51" t="s">
        <v>3550</v>
      </c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</row>
    <row r="568" spans="4:40" x14ac:dyDescent="0.25">
      <c r="D568" s="52" t="s">
        <v>333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</row>
    <row r="569" spans="4:40" x14ac:dyDescent="0.25">
      <c r="D569" s="52" t="s">
        <v>312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</row>
    <row r="570" spans="4:40" x14ac:dyDescent="0.25">
      <c r="D570" s="52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</row>
    <row r="571" spans="4:40" x14ac:dyDescent="0.25">
      <c r="D571" s="52" t="s">
        <v>3464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</row>
    <row r="572" spans="4:40" x14ac:dyDescent="0.25">
      <c r="D572" s="52" t="s">
        <v>280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</row>
    <row r="573" spans="4:40" x14ac:dyDescent="0.25">
      <c r="D573" s="52" t="s">
        <v>3552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</row>
    <row r="574" spans="4:40" x14ac:dyDescent="0.25">
      <c r="D574" s="52" t="s">
        <v>3549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</row>
    <row r="575" spans="4:40" x14ac:dyDescent="0.25">
      <c r="D575" s="52" t="s">
        <v>3551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</row>
    <row r="576" spans="4:40" x14ac:dyDescent="0.25">
      <c r="D576" s="52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</row>
    <row r="577" spans="4:40" x14ac:dyDescent="0.25">
      <c r="D577" s="52" t="s">
        <v>3506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</row>
    <row r="578" spans="4:40" x14ac:dyDescent="0.25">
      <c r="D578" s="52" t="s">
        <v>280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</row>
    <row r="579" spans="4:40" x14ac:dyDescent="0.25">
      <c r="D579" s="52" t="s">
        <v>3552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</row>
    <row r="580" spans="4:40" x14ac:dyDescent="0.25">
      <c r="D580" s="52" t="s">
        <v>3549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</row>
    <row r="581" spans="4:40" x14ac:dyDescent="0.25">
      <c r="D581" s="52" t="s">
        <v>3553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</row>
    <row r="582" spans="4:40" x14ac:dyDescent="0.25">
      <c r="D582" s="52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</row>
    <row r="583" spans="4:40" x14ac:dyDescent="0.25">
      <c r="D583" s="52" t="s">
        <v>261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</row>
    <row r="584" spans="4:40" x14ac:dyDescent="0.25">
      <c r="D584" s="52" t="s">
        <v>262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</row>
    <row r="585" spans="4:40" x14ac:dyDescent="0.25">
      <c r="D585" s="52" t="s">
        <v>334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</row>
    <row r="587" spans="4:40" x14ac:dyDescent="0.25">
      <c r="D587" s="72" t="s">
        <v>3557</v>
      </c>
    </row>
    <row r="602" spans="4:4" x14ac:dyDescent="0.25">
      <c r="D602" s="46" t="s">
        <v>3399</v>
      </c>
    </row>
    <row r="604" spans="4:4" x14ac:dyDescent="0.25">
      <c r="D604" s="72" t="s">
        <v>3557</v>
      </c>
    </row>
    <row r="647" spans="2:4" x14ac:dyDescent="0.25">
      <c r="B647" s="43">
        <v>0</v>
      </c>
      <c r="D647" s="46" t="s">
        <v>3389</v>
      </c>
    </row>
    <row r="648" spans="2:4" x14ac:dyDescent="0.25">
      <c r="D648" s="54" t="s">
        <v>303</v>
      </c>
    </row>
    <row r="672" spans="4:4" x14ac:dyDescent="0.25">
      <c r="D672" s="72" t="s">
        <v>309</v>
      </c>
    </row>
    <row r="673" spans="4:23" x14ac:dyDescent="0.25">
      <c r="D673" s="46" t="s">
        <v>3558</v>
      </c>
    </row>
    <row r="675" spans="4:23" x14ac:dyDescent="0.25">
      <c r="D675" s="51" t="s">
        <v>3559</v>
      </c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</row>
    <row r="676" spans="4:23" x14ac:dyDescent="0.25">
      <c r="D676" s="51" t="s">
        <v>1292</v>
      </c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</row>
    <row r="677" spans="4:23" x14ac:dyDescent="0.25">
      <c r="D677" s="51" t="s">
        <v>3560</v>
      </c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</row>
    <row r="678" spans="4:23" x14ac:dyDescent="0.25">
      <c r="D678" s="51" t="s">
        <v>1788</v>
      </c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</row>
    <row r="679" spans="4:23" x14ac:dyDescent="0.25">
      <c r="D679" s="51" t="s">
        <v>3561</v>
      </c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</row>
    <row r="680" spans="4:23" x14ac:dyDescent="0.25">
      <c r="D680" s="51" t="s">
        <v>3562</v>
      </c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</row>
    <row r="681" spans="4:23" x14ac:dyDescent="0.25">
      <c r="D681" s="51" t="s">
        <v>3564</v>
      </c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</row>
    <row r="682" spans="4:23" x14ac:dyDescent="0.25">
      <c r="D682" s="51" t="s">
        <v>3565</v>
      </c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</row>
    <row r="684" spans="4:23" x14ac:dyDescent="0.25">
      <c r="D684" s="52" t="s">
        <v>333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</row>
    <row r="685" spans="4:23" x14ac:dyDescent="0.25">
      <c r="D685" s="52" t="s">
        <v>312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</row>
    <row r="686" spans="4:23" x14ac:dyDescent="0.25">
      <c r="D686" s="52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</row>
    <row r="687" spans="4:23" x14ac:dyDescent="0.25">
      <c r="D687" s="52" t="s">
        <v>3563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</row>
    <row r="688" spans="4:23" x14ac:dyDescent="0.25">
      <c r="D688" s="52" t="s">
        <v>280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</row>
    <row r="689" spans="4:18" x14ac:dyDescent="0.25">
      <c r="D689" s="52" t="s">
        <v>3566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</row>
    <row r="690" spans="4:18" x14ac:dyDescent="0.25">
      <c r="D690" s="52" t="s">
        <v>3567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</row>
    <row r="691" spans="4:18" x14ac:dyDescent="0.25">
      <c r="D691" s="52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</row>
    <row r="692" spans="4:18" x14ac:dyDescent="0.25">
      <c r="D692" s="52" t="s">
        <v>261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</row>
    <row r="693" spans="4:18" x14ac:dyDescent="0.25">
      <c r="D693" s="52" t="s">
        <v>262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</row>
    <row r="694" spans="4:18" x14ac:dyDescent="0.25">
      <c r="D694" s="52" t="s">
        <v>334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</row>
    <row r="706" spans="2:4" x14ac:dyDescent="0.25">
      <c r="B706" s="43">
        <v>0</v>
      </c>
      <c r="D706" s="46" t="s">
        <v>2455</v>
      </c>
    </row>
    <row r="707" spans="2:4" x14ac:dyDescent="0.25">
      <c r="D707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A69EC-6C91-4CBA-BCB6-992216BEEB55}">
  <dimension ref="A2:J28"/>
  <sheetViews>
    <sheetView topLeftCell="A15" workbookViewId="0">
      <selection activeCell="J19" sqref="J19"/>
    </sheetView>
  </sheetViews>
  <sheetFormatPr defaultColWidth="2.85546875" defaultRowHeight="15" x14ac:dyDescent="0.25"/>
  <cols>
    <col min="1" max="1" width="9" style="239" bestFit="1" customWidth="1"/>
    <col min="2" max="2" width="39" style="239" bestFit="1" customWidth="1"/>
    <col min="3" max="3" width="16" style="239" bestFit="1" customWidth="1"/>
    <col min="4" max="4" width="17" style="239" bestFit="1" customWidth="1"/>
    <col min="5" max="5" width="17.5703125" style="239" bestFit="1" customWidth="1"/>
    <col min="6" max="6" width="10.42578125" style="239" bestFit="1" customWidth="1"/>
    <col min="7" max="7" width="10.5703125" style="239" bestFit="1" customWidth="1"/>
    <col min="8" max="8" width="8.28515625" style="239" bestFit="1" customWidth="1"/>
    <col min="9" max="9" width="7.5703125" style="239" bestFit="1" customWidth="1"/>
    <col min="10" max="10" width="10" style="239" bestFit="1" customWidth="1"/>
    <col min="11" max="16384" width="2.85546875" style="239"/>
  </cols>
  <sheetData>
    <row r="2" spans="1:10" ht="18.75" x14ac:dyDescent="0.25">
      <c r="A2" s="289" t="s">
        <v>1333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3521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2784</v>
      </c>
      <c r="B6" s="58" t="s">
        <v>2848</v>
      </c>
      <c r="C6" s="58" t="s">
        <v>270</v>
      </c>
      <c r="D6" s="58" t="s">
        <v>315</v>
      </c>
      <c r="E6" s="58" t="s">
        <v>274</v>
      </c>
      <c r="F6" s="80">
        <v>45086.370138888997</v>
      </c>
      <c r="G6" s="80">
        <v>45512.661805556003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7" t="s">
        <v>2828</v>
      </c>
      <c r="B7" s="67" t="s">
        <v>2829</v>
      </c>
      <c r="C7" s="67" t="s">
        <v>332</v>
      </c>
      <c r="D7" s="67" t="s">
        <v>315</v>
      </c>
      <c r="E7" s="67" t="s">
        <v>274</v>
      </c>
      <c r="F7" s="85">
        <v>45086.46875</v>
      </c>
      <c r="G7" s="85">
        <v>45513.427083333001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8" t="s">
        <v>2866</v>
      </c>
      <c r="B8" s="68" t="s">
        <v>2868</v>
      </c>
      <c r="C8" s="68" t="s">
        <v>336</v>
      </c>
      <c r="D8" s="68" t="s">
        <v>315</v>
      </c>
      <c r="E8" s="68" t="s">
        <v>274</v>
      </c>
      <c r="F8" s="83">
        <v>45089.545833333003</v>
      </c>
      <c r="G8" s="83">
        <v>45516.545833333003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7" t="s">
        <v>2938</v>
      </c>
      <c r="B9" s="67" t="s">
        <v>2940</v>
      </c>
      <c r="C9" s="67" t="s">
        <v>332</v>
      </c>
      <c r="D9" s="67" t="s">
        <v>315</v>
      </c>
      <c r="E9" s="67" t="s">
        <v>274</v>
      </c>
      <c r="F9" s="85">
        <v>45090.404166667002</v>
      </c>
      <c r="G9" s="85">
        <v>45517.362500000003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8" t="s">
        <v>2964</v>
      </c>
      <c r="B10" s="68" t="s">
        <v>2829</v>
      </c>
      <c r="C10" s="68" t="s">
        <v>332</v>
      </c>
      <c r="D10" s="68" t="s">
        <v>315</v>
      </c>
      <c r="E10" s="68" t="s">
        <v>274</v>
      </c>
      <c r="F10" s="83">
        <v>45090.590277777999</v>
      </c>
      <c r="G10" s="83">
        <v>45517.548611111</v>
      </c>
      <c r="H10" s="68" t="s">
        <v>23</v>
      </c>
      <c r="I10" s="68" t="s">
        <v>18</v>
      </c>
      <c r="J10" s="68" t="s">
        <v>260</v>
      </c>
    </row>
    <row r="11" spans="1:10" ht="45" x14ac:dyDescent="0.25">
      <c r="A11" s="61" t="s">
        <v>3039</v>
      </c>
      <c r="B11" s="61" t="s">
        <v>3020</v>
      </c>
      <c r="C11" s="61" t="s">
        <v>320</v>
      </c>
      <c r="D11" s="61" t="s">
        <v>315</v>
      </c>
      <c r="E11" s="61" t="s">
        <v>274</v>
      </c>
      <c r="F11" s="79">
        <v>45091.557638888997</v>
      </c>
      <c r="G11" s="79">
        <v>45518.557638888997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3042</v>
      </c>
      <c r="B12" s="58" t="s">
        <v>3041</v>
      </c>
      <c r="C12" s="58" t="s">
        <v>320</v>
      </c>
      <c r="D12" s="58" t="s">
        <v>315</v>
      </c>
      <c r="E12" s="58" t="s">
        <v>274</v>
      </c>
      <c r="F12" s="80">
        <v>45091.579861111</v>
      </c>
      <c r="G12" s="80">
        <v>45518.579861111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3060</v>
      </c>
      <c r="B13" s="61" t="s">
        <v>3064</v>
      </c>
      <c r="C13" s="61" t="s">
        <v>332</v>
      </c>
      <c r="D13" s="61" t="s">
        <v>315</v>
      </c>
      <c r="E13" s="61" t="s">
        <v>274</v>
      </c>
      <c r="F13" s="79">
        <v>45091.672222221998</v>
      </c>
      <c r="G13" s="79">
        <v>45518.630555556003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3072</v>
      </c>
      <c r="B14" s="58" t="s">
        <v>3073</v>
      </c>
      <c r="C14" s="58" t="s">
        <v>332</v>
      </c>
      <c r="D14" s="58" t="s">
        <v>315</v>
      </c>
      <c r="E14" s="58" t="s">
        <v>274</v>
      </c>
      <c r="F14" s="80">
        <v>45091.695138889001</v>
      </c>
      <c r="G14" s="80">
        <v>45518.653472222002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3149</v>
      </c>
      <c r="B15" s="61" t="s">
        <v>3151</v>
      </c>
      <c r="C15" s="61" t="s">
        <v>332</v>
      </c>
      <c r="D15" s="61" t="s">
        <v>315</v>
      </c>
      <c r="E15" s="61" t="s">
        <v>274</v>
      </c>
      <c r="F15" s="79">
        <v>45092.653472222002</v>
      </c>
      <c r="G15" s="79">
        <v>45519.611805556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3180</v>
      </c>
      <c r="B16" s="58" t="s">
        <v>3178</v>
      </c>
      <c r="C16" s="58" t="s">
        <v>439</v>
      </c>
      <c r="D16" s="58" t="s">
        <v>315</v>
      </c>
      <c r="E16" s="58" t="s">
        <v>274</v>
      </c>
      <c r="F16" s="80">
        <v>45096.391666666997</v>
      </c>
      <c r="G16" s="80">
        <v>45523.35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3410</v>
      </c>
      <c r="B17" s="61" t="s">
        <v>3352</v>
      </c>
      <c r="C17" s="61" t="s">
        <v>457</v>
      </c>
      <c r="D17" s="61" t="s">
        <v>315</v>
      </c>
      <c r="E17" s="61" t="s">
        <v>274</v>
      </c>
      <c r="F17" s="79">
        <v>45096.688888889003</v>
      </c>
      <c r="G17" s="79">
        <v>45523.647222222004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3366</v>
      </c>
      <c r="B18" s="58" t="s">
        <v>3364</v>
      </c>
      <c r="C18" s="58" t="s">
        <v>320</v>
      </c>
      <c r="D18" s="58" t="s">
        <v>315</v>
      </c>
      <c r="E18" s="58" t="s">
        <v>274</v>
      </c>
      <c r="F18" s="80">
        <v>45097.431944443997</v>
      </c>
      <c r="G18" s="80">
        <v>45524.390277778002</v>
      </c>
      <c r="H18" s="58" t="s">
        <v>23</v>
      </c>
      <c r="I18" s="58" t="s">
        <v>18</v>
      </c>
      <c r="J18" s="58" t="s">
        <v>260</v>
      </c>
    </row>
    <row r="19" spans="1:10" ht="45" x14ac:dyDescent="0.25">
      <c r="A19" s="61" t="s">
        <v>3412</v>
      </c>
      <c r="B19" s="61" t="s">
        <v>3414</v>
      </c>
      <c r="C19" s="61" t="s">
        <v>3520</v>
      </c>
      <c r="D19" s="61" t="s">
        <v>315</v>
      </c>
      <c r="E19" s="61" t="s">
        <v>274</v>
      </c>
      <c r="F19" s="79">
        <v>45098.399305555999</v>
      </c>
      <c r="G19" s="79">
        <v>45525.357638889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68" t="s">
        <v>3409</v>
      </c>
      <c r="B20" s="68" t="s">
        <v>3408</v>
      </c>
      <c r="C20" s="68" t="s">
        <v>439</v>
      </c>
      <c r="D20" s="68" t="s">
        <v>315</v>
      </c>
      <c r="E20" s="68" t="s">
        <v>274</v>
      </c>
      <c r="F20" s="83">
        <v>45098.422916666997</v>
      </c>
      <c r="G20" s="83">
        <v>45525.381249999999</v>
      </c>
      <c r="H20" s="68" t="s">
        <v>23</v>
      </c>
      <c r="I20" s="68" t="s">
        <v>18</v>
      </c>
      <c r="J20" s="68" t="s">
        <v>260</v>
      </c>
    </row>
    <row r="21" spans="1:10" ht="45" x14ac:dyDescent="0.25">
      <c r="A21" s="67" t="s">
        <v>3430</v>
      </c>
      <c r="B21" s="67" t="s">
        <v>3432</v>
      </c>
      <c r="C21" s="67" t="s">
        <v>439</v>
      </c>
      <c r="D21" s="67" t="s">
        <v>315</v>
      </c>
      <c r="E21" s="67" t="s">
        <v>274</v>
      </c>
      <c r="F21" s="85">
        <v>45098.45</v>
      </c>
      <c r="G21" s="85">
        <v>45525.408333332998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58" t="s">
        <v>3449</v>
      </c>
      <c r="B22" s="58" t="s">
        <v>3451</v>
      </c>
      <c r="C22" s="58" t="s">
        <v>332</v>
      </c>
      <c r="D22" s="58" t="s">
        <v>315</v>
      </c>
      <c r="E22" s="58" t="s">
        <v>274</v>
      </c>
      <c r="F22" s="80">
        <v>45098.558333333</v>
      </c>
      <c r="G22" s="80">
        <v>45525.558333333</v>
      </c>
      <c r="H22" s="58" t="s">
        <v>23</v>
      </c>
      <c r="I22" s="58" t="s">
        <v>18</v>
      </c>
      <c r="J22" s="58" t="s">
        <v>260</v>
      </c>
    </row>
    <row r="24" spans="1:10" x14ac:dyDescent="0.25">
      <c r="A24" s="55"/>
      <c r="B24" s="55"/>
      <c r="C24" s="55"/>
      <c r="D24" s="55"/>
      <c r="E24" s="55"/>
      <c r="F24" s="82"/>
      <c r="G24" s="82"/>
      <c r="H24" s="55"/>
      <c r="I24" s="55"/>
      <c r="J24" s="55" t="s">
        <v>324</v>
      </c>
    </row>
    <row r="25" spans="1:10" x14ac:dyDescent="0.25">
      <c r="A25" s="55"/>
      <c r="B25" s="55"/>
      <c r="C25" s="55"/>
      <c r="D25" s="55"/>
      <c r="E25" s="55"/>
      <c r="F25" s="82"/>
      <c r="G25" s="82"/>
      <c r="H25" s="55"/>
      <c r="I25" s="55"/>
      <c r="J25" s="55" t="s">
        <v>324</v>
      </c>
    </row>
    <row r="26" spans="1:10" x14ac:dyDescent="0.25">
      <c r="A26" s="55"/>
      <c r="B26" s="55"/>
      <c r="C26" s="55"/>
      <c r="D26" s="55"/>
      <c r="E26" s="55"/>
      <c r="F26" s="82"/>
      <c r="G26" s="82"/>
      <c r="H26" s="55"/>
      <c r="I26" s="55"/>
      <c r="J26" s="55" t="s">
        <v>324</v>
      </c>
    </row>
    <row r="27" spans="1:10" x14ac:dyDescent="0.25">
      <c r="A27" s="55"/>
      <c r="B27" s="55"/>
      <c r="C27" s="55"/>
      <c r="D27" s="55"/>
      <c r="E27" s="55"/>
      <c r="F27" s="82"/>
      <c r="G27" s="82"/>
      <c r="H27" s="55"/>
      <c r="I27" s="55"/>
      <c r="J27" s="55" t="s">
        <v>324</v>
      </c>
    </row>
    <row r="28" spans="1:10" x14ac:dyDescent="0.25">
      <c r="A28" s="55"/>
      <c r="B28" s="55"/>
      <c r="C28" s="55"/>
      <c r="D28" s="55"/>
      <c r="E28" s="55"/>
      <c r="F28" s="82"/>
      <c r="G28" s="82"/>
      <c r="H28" s="55"/>
      <c r="I28" s="55"/>
      <c r="J28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F96C7-23C1-47B2-BA62-700D20622BD5}">
  <dimension ref="B2:BH614"/>
  <sheetViews>
    <sheetView topLeftCell="A475" workbookViewId="0">
      <selection activeCell="A491" sqref="A491:XFD511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3399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3400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3401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3402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3571</v>
      </c>
    </row>
    <row r="56" spans="2:4" x14ac:dyDescent="0.25">
      <c r="D56" s="54" t="s">
        <v>302</v>
      </c>
    </row>
    <row r="58" spans="2:4" x14ac:dyDescent="0.25">
      <c r="D58" s="72" t="s">
        <v>3569</v>
      </c>
    </row>
    <row r="98" spans="2:4" x14ac:dyDescent="0.25">
      <c r="B98" s="45">
        <v>0</v>
      </c>
      <c r="D98" s="46" t="s">
        <v>3583</v>
      </c>
    </row>
    <row r="99" spans="2:4" x14ac:dyDescent="0.25">
      <c r="D99" s="54" t="s">
        <v>304</v>
      </c>
    </row>
    <row r="101" spans="2:4" x14ac:dyDescent="0.25">
      <c r="D101" s="72" t="s">
        <v>36</v>
      </c>
    </row>
    <row r="102" spans="2:4" x14ac:dyDescent="0.25">
      <c r="D102" s="49" t="s">
        <v>3572</v>
      </c>
    </row>
    <row r="104" spans="2:4" x14ac:dyDescent="0.25">
      <c r="D104" s="72" t="s">
        <v>3568</v>
      </c>
    </row>
    <row r="132" spans="4:4" x14ac:dyDescent="0.25">
      <c r="D132" s="72" t="s">
        <v>3570</v>
      </c>
    </row>
    <row r="162" spans="4:20" x14ac:dyDescent="0.25">
      <c r="D162" s="72" t="s">
        <v>267</v>
      </c>
      <c r="N162" s="72" t="s">
        <v>2723</v>
      </c>
      <c r="T162" s="72" t="s">
        <v>403</v>
      </c>
    </row>
    <row r="163" spans="4:20" x14ac:dyDescent="0.25">
      <c r="D163" s="46" t="s">
        <v>3573</v>
      </c>
      <c r="N163" s="36" t="s">
        <v>3574</v>
      </c>
      <c r="T163" s="28" t="s">
        <v>3575</v>
      </c>
    </row>
    <row r="164" spans="4:20" x14ac:dyDescent="0.25">
      <c r="D164" s="46" t="s">
        <v>3346</v>
      </c>
      <c r="N164" s="46" t="s">
        <v>3574</v>
      </c>
      <c r="T164" s="28" t="s">
        <v>3575</v>
      </c>
    </row>
    <row r="165" spans="4:20" x14ac:dyDescent="0.25">
      <c r="D165" s="46" t="s">
        <v>3598</v>
      </c>
      <c r="N165" s="46" t="s">
        <v>3574</v>
      </c>
      <c r="T165" s="28" t="s">
        <v>3575</v>
      </c>
    </row>
    <row r="167" spans="4:20" x14ac:dyDescent="0.25">
      <c r="D167" s="51" t="s">
        <v>691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</row>
    <row r="168" spans="4:20" x14ac:dyDescent="0.25">
      <c r="D168" s="51" t="s">
        <v>2262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</row>
    <row r="169" spans="4:20" x14ac:dyDescent="0.25">
      <c r="D169" s="51" t="s">
        <v>2263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</row>
    <row r="170" spans="4:20" x14ac:dyDescent="0.25">
      <c r="D170" s="51" t="s">
        <v>3109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</row>
    <row r="171" spans="4:20" x14ac:dyDescent="0.25">
      <c r="D171" s="51" t="s">
        <v>346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</row>
    <row r="172" spans="4:20" x14ac:dyDescent="0.25">
      <c r="D172" s="51" t="s">
        <v>264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</row>
    <row r="173" spans="4:20" x14ac:dyDescent="0.25">
      <c r="D173" s="51" t="s">
        <v>275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</row>
    <row r="174" spans="4:20" x14ac:dyDescent="0.25">
      <c r="D174" s="51" t="s">
        <v>271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</row>
    <row r="175" spans="4:20" x14ac:dyDescent="0.25">
      <c r="D175" s="51" t="s">
        <v>2265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</row>
    <row r="176" spans="4:20" x14ac:dyDescent="0.25">
      <c r="D176" s="51" t="s">
        <v>2266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</row>
    <row r="177" spans="4:19" x14ac:dyDescent="0.25">
      <c r="D177" s="51" t="s">
        <v>3576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</row>
    <row r="178" spans="4:19" x14ac:dyDescent="0.25">
      <c r="D178" s="51" t="s">
        <v>3578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</row>
    <row r="179" spans="4:19" x14ac:dyDescent="0.25">
      <c r="D179" s="51" t="s">
        <v>3577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</row>
    <row r="181" spans="4:19" x14ac:dyDescent="0.25">
      <c r="D181" s="51" t="s">
        <v>3579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</row>
    <row r="182" spans="4:19" x14ac:dyDescent="0.25">
      <c r="D182" s="51" t="s">
        <v>3580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</row>
    <row r="183" spans="4:19" x14ac:dyDescent="0.25">
      <c r="D183" s="51" t="s">
        <v>3555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</row>
    <row r="184" spans="4:19" x14ac:dyDescent="0.25">
      <c r="D184" s="51" t="s">
        <v>3556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</row>
    <row r="185" spans="4:19" x14ac:dyDescent="0.25">
      <c r="D185" s="51" t="s">
        <v>646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</row>
    <row r="186" spans="4:19" x14ac:dyDescent="0.25">
      <c r="D186" s="51" t="s">
        <v>264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</row>
    <row r="187" spans="4:19" x14ac:dyDescent="0.25">
      <c r="D187" s="51" t="s">
        <v>3338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</row>
    <row r="188" spans="4:19" x14ac:dyDescent="0.25">
      <c r="D188" s="51" t="s">
        <v>271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</row>
    <row r="189" spans="4:19" x14ac:dyDescent="0.25">
      <c r="D189" s="51" t="s">
        <v>3466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</row>
    <row r="190" spans="4:19" x14ac:dyDescent="0.25">
      <c r="D190" s="51" t="s">
        <v>3340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</row>
    <row r="191" spans="4:19" x14ac:dyDescent="0.25">
      <c r="D191" s="51" t="s">
        <v>3467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</row>
    <row r="192" spans="4:19" x14ac:dyDescent="0.25">
      <c r="D192" s="51" t="s">
        <v>3468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</row>
    <row r="193" spans="4:60" x14ac:dyDescent="0.25">
      <c r="D193" s="51" t="s">
        <v>3576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</row>
    <row r="194" spans="4:60" x14ac:dyDescent="0.25">
      <c r="D194" s="51" t="s">
        <v>3578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</row>
    <row r="195" spans="4:60" x14ac:dyDescent="0.25">
      <c r="D195" s="51" t="s">
        <v>3581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</row>
    <row r="197" spans="4:60" x14ac:dyDescent="0.25">
      <c r="D197" s="52" t="s">
        <v>333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  <c r="AQ197" s="52" t="s">
        <v>333</v>
      </c>
      <c r="AR197" s="48"/>
      <c r="AS197" s="48"/>
      <c r="AT197" s="48"/>
      <c r="AU197" s="48"/>
      <c r="AV197" s="48"/>
      <c r="AW197" s="48"/>
      <c r="AX197" s="48"/>
      <c r="AY197" s="48"/>
      <c r="AZ197" s="48"/>
      <c r="BA197" s="48"/>
      <c r="BB197" s="48"/>
      <c r="BC197" s="48"/>
      <c r="BD197" s="48"/>
      <c r="BE197" s="48"/>
      <c r="BF197" s="48"/>
      <c r="BG197" s="48"/>
      <c r="BH197" s="48"/>
    </row>
    <row r="198" spans="4:60" x14ac:dyDescent="0.25">
      <c r="D198" s="52" t="s">
        <v>312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  <c r="AQ198" s="52" t="s">
        <v>312</v>
      </c>
      <c r="AR198" s="48"/>
      <c r="AS198" s="48"/>
      <c r="AT198" s="48"/>
      <c r="AU198" s="48"/>
      <c r="AV198" s="48"/>
      <c r="AW198" s="48"/>
      <c r="AX198" s="48"/>
      <c r="AY198" s="48"/>
      <c r="AZ198" s="48"/>
      <c r="BA198" s="48"/>
      <c r="BB198" s="48"/>
      <c r="BC198" s="48"/>
      <c r="BD198" s="48"/>
      <c r="BE198" s="48"/>
      <c r="BF198" s="48"/>
      <c r="BG198" s="48"/>
      <c r="BH198" s="48"/>
    </row>
    <row r="199" spans="4:60" x14ac:dyDescent="0.25">
      <c r="D199" s="52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  <c r="AQ199" s="52"/>
      <c r="AR199" s="48"/>
      <c r="AS199" s="48"/>
      <c r="AT199" s="48"/>
      <c r="AU199" s="48"/>
      <c r="AV199" s="48"/>
      <c r="AW199" s="48"/>
      <c r="AX199" s="48"/>
      <c r="AY199" s="48"/>
      <c r="AZ199" s="48"/>
      <c r="BA199" s="48"/>
      <c r="BB199" s="48"/>
      <c r="BC199" s="48"/>
      <c r="BD199" s="48"/>
      <c r="BE199" s="48"/>
      <c r="BF199" s="48"/>
      <c r="BG199" s="48"/>
      <c r="BH199" s="48"/>
    </row>
    <row r="200" spans="4:60" x14ac:dyDescent="0.25">
      <c r="D200" s="52" t="s">
        <v>3464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  <c r="AQ200" s="52" t="s">
        <v>265</v>
      </c>
      <c r="AR200" s="48"/>
      <c r="AS200" s="48"/>
      <c r="AT200" s="48"/>
      <c r="AU200" s="48"/>
      <c r="AV200" s="48"/>
      <c r="AW200" s="48"/>
      <c r="AX200" s="48"/>
      <c r="AY200" s="48"/>
      <c r="AZ200" s="48"/>
      <c r="BA200" s="48"/>
      <c r="BB200" s="48"/>
      <c r="BC200" s="48"/>
      <c r="BD200" s="48"/>
      <c r="BE200" s="48"/>
      <c r="BF200" s="48"/>
      <c r="BG200" s="48"/>
      <c r="BH200" s="48"/>
    </row>
    <row r="201" spans="4:60" x14ac:dyDescent="0.25">
      <c r="D201" s="52" t="s">
        <v>280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  <c r="AQ201" s="52" t="s">
        <v>280</v>
      </c>
      <c r="AR201" s="48"/>
      <c r="AS201" s="48"/>
      <c r="AT201" s="48"/>
      <c r="AU201" s="48"/>
      <c r="AV201" s="48"/>
      <c r="AW201" s="48"/>
      <c r="AX201" s="48"/>
      <c r="AY201" s="48"/>
      <c r="AZ201" s="48"/>
      <c r="BA201" s="48"/>
      <c r="BB201" s="48"/>
      <c r="BC201" s="48"/>
      <c r="BD201" s="48"/>
      <c r="BE201" s="48"/>
      <c r="BF201" s="48"/>
      <c r="BG201" s="48"/>
      <c r="BH201" s="48"/>
    </row>
    <row r="202" spans="4:60" x14ac:dyDescent="0.25">
      <c r="D202" s="52" t="s">
        <v>3582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  <c r="AQ202" s="52" t="s">
        <v>3594</v>
      </c>
      <c r="AR202" s="48"/>
      <c r="AS202" s="48"/>
      <c r="AT202" s="48"/>
      <c r="AU202" s="48"/>
      <c r="AV202" s="48"/>
      <c r="AW202" s="48"/>
      <c r="AX202" s="48"/>
      <c r="AY202" s="48"/>
      <c r="AZ202" s="48"/>
      <c r="BA202" s="48"/>
      <c r="BB202" s="48"/>
      <c r="BC202" s="48"/>
      <c r="BD202" s="48"/>
      <c r="BE202" s="48"/>
      <c r="BF202" s="48"/>
      <c r="BG202" s="48"/>
      <c r="BH202" s="48"/>
    </row>
    <row r="203" spans="4:60" x14ac:dyDescent="0.25">
      <c r="D203" s="52" t="s">
        <v>3584</v>
      </c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Q203" s="52" t="s">
        <v>3595</v>
      </c>
      <c r="AR203" s="48"/>
      <c r="AS203" s="48"/>
      <c r="AT203" s="48"/>
      <c r="AU203" s="48"/>
      <c r="AV203" s="48"/>
      <c r="AW203" s="48"/>
      <c r="AX203" s="48"/>
      <c r="AY203" s="48"/>
      <c r="AZ203" s="48"/>
      <c r="BA203" s="48"/>
      <c r="BB203" s="48"/>
      <c r="BC203" s="48"/>
      <c r="BD203" s="48"/>
      <c r="BE203" s="48"/>
      <c r="BF203" s="48"/>
      <c r="BG203" s="48"/>
      <c r="BH203" s="48"/>
    </row>
    <row r="204" spans="4:60" x14ac:dyDescent="0.25">
      <c r="D204" s="52" t="s">
        <v>3585</v>
      </c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  <c r="AQ204" s="52"/>
      <c r="AR204" s="48"/>
      <c r="AS204" s="48"/>
      <c r="AT204" s="48"/>
      <c r="AU204" s="48"/>
      <c r="AV204" s="48"/>
      <c r="AW204" s="48"/>
      <c r="AX204" s="48"/>
      <c r="AY204" s="48"/>
      <c r="AZ204" s="48"/>
      <c r="BA204" s="48"/>
      <c r="BB204" s="48"/>
      <c r="BC204" s="48"/>
      <c r="BD204" s="48"/>
      <c r="BE204" s="48"/>
      <c r="BF204" s="48"/>
      <c r="BG204" s="48"/>
      <c r="BH204" s="48"/>
    </row>
    <row r="205" spans="4:60" x14ac:dyDescent="0.25">
      <c r="D205" s="52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  <c r="AQ205" s="52" t="s">
        <v>3596</v>
      </c>
      <c r="AR205" s="48"/>
      <c r="AS205" s="48"/>
      <c r="AT205" s="48"/>
      <c r="AU205" s="48"/>
      <c r="AV205" s="48"/>
      <c r="AW205" s="48"/>
      <c r="AX205" s="48"/>
      <c r="AY205" s="48"/>
      <c r="AZ205" s="48"/>
      <c r="BA205" s="48"/>
      <c r="BB205" s="48"/>
      <c r="BC205" s="48"/>
      <c r="BD205" s="48"/>
      <c r="BE205" s="48"/>
      <c r="BF205" s="48"/>
      <c r="BG205" s="48"/>
      <c r="BH205" s="48"/>
    </row>
    <row r="206" spans="4:60" x14ac:dyDescent="0.25">
      <c r="D206" s="52" t="s">
        <v>3506</v>
      </c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Q206" s="52" t="s">
        <v>280</v>
      </c>
      <c r="AR206" s="48"/>
      <c r="AS206" s="48"/>
      <c r="AT206" s="48"/>
      <c r="AU206" s="48"/>
      <c r="AV206" s="48"/>
      <c r="AW206" s="48"/>
      <c r="AX206" s="48"/>
      <c r="AY206" s="48"/>
      <c r="AZ206" s="48"/>
      <c r="BA206" s="48"/>
      <c r="BB206" s="48"/>
      <c r="BC206" s="48"/>
      <c r="BD206" s="48"/>
      <c r="BE206" s="48"/>
      <c r="BF206" s="48"/>
      <c r="BG206" s="48"/>
      <c r="BH206" s="48"/>
    </row>
    <row r="207" spans="4:60" x14ac:dyDescent="0.25">
      <c r="D207" s="52" t="s">
        <v>280</v>
      </c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  <c r="AQ207" s="52" t="s">
        <v>3594</v>
      </c>
      <c r="AR207" s="48"/>
      <c r="AS207" s="48"/>
      <c r="AT207" s="48"/>
      <c r="AU207" s="48"/>
      <c r="AV207" s="48"/>
      <c r="AW207" s="48"/>
      <c r="AX207" s="48"/>
      <c r="AY207" s="48"/>
      <c r="AZ207" s="48"/>
      <c r="BA207" s="48"/>
      <c r="BB207" s="48"/>
      <c r="BC207" s="48"/>
      <c r="BD207" s="48"/>
      <c r="BE207" s="48"/>
      <c r="BF207" s="48"/>
      <c r="BG207" s="48"/>
      <c r="BH207" s="48"/>
    </row>
    <row r="208" spans="4:60" x14ac:dyDescent="0.25">
      <c r="D208" s="52" t="s">
        <v>3582</v>
      </c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  <c r="AQ208" s="52" t="s">
        <v>3597</v>
      </c>
      <c r="AR208" s="48"/>
      <c r="AS208" s="48"/>
      <c r="AT208" s="48"/>
      <c r="AU208" s="48"/>
      <c r="AV208" s="48"/>
      <c r="AW208" s="48"/>
      <c r="AX208" s="48"/>
      <c r="AY208" s="48"/>
      <c r="AZ208" s="48"/>
      <c r="BA208" s="48"/>
      <c r="BB208" s="48"/>
      <c r="BC208" s="48"/>
      <c r="BD208" s="48"/>
      <c r="BE208" s="48"/>
      <c r="BF208" s="48"/>
      <c r="BG208" s="48"/>
      <c r="BH208" s="48"/>
    </row>
    <row r="209" spans="4:60" x14ac:dyDescent="0.25">
      <c r="D209" s="52" t="s">
        <v>3584</v>
      </c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Q209" s="52"/>
      <c r="AR209" s="48"/>
      <c r="AS209" s="48"/>
      <c r="AT209" s="48"/>
      <c r="AU209" s="48"/>
      <c r="AV209" s="48"/>
      <c r="AW209" s="48"/>
      <c r="AX209" s="48"/>
      <c r="AY209" s="48"/>
      <c r="AZ209" s="48"/>
      <c r="BA209" s="48"/>
      <c r="BB209" s="48"/>
      <c r="BC209" s="48"/>
      <c r="BD209" s="48"/>
      <c r="BE209" s="48"/>
      <c r="BF209" s="48"/>
      <c r="BG209" s="48"/>
      <c r="BH209" s="48"/>
    </row>
    <row r="210" spans="4:60" x14ac:dyDescent="0.25">
      <c r="D210" s="52" t="s">
        <v>3586</v>
      </c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  <c r="AQ210" s="52" t="s">
        <v>261</v>
      </c>
      <c r="AR210" s="48"/>
      <c r="AS210" s="48"/>
      <c r="AT210" s="48"/>
      <c r="AU210" s="48"/>
      <c r="AV210" s="48"/>
      <c r="AW210" s="48"/>
      <c r="AX210" s="48"/>
      <c r="AY210" s="48"/>
      <c r="AZ210" s="48"/>
      <c r="BA210" s="48"/>
      <c r="BB210" s="48"/>
      <c r="BC210" s="48"/>
      <c r="BD210" s="48"/>
      <c r="BE210" s="48"/>
      <c r="BF210" s="48"/>
      <c r="BG210" s="48"/>
      <c r="BH210" s="48"/>
    </row>
    <row r="211" spans="4:60" x14ac:dyDescent="0.25">
      <c r="D211" s="52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  <c r="AQ211" s="52" t="s">
        <v>262</v>
      </c>
      <c r="AR211" s="48"/>
      <c r="AS211" s="48"/>
      <c r="AT211" s="48"/>
      <c r="AU211" s="48"/>
      <c r="AV211" s="48"/>
      <c r="AW211" s="48"/>
      <c r="AX211" s="48"/>
      <c r="AY211" s="48"/>
      <c r="AZ211" s="48"/>
      <c r="BA211" s="48"/>
      <c r="BB211" s="48"/>
      <c r="BC211" s="48"/>
      <c r="BD211" s="48"/>
      <c r="BE211" s="48"/>
      <c r="BF211" s="48"/>
      <c r="BG211" s="48"/>
      <c r="BH211" s="48"/>
    </row>
    <row r="212" spans="4:60" x14ac:dyDescent="0.25">
      <c r="D212" s="52" t="s">
        <v>261</v>
      </c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  <c r="AQ212" s="52" t="s">
        <v>334</v>
      </c>
      <c r="AR212" s="48"/>
      <c r="AS212" s="48"/>
      <c r="AT212" s="48"/>
      <c r="AU212" s="48"/>
      <c r="AV212" s="48"/>
      <c r="AW212" s="48"/>
      <c r="AX212" s="48"/>
      <c r="AY212" s="48"/>
      <c r="AZ212" s="48"/>
      <c r="BA212" s="48"/>
      <c r="BB212" s="48"/>
      <c r="BC212" s="48"/>
      <c r="BD212" s="48"/>
      <c r="BE212" s="48"/>
      <c r="BF212" s="48"/>
      <c r="BG212" s="48"/>
      <c r="BH212" s="48"/>
    </row>
    <row r="213" spans="4:60" x14ac:dyDescent="0.25">
      <c r="D213" s="52" t="s">
        <v>262</v>
      </c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</row>
    <row r="214" spans="4:60" x14ac:dyDescent="0.25">
      <c r="D214" s="52" t="s">
        <v>334</v>
      </c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</row>
    <row r="216" spans="4:60" x14ac:dyDescent="0.25">
      <c r="D216" s="72" t="s">
        <v>3587</v>
      </c>
    </row>
    <row r="233" spans="4:40" x14ac:dyDescent="0.25">
      <c r="D233" s="52" t="s">
        <v>333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</row>
    <row r="234" spans="4:40" x14ac:dyDescent="0.25">
      <c r="D234" s="52" t="s">
        <v>312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</row>
    <row r="235" spans="4:40" x14ac:dyDescent="0.25">
      <c r="D235" s="52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</row>
    <row r="236" spans="4:40" x14ac:dyDescent="0.25">
      <c r="D236" s="52" t="s">
        <v>265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</row>
    <row r="237" spans="4:40" x14ac:dyDescent="0.25">
      <c r="D237" s="52" t="s">
        <v>280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</row>
    <row r="238" spans="4:40" x14ac:dyDescent="0.25">
      <c r="D238" s="52" t="s">
        <v>3599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</row>
    <row r="239" spans="4:40" x14ac:dyDescent="0.25">
      <c r="D239" s="52" t="s">
        <v>3600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</row>
    <row r="240" spans="4:40" x14ac:dyDescent="0.25">
      <c r="D240" s="52" t="s">
        <v>3601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</row>
    <row r="241" spans="4:40" x14ac:dyDescent="0.25">
      <c r="D241" s="52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</row>
    <row r="242" spans="4:40" x14ac:dyDescent="0.25">
      <c r="D242" s="52" t="s">
        <v>3596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</row>
    <row r="243" spans="4:40" x14ac:dyDescent="0.25">
      <c r="D243" s="52" t="s">
        <v>280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</row>
    <row r="244" spans="4:40" x14ac:dyDescent="0.25">
      <c r="D244" s="52" t="s">
        <v>3599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</row>
    <row r="245" spans="4:40" x14ac:dyDescent="0.25">
      <c r="D245" s="52" t="s">
        <v>3600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</row>
    <row r="246" spans="4:40" x14ac:dyDescent="0.25">
      <c r="D246" s="52" t="s">
        <v>3602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</row>
    <row r="247" spans="4:40" x14ac:dyDescent="0.25">
      <c r="D247" s="52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</row>
    <row r="248" spans="4:40" x14ac:dyDescent="0.25">
      <c r="D248" s="52" t="s">
        <v>261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</row>
    <row r="249" spans="4:40" x14ac:dyDescent="0.25">
      <c r="D249" s="52" t="s">
        <v>262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</row>
    <row r="250" spans="4:40" x14ac:dyDescent="0.25">
      <c r="D250" s="52" t="s">
        <v>334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</row>
    <row r="272" spans="2:4" x14ac:dyDescent="0.25">
      <c r="B272" s="45">
        <v>0</v>
      </c>
      <c r="D272" s="46" t="s">
        <v>3605</v>
      </c>
    </row>
    <row r="273" spans="4:4" x14ac:dyDescent="0.25">
      <c r="D273" s="54" t="s">
        <v>302</v>
      </c>
    </row>
    <row r="274" spans="4:4" x14ac:dyDescent="0.25">
      <c r="D274" s="50" t="s">
        <v>35</v>
      </c>
    </row>
    <row r="464" spans="2:4" x14ac:dyDescent="0.25">
      <c r="B464" s="45">
        <v>0</v>
      </c>
      <c r="D464" s="46" t="s">
        <v>3614</v>
      </c>
    </row>
    <row r="465" spans="4:4" x14ac:dyDescent="0.25">
      <c r="D465" s="54" t="s">
        <v>302</v>
      </c>
    </row>
    <row r="467" spans="4:4" x14ac:dyDescent="0.25">
      <c r="D467" s="72" t="s">
        <v>36</v>
      </c>
    </row>
    <row r="468" spans="4:4" x14ac:dyDescent="0.25">
      <c r="D468" s="49" t="s">
        <v>3616</v>
      </c>
    </row>
    <row r="470" spans="4:4" x14ac:dyDescent="0.25">
      <c r="D470" s="72" t="s">
        <v>3612</v>
      </c>
    </row>
    <row r="491" spans="4:19" x14ac:dyDescent="0.25">
      <c r="D491" s="51" t="s">
        <v>691</v>
      </c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</row>
    <row r="492" spans="4:19" x14ac:dyDescent="0.25">
      <c r="D492" s="51" t="s">
        <v>2348</v>
      </c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</row>
    <row r="493" spans="4:19" x14ac:dyDescent="0.25">
      <c r="D493" s="51" t="s">
        <v>346</v>
      </c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</row>
    <row r="494" spans="4:19" x14ac:dyDescent="0.25">
      <c r="D494" s="51" t="s">
        <v>264</v>
      </c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</row>
    <row r="495" spans="4:19" x14ac:dyDescent="0.25">
      <c r="D495" s="51" t="s">
        <v>275</v>
      </c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</row>
    <row r="496" spans="4:19" x14ac:dyDescent="0.25">
      <c r="D496" s="51" t="s">
        <v>271</v>
      </c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</row>
    <row r="497" spans="4:40" x14ac:dyDescent="0.25">
      <c r="D497" s="51" t="s">
        <v>3618</v>
      </c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</row>
    <row r="499" spans="4:40" x14ac:dyDescent="0.25">
      <c r="D499" s="52" t="s">
        <v>333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</row>
    <row r="500" spans="4:40" x14ac:dyDescent="0.25">
      <c r="D500" s="52" t="s">
        <v>312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</row>
    <row r="501" spans="4:40" x14ac:dyDescent="0.25">
      <c r="D501" s="52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</row>
    <row r="502" spans="4:40" x14ac:dyDescent="0.25">
      <c r="D502" s="52" t="s">
        <v>265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</row>
    <row r="503" spans="4:40" x14ac:dyDescent="0.25">
      <c r="D503" s="52" t="s">
        <v>280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</row>
    <row r="504" spans="4:40" x14ac:dyDescent="0.25">
      <c r="D504" s="52" t="s">
        <v>3610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</row>
    <row r="505" spans="4:40" x14ac:dyDescent="0.25">
      <c r="D505" s="52" t="s">
        <v>3617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</row>
    <row r="506" spans="4:40" x14ac:dyDescent="0.25">
      <c r="D506" s="52" t="s">
        <v>3611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</row>
    <row r="507" spans="4:40" x14ac:dyDescent="0.25">
      <c r="D507" s="52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</row>
    <row r="508" spans="4:40" x14ac:dyDescent="0.25">
      <c r="D508" s="52" t="s">
        <v>261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</row>
    <row r="509" spans="4:40" x14ac:dyDescent="0.25">
      <c r="D509" s="52" t="s">
        <v>262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</row>
    <row r="510" spans="4:40" x14ac:dyDescent="0.25">
      <c r="D510" s="52" t="s">
        <v>334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</row>
    <row r="512" spans="4:40" x14ac:dyDescent="0.25">
      <c r="D512" s="72" t="s">
        <v>3619</v>
      </c>
    </row>
    <row r="553" spans="2:4" x14ac:dyDescent="0.25">
      <c r="B553" s="45">
        <v>0</v>
      </c>
      <c r="D553" s="62" t="s">
        <v>3628</v>
      </c>
    </row>
    <row r="554" spans="2:4" x14ac:dyDescent="0.25">
      <c r="D554" s="54" t="s">
        <v>301</v>
      </c>
    </row>
    <row r="556" spans="2:4" x14ac:dyDescent="0.25">
      <c r="D556" s="72" t="s">
        <v>3627</v>
      </c>
    </row>
    <row r="594" spans="2:4" x14ac:dyDescent="0.25">
      <c r="B594" s="45">
        <v>0</v>
      </c>
      <c r="D594" s="62" t="s">
        <v>3636</v>
      </c>
    </row>
    <row r="595" spans="2:4" x14ac:dyDescent="0.25">
      <c r="D595" s="54" t="s">
        <v>303</v>
      </c>
    </row>
    <row r="596" spans="2:4" x14ac:dyDescent="0.25">
      <c r="D596" s="50" t="s">
        <v>35</v>
      </c>
    </row>
    <row r="613" spans="2:4" x14ac:dyDescent="0.25">
      <c r="B613" s="43">
        <v>0</v>
      </c>
      <c r="D613" s="46" t="s">
        <v>2455</v>
      </c>
    </row>
    <row r="614" spans="2:4" x14ac:dyDescent="0.25">
      <c r="D614" s="54" t="s">
        <v>303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37AC8-026C-49C4-9F88-C526487BAE80}">
  <dimension ref="A2:J24"/>
  <sheetViews>
    <sheetView workbookViewId="0">
      <selection activeCell="A5" sqref="A5"/>
    </sheetView>
  </sheetViews>
  <sheetFormatPr defaultColWidth="2.85546875" defaultRowHeight="15" x14ac:dyDescent="0.25"/>
  <cols>
    <col min="1" max="1" width="9" style="240" bestFit="1" customWidth="1"/>
    <col min="2" max="2" width="39" style="240" bestFit="1" customWidth="1"/>
    <col min="3" max="3" width="16" style="240" bestFit="1" customWidth="1"/>
    <col min="4" max="4" width="17" style="240" bestFit="1" customWidth="1"/>
    <col min="5" max="5" width="17.5703125" style="240" bestFit="1" customWidth="1"/>
    <col min="6" max="6" width="10.42578125" style="240" bestFit="1" customWidth="1"/>
    <col min="7" max="7" width="10.5703125" style="240" bestFit="1" customWidth="1"/>
    <col min="8" max="8" width="8.28515625" style="240" bestFit="1" customWidth="1"/>
    <col min="9" max="9" width="7.5703125" style="240" bestFit="1" customWidth="1"/>
    <col min="10" max="10" width="10" style="240" bestFit="1" customWidth="1"/>
    <col min="11" max="16384" width="2.85546875" style="240"/>
  </cols>
  <sheetData>
    <row r="2" spans="1:10" ht="18.75" x14ac:dyDescent="0.25">
      <c r="A2" s="289" t="s">
        <v>763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3591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2784</v>
      </c>
      <c r="B6" s="58" t="s">
        <v>2848</v>
      </c>
      <c r="C6" s="58" t="s">
        <v>270</v>
      </c>
      <c r="D6" s="58" t="s">
        <v>315</v>
      </c>
      <c r="E6" s="58" t="s">
        <v>274</v>
      </c>
      <c r="F6" s="80">
        <v>45086.370138888997</v>
      </c>
      <c r="G6" s="80">
        <v>45512.661805556003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3039</v>
      </c>
      <c r="B7" s="61" t="s">
        <v>3020</v>
      </c>
      <c r="C7" s="61" t="s">
        <v>320</v>
      </c>
      <c r="D7" s="61" t="s">
        <v>315</v>
      </c>
      <c r="E7" s="61" t="s">
        <v>274</v>
      </c>
      <c r="F7" s="79">
        <v>45091.557638888997</v>
      </c>
      <c r="G7" s="79">
        <v>45518.557638888997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3042</v>
      </c>
      <c r="B8" s="58" t="s">
        <v>3041</v>
      </c>
      <c r="C8" s="58" t="s">
        <v>320</v>
      </c>
      <c r="D8" s="58" t="s">
        <v>315</v>
      </c>
      <c r="E8" s="58" t="s">
        <v>274</v>
      </c>
      <c r="F8" s="80">
        <v>45091.579861111</v>
      </c>
      <c r="G8" s="80">
        <v>45518.579861111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3060</v>
      </c>
      <c r="B9" s="61" t="s">
        <v>3064</v>
      </c>
      <c r="C9" s="61" t="s">
        <v>332</v>
      </c>
      <c r="D9" s="61" t="s">
        <v>315</v>
      </c>
      <c r="E9" s="61" t="s">
        <v>274</v>
      </c>
      <c r="F9" s="79">
        <v>45091.672222221998</v>
      </c>
      <c r="G9" s="79">
        <v>45518.630555556003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3072</v>
      </c>
      <c r="B10" s="58" t="s">
        <v>3073</v>
      </c>
      <c r="C10" s="58" t="s">
        <v>332</v>
      </c>
      <c r="D10" s="58" t="s">
        <v>315</v>
      </c>
      <c r="E10" s="58" t="s">
        <v>274</v>
      </c>
      <c r="F10" s="80">
        <v>45091.695138889001</v>
      </c>
      <c r="G10" s="80">
        <v>45518.653472222002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3149</v>
      </c>
      <c r="B11" s="61" t="s">
        <v>3151</v>
      </c>
      <c r="C11" s="61" t="s">
        <v>332</v>
      </c>
      <c r="D11" s="61" t="s">
        <v>315</v>
      </c>
      <c r="E11" s="61" t="s">
        <v>274</v>
      </c>
      <c r="F11" s="79">
        <v>45092.653472222002</v>
      </c>
      <c r="G11" s="79">
        <v>45519.611805556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3180</v>
      </c>
      <c r="B12" s="58" t="s">
        <v>3178</v>
      </c>
      <c r="C12" s="58" t="s">
        <v>439</v>
      </c>
      <c r="D12" s="58" t="s">
        <v>315</v>
      </c>
      <c r="E12" s="58" t="s">
        <v>274</v>
      </c>
      <c r="F12" s="80">
        <v>45096.391666666997</v>
      </c>
      <c r="G12" s="80">
        <v>45523.35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3410</v>
      </c>
      <c r="B13" s="61" t="s">
        <v>3352</v>
      </c>
      <c r="C13" s="61" t="s">
        <v>457</v>
      </c>
      <c r="D13" s="61" t="s">
        <v>315</v>
      </c>
      <c r="E13" s="61" t="s">
        <v>274</v>
      </c>
      <c r="F13" s="79">
        <v>45096.688888889003</v>
      </c>
      <c r="G13" s="79">
        <v>45523.647222222004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3366</v>
      </c>
      <c r="B14" s="58" t="s">
        <v>3364</v>
      </c>
      <c r="C14" s="58" t="s">
        <v>320</v>
      </c>
      <c r="D14" s="58" t="s">
        <v>315</v>
      </c>
      <c r="E14" s="58" t="s">
        <v>274</v>
      </c>
      <c r="F14" s="80">
        <v>45097.431944443997</v>
      </c>
      <c r="G14" s="80">
        <v>45524.390277778002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3412</v>
      </c>
      <c r="B15" s="61" t="s">
        <v>3414</v>
      </c>
      <c r="C15" s="61" t="s">
        <v>3520</v>
      </c>
      <c r="D15" s="61" t="s">
        <v>315</v>
      </c>
      <c r="E15" s="61" t="s">
        <v>274</v>
      </c>
      <c r="F15" s="79">
        <v>45098.399305555999</v>
      </c>
      <c r="G15" s="79">
        <v>45525.357638889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3449</v>
      </c>
      <c r="B16" s="58" t="s">
        <v>3451</v>
      </c>
      <c r="C16" s="58" t="s">
        <v>332</v>
      </c>
      <c r="D16" s="58" t="s">
        <v>315</v>
      </c>
      <c r="E16" s="58" t="s">
        <v>274</v>
      </c>
      <c r="F16" s="80">
        <v>45098.558333333</v>
      </c>
      <c r="G16" s="80">
        <v>45525.558333333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3590</v>
      </c>
      <c r="B17" s="61" t="s">
        <v>3529</v>
      </c>
      <c r="C17" s="61" t="s">
        <v>332</v>
      </c>
      <c r="D17" s="61" t="s">
        <v>315</v>
      </c>
      <c r="E17" s="61" t="s">
        <v>274</v>
      </c>
      <c r="F17" s="79">
        <v>45099.65625</v>
      </c>
      <c r="G17" s="79">
        <v>45526.614583333001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3589</v>
      </c>
      <c r="B18" s="58" t="s">
        <v>3588</v>
      </c>
      <c r="C18" s="58" t="s">
        <v>332</v>
      </c>
      <c r="D18" s="58" t="s">
        <v>315</v>
      </c>
      <c r="E18" s="58" t="s">
        <v>274</v>
      </c>
      <c r="F18" s="80">
        <v>45099.667361111002</v>
      </c>
      <c r="G18" s="80">
        <v>45526.625694444003</v>
      </c>
      <c r="H18" s="58" t="s">
        <v>23</v>
      </c>
      <c r="I18" s="58" t="s">
        <v>18</v>
      </c>
      <c r="J18" s="58" t="s">
        <v>260</v>
      </c>
    </row>
    <row r="20" spans="1:10" x14ac:dyDescent="0.25">
      <c r="A20" s="57" t="s">
        <v>3592</v>
      </c>
      <c r="B20" s="57" t="s">
        <v>3593</v>
      </c>
      <c r="C20" s="57"/>
      <c r="D20" s="57"/>
      <c r="E20" s="57"/>
      <c r="F20" s="84"/>
      <c r="G20" s="84"/>
      <c r="H20" s="57"/>
      <c r="I20" s="57"/>
      <c r="J20" s="57" t="s">
        <v>324</v>
      </c>
    </row>
    <row r="21" spans="1:10" ht="30" x14ac:dyDescent="0.25">
      <c r="A21" s="57" t="s">
        <v>3604</v>
      </c>
      <c r="B21" s="57" t="s">
        <v>3606</v>
      </c>
      <c r="C21" s="57"/>
      <c r="D21" s="57"/>
      <c r="E21" s="57"/>
      <c r="F21" s="84"/>
      <c r="G21" s="84"/>
      <c r="H21" s="57"/>
      <c r="I21" s="57"/>
      <c r="J21" s="57" t="s">
        <v>324</v>
      </c>
    </row>
    <row r="22" spans="1:10" x14ac:dyDescent="0.25">
      <c r="A22" s="57" t="s">
        <v>3613</v>
      </c>
      <c r="B22" s="57" t="s">
        <v>3615</v>
      </c>
      <c r="C22" s="57"/>
      <c r="D22" s="57"/>
      <c r="E22" s="57"/>
      <c r="F22" s="84"/>
      <c r="G22" s="84"/>
      <c r="H22" s="57"/>
      <c r="I22" s="57"/>
      <c r="J22" s="57" t="s">
        <v>324</v>
      </c>
    </row>
    <row r="23" spans="1:10" x14ac:dyDescent="0.25">
      <c r="A23" s="55"/>
      <c r="B23" s="55"/>
      <c r="C23" s="55"/>
      <c r="D23" s="55"/>
      <c r="E23" s="55"/>
      <c r="F23" s="82"/>
      <c r="G23" s="82"/>
      <c r="H23" s="55"/>
      <c r="I23" s="55"/>
      <c r="J23" s="55" t="s">
        <v>324</v>
      </c>
    </row>
    <row r="24" spans="1:10" x14ac:dyDescent="0.25">
      <c r="A24" s="55"/>
      <c r="B24" s="55"/>
      <c r="C24" s="55"/>
      <c r="D24" s="55"/>
      <c r="E24" s="55"/>
      <c r="F24" s="82"/>
      <c r="G24" s="82"/>
      <c r="H24" s="55"/>
      <c r="I24" s="55"/>
      <c r="J24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A78A8-5A66-4B1B-82CC-FA75D4F24F11}">
  <dimension ref="B2:AT1052"/>
  <sheetViews>
    <sheetView topLeftCell="A117" workbookViewId="0">
      <selection activeCell="D117" sqref="D117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3395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3396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3397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3398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3636</v>
      </c>
    </row>
    <row r="56" spans="2:4" x14ac:dyDescent="0.25">
      <c r="D56" s="54" t="s">
        <v>302</v>
      </c>
    </row>
    <row r="58" spans="2:4" x14ac:dyDescent="0.25">
      <c r="D58" s="72" t="s">
        <v>3629</v>
      </c>
    </row>
    <row r="86" spans="4:4" x14ac:dyDescent="0.25">
      <c r="D86" s="46" t="s">
        <v>3395</v>
      </c>
    </row>
    <row r="88" spans="4:4" x14ac:dyDescent="0.25">
      <c r="D88" s="72" t="s">
        <v>3630</v>
      </c>
    </row>
    <row r="117" spans="2:4" x14ac:dyDescent="0.25">
      <c r="B117" s="45">
        <v>0</v>
      </c>
      <c r="D117" s="46" t="s">
        <v>3645</v>
      </c>
    </row>
    <row r="118" spans="2:4" x14ac:dyDescent="0.25">
      <c r="D118" s="54" t="s">
        <v>304</v>
      </c>
    </row>
    <row r="119" spans="2:4" x14ac:dyDescent="0.25">
      <c r="D119" s="50" t="s">
        <v>35</v>
      </c>
    </row>
    <row r="253" spans="2:4" x14ac:dyDescent="0.25">
      <c r="B253" s="45">
        <v>0</v>
      </c>
      <c r="D253" s="46" t="s">
        <v>3646</v>
      </c>
    </row>
    <row r="254" spans="2:4" x14ac:dyDescent="0.25">
      <c r="D254" s="54" t="s">
        <v>304</v>
      </c>
    </row>
    <row r="256" spans="2:4" x14ac:dyDescent="0.25">
      <c r="D256" s="72" t="s">
        <v>36</v>
      </c>
    </row>
    <row r="257" spans="4:4" x14ac:dyDescent="0.25">
      <c r="D257" s="49" t="s">
        <v>3650</v>
      </c>
    </row>
    <row r="259" spans="4:4" x14ac:dyDescent="0.25">
      <c r="D259" s="72" t="s">
        <v>3634</v>
      </c>
    </row>
    <row r="304" spans="39:39" x14ac:dyDescent="0.25">
      <c r="AM304" s="72" t="s">
        <v>338</v>
      </c>
    </row>
    <row r="305" spans="4:40" x14ac:dyDescent="0.25">
      <c r="AM305" s="46" t="s">
        <v>3648</v>
      </c>
    </row>
    <row r="307" spans="4:40" x14ac:dyDescent="0.25">
      <c r="D307" s="51" t="s">
        <v>323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</row>
    <row r="308" spans="4:40" x14ac:dyDescent="0.25">
      <c r="D308" s="51" t="s">
        <v>1137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</row>
    <row r="309" spans="4:40" x14ac:dyDescent="0.25">
      <c r="D309" s="51" t="s">
        <v>368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</row>
    <row r="310" spans="4:40" x14ac:dyDescent="0.25">
      <c r="D310" s="51" t="s">
        <v>257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</row>
    <row r="311" spans="4:40" x14ac:dyDescent="0.25">
      <c r="D311" s="51" t="s">
        <v>3649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</row>
    <row r="313" spans="4:40" x14ac:dyDescent="0.25">
      <c r="D313" s="52" t="s">
        <v>333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</row>
    <row r="314" spans="4:40" x14ac:dyDescent="0.25">
      <c r="D314" s="52" t="s">
        <v>312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</row>
    <row r="315" spans="4:40" x14ac:dyDescent="0.25">
      <c r="D315" s="52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</row>
    <row r="316" spans="4:40" x14ac:dyDescent="0.25">
      <c r="D316" s="52" t="s">
        <v>278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</row>
    <row r="317" spans="4:40" x14ac:dyDescent="0.25">
      <c r="D317" s="52" t="s">
        <v>280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</row>
    <row r="318" spans="4:40" x14ac:dyDescent="0.25">
      <c r="D318" s="52" t="s">
        <v>3651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</row>
    <row r="319" spans="4:40" x14ac:dyDescent="0.25">
      <c r="D319" s="52" t="s">
        <v>3652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</row>
    <row r="320" spans="4:40" x14ac:dyDescent="0.25">
      <c r="D320" s="52" t="s">
        <v>3653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</row>
    <row r="321" spans="4:40" x14ac:dyDescent="0.25">
      <c r="D321" s="52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</row>
    <row r="322" spans="4:40" x14ac:dyDescent="0.25">
      <c r="D322" s="52" t="s">
        <v>261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</row>
    <row r="323" spans="4:40" x14ac:dyDescent="0.25">
      <c r="D323" s="52" t="s">
        <v>262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</row>
    <row r="324" spans="4:40" x14ac:dyDescent="0.25">
      <c r="D324" s="52" t="s">
        <v>334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</row>
    <row r="326" spans="4:40" x14ac:dyDescent="0.25">
      <c r="D326" s="72" t="s">
        <v>3654</v>
      </c>
    </row>
    <row r="385" spans="2:4" x14ac:dyDescent="0.25">
      <c r="B385" s="45">
        <v>0</v>
      </c>
      <c r="D385" s="62" t="s">
        <v>3647</v>
      </c>
    </row>
    <row r="386" spans="2:4" x14ac:dyDescent="0.25">
      <c r="D386" s="54" t="s">
        <v>301</v>
      </c>
    </row>
    <row r="388" spans="2:4" x14ac:dyDescent="0.25">
      <c r="D388" s="72" t="s">
        <v>3637</v>
      </c>
    </row>
    <row r="428" spans="2:4" x14ac:dyDescent="0.25">
      <c r="B428" s="44">
        <v>0</v>
      </c>
      <c r="D428" s="46" t="s">
        <v>3640</v>
      </c>
    </row>
    <row r="429" spans="2:4" x14ac:dyDescent="0.25">
      <c r="D429" s="54" t="s">
        <v>303</v>
      </c>
    </row>
    <row r="440" spans="4:25" x14ac:dyDescent="0.25">
      <c r="D440" s="72" t="s">
        <v>321</v>
      </c>
    </row>
    <row r="441" spans="4:25" x14ac:dyDescent="0.25">
      <c r="D441" s="36" t="s">
        <v>3641</v>
      </c>
    </row>
    <row r="443" spans="4:25" x14ac:dyDescent="0.25">
      <c r="D443" s="51" t="s">
        <v>322</v>
      </c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</row>
    <row r="444" spans="4:25" x14ac:dyDescent="0.25">
      <c r="D444" s="51" t="s">
        <v>682</v>
      </c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</row>
    <row r="445" spans="4:25" x14ac:dyDescent="0.25">
      <c r="D445" s="51" t="s">
        <v>256</v>
      </c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</row>
    <row r="446" spans="4:25" x14ac:dyDescent="0.25">
      <c r="D446" s="51" t="s">
        <v>3642</v>
      </c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</row>
    <row r="448" spans="4:25" x14ac:dyDescent="0.25">
      <c r="D448" s="52" t="s">
        <v>333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</row>
    <row r="449" spans="4:16" x14ac:dyDescent="0.25">
      <c r="D449" s="52" t="s">
        <v>312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</row>
    <row r="450" spans="4:16" x14ac:dyDescent="0.25">
      <c r="D450" s="52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</row>
    <row r="451" spans="4:16" x14ac:dyDescent="0.25">
      <c r="D451" s="52" t="s">
        <v>266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</row>
    <row r="452" spans="4:16" x14ac:dyDescent="0.25">
      <c r="D452" s="52" t="s">
        <v>280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</row>
    <row r="453" spans="4:16" x14ac:dyDescent="0.25">
      <c r="D453" s="52" t="s">
        <v>674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</row>
    <row r="454" spans="4:16" x14ac:dyDescent="0.25">
      <c r="D454" s="52" t="s">
        <v>675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</row>
    <row r="455" spans="4:16" x14ac:dyDescent="0.25">
      <c r="D455" s="52" t="s">
        <v>3643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</row>
    <row r="456" spans="4:16" x14ac:dyDescent="0.25">
      <c r="D456" s="52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</row>
    <row r="457" spans="4:16" x14ac:dyDescent="0.25">
      <c r="D457" s="52" t="s">
        <v>261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</row>
    <row r="458" spans="4:16" x14ac:dyDescent="0.25">
      <c r="D458" s="52" t="s">
        <v>262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</row>
    <row r="459" spans="4:16" x14ac:dyDescent="0.25">
      <c r="D459" s="52" t="s">
        <v>334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</row>
    <row r="488" spans="2:4" x14ac:dyDescent="0.25">
      <c r="B488" s="45">
        <v>0</v>
      </c>
      <c r="D488" s="62" t="s">
        <v>3663</v>
      </c>
    </row>
    <row r="489" spans="2:4" x14ac:dyDescent="0.25">
      <c r="D489" s="54" t="s">
        <v>301</v>
      </c>
    </row>
    <row r="491" spans="2:4" x14ac:dyDescent="0.25">
      <c r="D491" s="72" t="s">
        <v>3661</v>
      </c>
    </row>
    <row r="517" spans="4:4" x14ac:dyDescent="0.25">
      <c r="D517" s="72" t="s">
        <v>3662</v>
      </c>
    </row>
    <row r="549" spans="2:4" x14ac:dyDescent="0.25">
      <c r="B549" s="45">
        <v>0</v>
      </c>
      <c r="D549" s="46" t="s">
        <v>3605</v>
      </c>
    </row>
    <row r="550" spans="2:4" x14ac:dyDescent="0.25">
      <c r="D550" s="54" t="s">
        <v>302</v>
      </c>
    </row>
    <row r="552" spans="2:4" x14ac:dyDescent="0.25">
      <c r="D552" s="72" t="s">
        <v>36</v>
      </c>
    </row>
    <row r="553" spans="2:4" x14ac:dyDescent="0.25">
      <c r="D553" s="49" t="s">
        <v>3625</v>
      </c>
    </row>
    <row r="555" spans="2:4" x14ac:dyDescent="0.25">
      <c r="D555" s="72" t="s">
        <v>3603</v>
      </c>
    </row>
    <row r="587" spans="4:26" x14ac:dyDescent="0.25">
      <c r="D587" s="51" t="s">
        <v>3607</v>
      </c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4:26" x14ac:dyDescent="0.25">
      <c r="D588" s="51" t="s">
        <v>3608</v>
      </c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4:26" x14ac:dyDescent="0.25">
      <c r="D589" s="51" t="s">
        <v>3609</v>
      </c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1" spans="4:26" x14ac:dyDescent="0.25">
      <c r="D591" s="52" t="s">
        <v>333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</row>
    <row r="592" spans="4:26" x14ac:dyDescent="0.25">
      <c r="D592" s="52" t="s">
        <v>312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</row>
    <row r="593" spans="4:16" x14ac:dyDescent="0.25">
      <c r="D593" s="52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</row>
    <row r="594" spans="4:16" x14ac:dyDescent="0.25">
      <c r="D594" s="52" t="s">
        <v>719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</row>
    <row r="595" spans="4:16" x14ac:dyDescent="0.25">
      <c r="D595" s="52" t="s">
        <v>280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</row>
    <row r="596" spans="4:16" x14ac:dyDescent="0.25">
      <c r="D596" s="52" t="s">
        <v>3620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</row>
    <row r="597" spans="4:16" x14ac:dyDescent="0.25">
      <c r="D597" s="52" t="s">
        <v>3621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</row>
    <row r="598" spans="4:16" x14ac:dyDescent="0.25">
      <c r="D598" s="52" t="s">
        <v>3622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</row>
    <row r="599" spans="4:16" x14ac:dyDescent="0.25">
      <c r="D599" s="52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</row>
    <row r="600" spans="4:16" x14ac:dyDescent="0.25">
      <c r="D600" s="52" t="s">
        <v>720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</row>
    <row r="601" spans="4:16" x14ac:dyDescent="0.25">
      <c r="D601" s="52" t="s">
        <v>280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</row>
    <row r="602" spans="4:16" x14ac:dyDescent="0.25">
      <c r="D602" s="52" t="s">
        <v>3623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</row>
    <row r="603" spans="4:16" x14ac:dyDescent="0.25">
      <c r="D603" s="52" t="s">
        <v>3624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</row>
    <row r="604" spans="4:16" x14ac:dyDescent="0.25">
      <c r="D604" s="52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</row>
    <row r="605" spans="4:16" x14ac:dyDescent="0.25">
      <c r="D605" s="52" t="s">
        <v>261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</row>
    <row r="606" spans="4:16" x14ac:dyDescent="0.25">
      <c r="D606" s="52" t="s">
        <v>262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</row>
    <row r="607" spans="4:16" x14ac:dyDescent="0.25">
      <c r="D607" s="52" t="s">
        <v>334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</row>
    <row r="609" spans="4:4" x14ac:dyDescent="0.25">
      <c r="D609" s="72" t="s">
        <v>3626</v>
      </c>
    </row>
    <row r="629" spans="4:4" x14ac:dyDescent="0.25">
      <c r="D629" s="46" t="s">
        <v>3395</v>
      </c>
    </row>
    <row r="631" spans="4:4" x14ac:dyDescent="0.25">
      <c r="D631" s="72" t="s">
        <v>3626</v>
      </c>
    </row>
    <row r="678" spans="4:27" x14ac:dyDescent="0.25">
      <c r="D678" s="52" t="s">
        <v>333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</row>
    <row r="679" spans="4:27" x14ac:dyDescent="0.25">
      <c r="D679" s="52" t="s">
        <v>312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</row>
    <row r="680" spans="4:27" x14ac:dyDescent="0.25">
      <c r="D680" s="52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</row>
    <row r="681" spans="4:27" x14ac:dyDescent="0.25">
      <c r="D681" s="52" t="s">
        <v>719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</row>
    <row r="682" spans="4:27" x14ac:dyDescent="0.25">
      <c r="D682" s="52" t="s">
        <v>280</v>
      </c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</row>
    <row r="683" spans="4:27" x14ac:dyDescent="0.25">
      <c r="D683" s="52" t="s">
        <v>3689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</row>
    <row r="684" spans="4:27" x14ac:dyDescent="0.25">
      <c r="D684" s="52" t="s">
        <v>3622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</row>
    <row r="685" spans="4:27" x14ac:dyDescent="0.25">
      <c r="D685" s="52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</row>
    <row r="686" spans="4:27" x14ac:dyDescent="0.25">
      <c r="D686" s="52" t="s">
        <v>720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</row>
    <row r="687" spans="4:27" x14ac:dyDescent="0.25">
      <c r="D687" s="52" t="s">
        <v>280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</row>
    <row r="688" spans="4:27" x14ac:dyDescent="0.25">
      <c r="D688" s="52" t="s">
        <v>3690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</row>
    <row r="689" spans="4:27" x14ac:dyDescent="0.25">
      <c r="D689" s="52" t="s">
        <v>3691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</row>
    <row r="690" spans="4:27" x14ac:dyDescent="0.25">
      <c r="D690" s="52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</row>
    <row r="691" spans="4:27" x14ac:dyDescent="0.25">
      <c r="D691" s="52" t="s">
        <v>3683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</row>
    <row r="692" spans="4:27" x14ac:dyDescent="0.25">
      <c r="D692" s="52" t="s">
        <v>3692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</row>
    <row r="693" spans="4:27" x14ac:dyDescent="0.25">
      <c r="D693" s="52" t="s">
        <v>3693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</row>
    <row r="694" spans="4:27" x14ac:dyDescent="0.25">
      <c r="D694" s="52" t="s">
        <v>3694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</row>
    <row r="695" spans="4:27" x14ac:dyDescent="0.25">
      <c r="D695" s="52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</row>
    <row r="696" spans="4:27" x14ac:dyDescent="0.25">
      <c r="D696" s="52" t="s">
        <v>261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</row>
    <row r="697" spans="4:27" x14ac:dyDescent="0.25">
      <c r="D697" s="52" t="s">
        <v>262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</row>
    <row r="698" spans="4:27" x14ac:dyDescent="0.25">
      <c r="D698" s="52" t="s">
        <v>334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</row>
    <row r="700" spans="4:27" x14ac:dyDescent="0.25">
      <c r="D700" s="72" t="s">
        <v>3626</v>
      </c>
    </row>
    <row r="768" spans="2:4" x14ac:dyDescent="0.25">
      <c r="B768" s="43">
        <v>0</v>
      </c>
      <c r="D768" s="46" t="s">
        <v>2455</v>
      </c>
    </row>
    <row r="769" spans="4:4" x14ac:dyDescent="0.25">
      <c r="D769" s="54" t="s">
        <v>303</v>
      </c>
    </row>
    <row r="872" spans="2:4" x14ac:dyDescent="0.25">
      <c r="B872" s="44">
        <v>0</v>
      </c>
      <c r="D872" s="46" t="s">
        <v>3716</v>
      </c>
    </row>
    <row r="873" spans="2:4" x14ac:dyDescent="0.25">
      <c r="D873" s="54" t="s">
        <v>302</v>
      </c>
    </row>
    <row r="874" spans="2:4" x14ac:dyDescent="0.25">
      <c r="D874" s="50" t="s">
        <v>35</v>
      </c>
    </row>
    <row r="997" spans="2:4" x14ac:dyDescent="0.25">
      <c r="B997" s="45">
        <v>0</v>
      </c>
      <c r="D997" s="62" t="s">
        <v>3720</v>
      </c>
    </row>
    <row r="998" spans="2:4" x14ac:dyDescent="0.25">
      <c r="D998" s="54" t="s">
        <v>301</v>
      </c>
    </row>
    <row r="1000" spans="2:4" x14ac:dyDescent="0.25">
      <c r="D1000" s="72" t="s">
        <v>3700</v>
      </c>
    </row>
    <row r="1051" spans="2:4" x14ac:dyDescent="0.25">
      <c r="B1051" s="43">
        <v>0</v>
      </c>
      <c r="D1051" s="46" t="s">
        <v>2455</v>
      </c>
    </row>
    <row r="1052" spans="2:4" x14ac:dyDescent="0.25">
      <c r="D1052" s="54" t="s">
        <v>303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AE3F0-76E2-432C-9949-EA2720287562}">
  <dimension ref="A2:J26"/>
  <sheetViews>
    <sheetView topLeftCell="A16" workbookViewId="0">
      <selection activeCell="A24" sqref="A24"/>
    </sheetView>
  </sheetViews>
  <sheetFormatPr defaultColWidth="2.85546875" defaultRowHeight="15" x14ac:dyDescent="0.25"/>
  <cols>
    <col min="1" max="1" width="9" style="242" bestFit="1" customWidth="1"/>
    <col min="2" max="2" width="39" style="242" bestFit="1" customWidth="1"/>
    <col min="3" max="3" width="16" style="242" bestFit="1" customWidth="1"/>
    <col min="4" max="4" width="17" style="242" bestFit="1" customWidth="1"/>
    <col min="5" max="5" width="17.5703125" style="242" bestFit="1" customWidth="1"/>
    <col min="6" max="6" width="10.42578125" style="242" bestFit="1" customWidth="1"/>
    <col min="7" max="7" width="10.5703125" style="242" bestFit="1" customWidth="1"/>
    <col min="8" max="8" width="8.28515625" style="242" bestFit="1" customWidth="1"/>
    <col min="9" max="9" width="7.5703125" style="242" bestFit="1" customWidth="1"/>
    <col min="10" max="10" width="10" style="242" bestFit="1" customWidth="1"/>
    <col min="11" max="16384" width="2.85546875" style="242"/>
  </cols>
  <sheetData>
    <row r="2" spans="1:10" ht="18.75" x14ac:dyDescent="0.25">
      <c r="A2" s="301" t="s">
        <v>3631</v>
      </c>
      <c r="B2" s="302"/>
      <c r="C2" s="302"/>
      <c r="D2" s="302"/>
      <c r="E2" s="302"/>
      <c r="F2" s="302"/>
      <c r="G2" s="302"/>
      <c r="H2" s="302"/>
      <c r="I2" s="302"/>
      <c r="J2" s="302"/>
    </row>
    <row r="3" spans="1:10" x14ac:dyDescent="0.25">
      <c r="A3" s="302" t="s">
        <v>3632</v>
      </c>
      <c r="B3" s="302"/>
      <c r="C3" s="302"/>
      <c r="D3" s="302"/>
      <c r="E3" s="302"/>
      <c r="F3" s="302"/>
      <c r="G3" s="302"/>
      <c r="H3" s="302"/>
      <c r="I3" s="302"/>
    </row>
    <row r="4" spans="1:10" ht="45" x14ac:dyDescent="0.25">
      <c r="A4" s="243" t="s">
        <v>342</v>
      </c>
      <c r="B4" s="243" t="s">
        <v>32</v>
      </c>
      <c r="C4" s="243" t="s">
        <v>31</v>
      </c>
      <c r="D4" s="243" t="s">
        <v>316</v>
      </c>
      <c r="E4" s="243" t="s">
        <v>341</v>
      </c>
      <c r="F4" s="243" t="s">
        <v>371</v>
      </c>
      <c r="G4" s="243" t="s">
        <v>254</v>
      </c>
      <c r="H4" s="243" t="s">
        <v>30</v>
      </c>
      <c r="I4" s="243" t="s">
        <v>29</v>
      </c>
      <c r="J4" s="243" t="s">
        <v>28</v>
      </c>
    </row>
    <row r="5" spans="1:10" ht="45" x14ac:dyDescent="0.25">
      <c r="A5" s="248" t="s">
        <v>465</v>
      </c>
      <c r="B5" s="244" t="s">
        <v>464</v>
      </c>
      <c r="C5" s="244" t="s">
        <v>407</v>
      </c>
      <c r="D5" s="244" t="s">
        <v>315</v>
      </c>
      <c r="E5" s="244" t="s">
        <v>274</v>
      </c>
      <c r="F5" s="245">
        <v>44930.588194443997</v>
      </c>
      <c r="G5" s="245">
        <v>45366.546527778002</v>
      </c>
      <c r="H5" s="244" t="s">
        <v>23</v>
      </c>
      <c r="I5" s="244" t="s">
        <v>18</v>
      </c>
      <c r="J5" s="244" t="s">
        <v>547</v>
      </c>
    </row>
    <row r="6" spans="1:10" ht="45" x14ac:dyDescent="0.25">
      <c r="A6" s="246" t="s">
        <v>2784</v>
      </c>
      <c r="B6" s="246" t="s">
        <v>2848</v>
      </c>
      <c r="C6" s="246" t="s">
        <v>270</v>
      </c>
      <c r="D6" s="246" t="s">
        <v>315</v>
      </c>
      <c r="E6" s="246" t="s">
        <v>274</v>
      </c>
      <c r="F6" s="247">
        <v>45086.370138888997</v>
      </c>
      <c r="G6" s="247">
        <v>45512.661805556003</v>
      </c>
      <c r="H6" s="246" t="s">
        <v>23</v>
      </c>
      <c r="I6" s="246" t="s">
        <v>18</v>
      </c>
      <c r="J6" s="246" t="s">
        <v>260</v>
      </c>
    </row>
    <row r="7" spans="1:10" ht="45" x14ac:dyDescent="0.25">
      <c r="A7" s="244" t="s">
        <v>3039</v>
      </c>
      <c r="B7" s="244" t="s">
        <v>3020</v>
      </c>
      <c r="C7" s="244" t="s">
        <v>320</v>
      </c>
      <c r="D7" s="244" t="s">
        <v>315</v>
      </c>
      <c r="E7" s="244" t="s">
        <v>274</v>
      </c>
      <c r="F7" s="245">
        <v>45091.557638888997</v>
      </c>
      <c r="G7" s="245">
        <v>45518.557638888997</v>
      </c>
      <c r="H7" s="244" t="s">
        <v>23</v>
      </c>
      <c r="I7" s="244" t="s">
        <v>18</v>
      </c>
      <c r="J7" s="244" t="s">
        <v>260</v>
      </c>
    </row>
    <row r="8" spans="1:10" ht="45" x14ac:dyDescent="0.25">
      <c r="A8" s="246" t="s">
        <v>3042</v>
      </c>
      <c r="B8" s="246" t="s">
        <v>3041</v>
      </c>
      <c r="C8" s="246" t="s">
        <v>320</v>
      </c>
      <c r="D8" s="246" t="s">
        <v>315</v>
      </c>
      <c r="E8" s="246" t="s">
        <v>274</v>
      </c>
      <c r="F8" s="247">
        <v>45091.579861111</v>
      </c>
      <c r="G8" s="247">
        <v>45518.579861111</v>
      </c>
      <c r="H8" s="246" t="s">
        <v>23</v>
      </c>
      <c r="I8" s="246" t="s">
        <v>18</v>
      </c>
      <c r="J8" s="246" t="s">
        <v>260</v>
      </c>
    </row>
    <row r="9" spans="1:10" ht="45" x14ac:dyDescent="0.25">
      <c r="A9" s="244" t="s">
        <v>3060</v>
      </c>
      <c r="B9" s="244" t="s">
        <v>3064</v>
      </c>
      <c r="C9" s="244" t="s">
        <v>332</v>
      </c>
      <c r="D9" s="244" t="s">
        <v>315</v>
      </c>
      <c r="E9" s="244" t="s">
        <v>274</v>
      </c>
      <c r="F9" s="245">
        <v>45091.672222221998</v>
      </c>
      <c r="G9" s="245">
        <v>45518.630555556003</v>
      </c>
      <c r="H9" s="244" t="s">
        <v>23</v>
      </c>
      <c r="I9" s="244" t="s">
        <v>18</v>
      </c>
      <c r="J9" s="244" t="s">
        <v>260</v>
      </c>
    </row>
    <row r="10" spans="1:10" ht="45" x14ac:dyDescent="0.25">
      <c r="A10" s="246" t="s">
        <v>3072</v>
      </c>
      <c r="B10" s="246" t="s">
        <v>3073</v>
      </c>
      <c r="C10" s="246" t="s">
        <v>332</v>
      </c>
      <c r="D10" s="246" t="s">
        <v>315</v>
      </c>
      <c r="E10" s="246" t="s">
        <v>274</v>
      </c>
      <c r="F10" s="247">
        <v>45091.695138889001</v>
      </c>
      <c r="G10" s="247">
        <v>45518.653472222002</v>
      </c>
      <c r="H10" s="246" t="s">
        <v>23</v>
      </c>
      <c r="I10" s="246" t="s">
        <v>18</v>
      </c>
      <c r="J10" s="246" t="s">
        <v>260</v>
      </c>
    </row>
    <row r="11" spans="1:10" ht="45" x14ac:dyDescent="0.25">
      <c r="A11" s="244" t="s">
        <v>3180</v>
      </c>
      <c r="B11" s="244" t="s">
        <v>3178</v>
      </c>
      <c r="C11" s="244" t="s">
        <v>439</v>
      </c>
      <c r="D11" s="244" t="s">
        <v>315</v>
      </c>
      <c r="E11" s="244" t="s">
        <v>274</v>
      </c>
      <c r="F11" s="245">
        <v>45096.391666666997</v>
      </c>
      <c r="G11" s="245">
        <v>45523.35</v>
      </c>
      <c r="H11" s="244" t="s">
        <v>23</v>
      </c>
      <c r="I11" s="244" t="s">
        <v>18</v>
      </c>
      <c r="J11" s="244" t="s">
        <v>260</v>
      </c>
    </row>
    <row r="12" spans="1:10" ht="45" x14ac:dyDescent="0.25">
      <c r="A12" s="246" t="s">
        <v>3410</v>
      </c>
      <c r="B12" s="246" t="s">
        <v>3352</v>
      </c>
      <c r="C12" s="246" t="s">
        <v>457</v>
      </c>
      <c r="D12" s="246" t="s">
        <v>315</v>
      </c>
      <c r="E12" s="246" t="s">
        <v>274</v>
      </c>
      <c r="F12" s="247">
        <v>45096.688888889003</v>
      </c>
      <c r="G12" s="247">
        <v>45523.647222222004</v>
      </c>
      <c r="H12" s="246" t="s">
        <v>23</v>
      </c>
      <c r="I12" s="246" t="s">
        <v>18</v>
      </c>
      <c r="J12" s="246" t="s">
        <v>260</v>
      </c>
    </row>
    <row r="13" spans="1:10" ht="45" x14ac:dyDescent="0.25">
      <c r="A13" s="244" t="s">
        <v>3366</v>
      </c>
      <c r="B13" s="244" t="s">
        <v>3364</v>
      </c>
      <c r="C13" s="244" t="s">
        <v>320</v>
      </c>
      <c r="D13" s="244" t="s">
        <v>315</v>
      </c>
      <c r="E13" s="244" t="s">
        <v>274</v>
      </c>
      <c r="F13" s="245">
        <v>45097.431944443997</v>
      </c>
      <c r="G13" s="245">
        <v>45524.390277778002</v>
      </c>
      <c r="H13" s="244" t="s">
        <v>23</v>
      </c>
      <c r="I13" s="244" t="s">
        <v>18</v>
      </c>
      <c r="J13" s="244" t="s">
        <v>260</v>
      </c>
    </row>
    <row r="14" spans="1:10" ht="45" x14ac:dyDescent="0.25">
      <c r="A14" s="246" t="s">
        <v>3412</v>
      </c>
      <c r="B14" s="246" t="s">
        <v>3414</v>
      </c>
      <c r="C14" s="246" t="s">
        <v>3520</v>
      </c>
      <c r="D14" s="246" t="s">
        <v>315</v>
      </c>
      <c r="E14" s="246" t="s">
        <v>274</v>
      </c>
      <c r="F14" s="247">
        <v>45098.399305555999</v>
      </c>
      <c r="G14" s="247">
        <v>45525.357638889</v>
      </c>
      <c r="H14" s="246" t="s">
        <v>23</v>
      </c>
      <c r="I14" s="246" t="s">
        <v>18</v>
      </c>
      <c r="J14" s="246" t="s">
        <v>260</v>
      </c>
    </row>
    <row r="15" spans="1:10" ht="45" x14ac:dyDescent="0.25">
      <c r="A15" s="244" t="s">
        <v>3449</v>
      </c>
      <c r="B15" s="244" t="s">
        <v>3451</v>
      </c>
      <c r="C15" s="244" t="s">
        <v>332</v>
      </c>
      <c r="D15" s="244" t="s">
        <v>315</v>
      </c>
      <c r="E15" s="244" t="s">
        <v>274</v>
      </c>
      <c r="F15" s="245">
        <v>45098.558333333</v>
      </c>
      <c r="G15" s="245">
        <v>45525.558333333</v>
      </c>
      <c r="H15" s="244" t="s">
        <v>23</v>
      </c>
      <c r="I15" s="244" t="s">
        <v>18</v>
      </c>
      <c r="J15" s="244" t="s">
        <v>260</v>
      </c>
    </row>
    <row r="16" spans="1:10" ht="45" x14ac:dyDescent="0.25">
      <c r="A16" s="246" t="s">
        <v>3590</v>
      </c>
      <c r="B16" s="246" t="s">
        <v>3529</v>
      </c>
      <c r="C16" s="246" t="s">
        <v>332</v>
      </c>
      <c r="D16" s="246" t="s">
        <v>315</v>
      </c>
      <c r="E16" s="246" t="s">
        <v>274</v>
      </c>
      <c r="F16" s="247">
        <v>45099.65625</v>
      </c>
      <c r="G16" s="247">
        <v>45526.614583333001</v>
      </c>
      <c r="H16" s="246" t="s">
        <v>23</v>
      </c>
      <c r="I16" s="246" t="s">
        <v>18</v>
      </c>
      <c r="J16" s="246" t="s">
        <v>260</v>
      </c>
    </row>
    <row r="17" spans="1:10" ht="45" x14ac:dyDescent="0.25">
      <c r="A17" s="244" t="s">
        <v>3589</v>
      </c>
      <c r="B17" s="244" t="s">
        <v>3588</v>
      </c>
      <c r="C17" s="244" t="s">
        <v>332</v>
      </c>
      <c r="D17" s="244" t="s">
        <v>315</v>
      </c>
      <c r="E17" s="244" t="s">
        <v>274</v>
      </c>
      <c r="F17" s="245">
        <v>45099.667361111002</v>
      </c>
      <c r="G17" s="245">
        <v>45526.625694444003</v>
      </c>
      <c r="H17" s="244" t="s">
        <v>23</v>
      </c>
      <c r="I17" s="244" t="s">
        <v>18</v>
      </c>
      <c r="J17" s="244" t="s">
        <v>260</v>
      </c>
    </row>
    <row r="18" spans="1:10" ht="45" x14ac:dyDescent="0.25">
      <c r="A18" s="246" t="s">
        <v>3592</v>
      </c>
      <c r="B18" s="246" t="s">
        <v>3593</v>
      </c>
      <c r="C18" s="246" t="s">
        <v>313</v>
      </c>
      <c r="D18" s="246" t="s">
        <v>315</v>
      </c>
      <c r="E18" s="246" t="s">
        <v>274</v>
      </c>
      <c r="F18" s="247">
        <v>45100.438888889003</v>
      </c>
      <c r="G18" s="247">
        <v>45527.397222222004</v>
      </c>
      <c r="H18" s="246" t="s">
        <v>23</v>
      </c>
      <c r="I18" s="246" t="s">
        <v>18</v>
      </c>
      <c r="J18" s="246" t="s">
        <v>260</v>
      </c>
    </row>
    <row r="19" spans="1:10" ht="45" x14ac:dyDescent="0.25">
      <c r="A19" s="244" t="s">
        <v>3604</v>
      </c>
      <c r="B19" s="244" t="s">
        <v>3633</v>
      </c>
      <c r="C19" s="244" t="s">
        <v>2424</v>
      </c>
      <c r="D19" s="244" t="s">
        <v>315</v>
      </c>
      <c r="E19" s="244" t="s">
        <v>274</v>
      </c>
      <c r="F19" s="245">
        <v>45100.649305555999</v>
      </c>
      <c r="G19" s="245">
        <v>45527.607638889</v>
      </c>
      <c r="H19" s="244" t="s">
        <v>23</v>
      </c>
      <c r="I19" s="244" t="s">
        <v>18</v>
      </c>
      <c r="J19" s="244" t="s">
        <v>260</v>
      </c>
    </row>
    <row r="20" spans="1:10" ht="45" x14ac:dyDescent="0.25">
      <c r="A20" s="246" t="s">
        <v>3613</v>
      </c>
      <c r="B20" s="246" t="s">
        <v>3615</v>
      </c>
      <c r="C20" s="246" t="s">
        <v>332</v>
      </c>
      <c r="D20" s="246" t="s">
        <v>315</v>
      </c>
      <c r="E20" s="246" t="s">
        <v>274</v>
      </c>
      <c r="F20" s="247">
        <v>45100.671527778002</v>
      </c>
      <c r="G20" s="247">
        <v>45527.629861111003</v>
      </c>
      <c r="H20" s="246" t="s">
        <v>23</v>
      </c>
      <c r="I20" s="246" t="s">
        <v>18</v>
      </c>
      <c r="J20" s="246" t="s">
        <v>260</v>
      </c>
    </row>
    <row r="22" spans="1:10" ht="45" x14ac:dyDescent="0.25">
      <c r="A22" s="249" t="s">
        <v>3639</v>
      </c>
      <c r="B22" s="249" t="s">
        <v>3644</v>
      </c>
      <c r="C22" s="249"/>
      <c r="D22" s="249"/>
      <c r="E22" s="249"/>
      <c r="F22" s="250"/>
      <c r="G22" s="250"/>
      <c r="H22" s="249"/>
      <c r="I22" s="249"/>
      <c r="J22" s="251" t="s">
        <v>324</v>
      </c>
    </row>
    <row r="23" spans="1:10" ht="15" customHeight="1" x14ac:dyDescent="0.25">
      <c r="A23" s="249" t="s">
        <v>3638</v>
      </c>
      <c r="B23" s="249" t="s">
        <v>3634</v>
      </c>
      <c r="C23" s="249"/>
      <c r="D23" s="249"/>
      <c r="E23" s="249"/>
      <c r="F23" s="250"/>
      <c r="G23" s="250"/>
      <c r="H23" s="249"/>
      <c r="I23" s="249"/>
      <c r="J23" s="251" t="s">
        <v>324</v>
      </c>
    </row>
    <row r="24" spans="1:10" x14ac:dyDescent="0.25">
      <c r="A24" s="249"/>
      <c r="B24" s="249"/>
      <c r="C24" s="249"/>
      <c r="D24" s="249"/>
      <c r="E24" s="249"/>
      <c r="F24" s="250"/>
      <c r="G24" s="250"/>
      <c r="H24" s="249"/>
      <c r="I24" s="249"/>
      <c r="J24" s="251" t="s">
        <v>324</v>
      </c>
    </row>
    <row r="25" spans="1:10" x14ac:dyDescent="0.25">
      <c r="A25" s="249"/>
      <c r="B25" s="249"/>
      <c r="C25" s="249"/>
      <c r="D25" s="249"/>
      <c r="E25" s="249"/>
      <c r="F25" s="250"/>
      <c r="G25" s="250"/>
      <c r="H25" s="249"/>
      <c r="I25" s="249"/>
      <c r="J25" s="251" t="s">
        <v>324</v>
      </c>
    </row>
    <row r="26" spans="1:10" x14ac:dyDescent="0.25">
      <c r="A26" s="249"/>
      <c r="B26" s="249"/>
      <c r="C26" s="249"/>
      <c r="D26" s="249"/>
      <c r="E26" s="249"/>
      <c r="F26" s="250"/>
      <c r="G26" s="250"/>
      <c r="H26" s="249"/>
      <c r="I26" s="249"/>
      <c r="J26" s="251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EE0B2-2642-42DF-9089-47A99A299E5A}">
  <dimension ref="B2:EO1100"/>
  <sheetViews>
    <sheetView topLeftCell="A127" workbookViewId="0">
      <selection activeCell="A127" sqref="A127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3391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3392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3393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3394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6" spans="2:4" x14ac:dyDescent="0.25">
      <c r="B56" s="45">
        <v>0</v>
      </c>
      <c r="D56" s="46" t="s">
        <v>3814</v>
      </c>
    </row>
    <row r="57" spans="2:4" x14ac:dyDescent="0.25">
      <c r="D57" s="72" t="s">
        <v>3815</v>
      </c>
    </row>
    <row r="58" spans="2:4" x14ac:dyDescent="0.25">
      <c r="D58" s="54" t="s">
        <v>302</v>
      </c>
    </row>
    <row r="69" spans="2:4" x14ac:dyDescent="0.25">
      <c r="B69" s="45">
        <v>0</v>
      </c>
      <c r="D69" s="46" t="s">
        <v>3645</v>
      </c>
    </row>
    <row r="70" spans="2:4" x14ac:dyDescent="0.25">
      <c r="D70" s="54" t="s">
        <v>304</v>
      </c>
    </row>
    <row r="72" spans="2:4" x14ac:dyDescent="0.25">
      <c r="D72" s="72" t="s">
        <v>36</v>
      </c>
    </row>
    <row r="73" spans="2:4" x14ac:dyDescent="0.25">
      <c r="D73" s="49" t="s">
        <v>3655</v>
      </c>
    </row>
    <row r="75" spans="2:4" x14ac:dyDescent="0.25">
      <c r="D75" s="72" t="s">
        <v>3635</v>
      </c>
    </row>
    <row r="97" spans="4:4" x14ac:dyDescent="0.25">
      <c r="D97" s="72" t="s">
        <v>3660</v>
      </c>
    </row>
    <row r="127" spans="4:24" x14ac:dyDescent="0.25">
      <c r="D127" s="51" t="s">
        <v>33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</row>
    <row r="128" spans="4:24" x14ac:dyDescent="0.25">
      <c r="D128" s="51" t="s">
        <v>3656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</row>
    <row r="129" spans="4:24" x14ac:dyDescent="0.25">
      <c r="D129" s="51" t="s">
        <v>3657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</row>
    <row r="130" spans="4:24" x14ac:dyDescent="0.25">
      <c r="D130" s="51" t="s">
        <v>3664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</row>
    <row r="131" spans="4:24" x14ac:dyDescent="0.25">
      <c r="D131" s="51" t="s">
        <v>3665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</row>
    <row r="132" spans="4:24" x14ac:dyDescent="0.25">
      <c r="D132" s="51" t="s">
        <v>3666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</row>
    <row r="133" spans="4:24" x14ac:dyDescent="0.25">
      <c r="D133" s="51" t="s">
        <v>1718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</row>
    <row r="134" spans="4:24" x14ac:dyDescent="0.25">
      <c r="D134" s="51" t="s">
        <v>3658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</row>
    <row r="135" spans="4:24" x14ac:dyDescent="0.25">
      <c r="D135" s="51" t="s">
        <v>3659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</row>
    <row r="136" spans="4:24" x14ac:dyDescent="0.25">
      <c r="D136" s="51" t="s">
        <v>3667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</row>
    <row r="137" spans="4:24" x14ac:dyDescent="0.25">
      <c r="D137" s="51" t="s">
        <v>3668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</row>
    <row r="138" spans="4:24" x14ac:dyDescent="0.25">
      <c r="D138" s="51" t="s">
        <v>3669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</row>
    <row r="139" spans="4:24" x14ac:dyDescent="0.25">
      <c r="D139" s="51" t="s">
        <v>3670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</row>
    <row r="140" spans="4:24" x14ac:dyDescent="0.25">
      <c r="D140" s="51" t="s">
        <v>3671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</row>
    <row r="141" spans="4:24" x14ac:dyDescent="0.25">
      <c r="D141" s="51" t="s">
        <v>3672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</row>
    <row r="142" spans="4:24" x14ac:dyDescent="0.25">
      <c r="D142" s="51" t="s">
        <v>3673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</row>
    <row r="143" spans="4:24" x14ac:dyDescent="0.25">
      <c r="D143" s="51" t="s">
        <v>3674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</row>
    <row r="144" spans="4:24" x14ac:dyDescent="0.25">
      <c r="D144" s="51" t="s">
        <v>3675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</row>
    <row r="146" spans="4:145" x14ac:dyDescent="0.25">
      <c r="D146" s="52" t="s">
        <v>333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48"/>
      <c r="CN146" s="48"/>
      <c r="CO146" s="48"/>
      <c r="CP146" s="48"/>
      <c r="CQ146" s="48"/>
      <c r="CR146" s="48"/>
      <c r="CS146" s="48"/>
      <c r="CT146" s="48"/>
      <c r="CU146" s="48"/>
      <c r="CV146" s="48"/>
      <c r="CW146" s="48"/>
      <c r="CX146" s="48"/>
      <c r="CY146" s="48"/>
      <c r="CZ146" s="48"/>
      <c r="DA146" s="48"/>
      <c r="DB146" s="48"/>
      <c r="DC146" s="48"/>
      <c r="DD146" s="48"/>
      <c r="DE146" s="48"/>
      <c r="DF146" s="48"/>
      <c r="DG146" s="48"/>
      <c r="DH146" s="48"/>
      <c r="DI146" s="48"/>
      <c r="DJ146" s="48"/>
      <c r="DK146" s="48"/>
      <c r="DL146" s="48"/>
      <c r="DM146" s="48"/>
      <c r="DN146" s="48"/>
      <c r="DO146" s="48"/>
      <c r="DP146" s="48"/>
      <c r="DQ146" s="48"/>
      <c r="DR146" s="48"/>
      <c r="DS146" s="48"/>
      <c r="DT146" s="48"/>
      <c r="DU146" s="48"/>
      <c r="DV146" s="48"/>
      <c r="DW146" s="48"/>
      <c r="DX146" s="48"/>
      <c r="DY146" s="48"/>
      <c r="DZ146" s="48"/>
      <c r="EA146" s="48"/>
      <c r="EB146" s="48"/>
      <c r="EC146" s="48"/>
      <c r="ED146" s="48"/>
      <c r="EE146" s="48"/>
      <c r="EF146" s="48"/>
      <c r="EG146" s="48"/>
      <c r="EH146" s="48"/>
      <c r="EI146" s="48"/>
      <c r="EJ146" s="48"/>
      <c r="EK146" s="48"/>
      <c r="EL146" s="48"/>
      <c r="EM146" s="48"/>
      <c r="EN146" s="48"/>
      <c r="EO146" s="48"/>
    </row>
    <row r="147" spans="4:145" x14ac:dyDescent="0.25">
      <c r="D147" s="52" t="s">
        <v>312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48"/>
      <c r="CN147" s="48"/>
      <c r="CO147" s="48"/>
      <c r="CP147" s="48"/>
      <c r="CQ147" s="48"/>
      <c r="CR147" s="48"/>
      <c r="CS147" s="48"/>
      <c r="CT147" s="48"/>
      <c r="CU147" s="48"/>
      <c r="CV147" s="48"/>
      <c r="CW147" s="48"/>
      <c r="CX147" s="48"/>
      <c r="CY147" s="48"/>
      <c r="CZ147" s="48"/>
      <c r="DA147" s="48"/>
      <c r="DB147" s="48"/>
      <c r="DC147" s="48"/>
      <c r="DD147" s="48"/>
      <c r="DE147" s="48"/>
      <c r="DF147" s="48"/>
      <c r="DG147" s="48"/>
      <c r="DH147" s="48"/>
      <c r="DI147" s="48"/>
      <c r="DJ147" s="48"/>
      <c r="DK147" s="48"/>
      <c r="DL147" s="48"/>
      <c r="DM147" s="48"/>
      <c r="DN147" s="48"/>
      <c r="DO147" s="48"/>
      <c r="DP147" s="48"/>
      <c r="DQ147" s="48"/>
      <c r="DR147" s="48"/>
      <c r="DS147" s="48"/>
      <c r="DT147" s="48"/>
      <c r="DU147" s="48"/>
      <c r="DV147" s="48"/>
      <c r="DW147" s="48"/>
      <c r="DX147" s="48"/>
      <c r="DY147" s="48"/>
      <c r="DZ147" s="48"/>
      <c r="EA147" s="48"/>
      <c r="EB147" s="48"/>
      <c r="EC147" s="48"/>
      <c r="ED147" s="48"/>
      <c r="EE147" s="48"/>
      <c r="EF147" s="48"/>
      <c r="EG147" s="48"/>
      <c r="EH147" s="48"/>
      <c r="EI147" s="48"/>
      <c r="EJ147" s="48"/>
      <c r="EK147" s="48"/>
      <c r="EL147" s="48"/>
      <c r="EM147" s="48"/>
      <c r="EN147" s="48"/>
      <c r="EO147" s="48"/>
    </row>
    <row r="148" spans="4:145" x14ac:dyDescent="0.25">
      <c r="D148" s="52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  <c r="BS148" s="48"/>
      <c r="BT148" s="48"/>
      <c r="BU148" s="48"/>
      <c r="BV148" s="48"/>
      <c r="BW148" s="48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48"/>
      <c r="CN148" s="48"/>
      <c r="CO148" s="48"/>
      <c r="CP148" s="48"/>
      <c r="CQ148" s="48"/>
      <c r="CR148" s="48"/>
      <c r="CS148" s="48"/>
      <c r="CT148" s="48"/>
      <c r="CU148" s="48"/>
      <c r="CV148" s="48"/>
      <c r="CW148" s="48"/>
      <c r="CX148" s="48"/>
      <c r="CY148" s="48"/>
      <c r="CZ148" s="48"/>
      <c r="DA148" s="48"/>
      <c r="DB148" s="48"/>
      <c r="DC148" s="48"/>
      <c r="DD148" s="48"/>
      <c r="DE148" s="48"/>
      <c r="DF148" s="48"/>
      <c r="DG148" s="48"/>
      <c r="DH148" s="48"/>
      <c r="DI148" s="48"/>
      <c r="DJ148" s="48"/>
      <c r="DK148" s="48"/>
      <c r="DL148" s="48"/>
      <c r="DM148" s="48"/>
      <c r="DN148" s="48"/>
      <c r="DO148" s="48"/>
      <c r="DP148" s="48"/>
      <c r="DQ148" s="48"/>
      <c r="DR148" s="48"/>
      <c r="DS148" s="48"/>
      <c r="DT148" s="48"/>
      <c r="DU148" s="48"/>
      <c r="DV148" s="48"/>
      <c r="DW148" s="48"/>
      <c r="DX148" s="48"/>
      <c r="DY148" s="48"/>
      <c r="DZ148" s="48"/>
      <c r="EA148" s="48"/>
      <c r="EB148" s="48"/>
      <c r="EC148" s="48"/>
      <c r="ED148" s="48"/>
      <c r="EE148" s="48"/>
      <c r="EF148" s="48"/>
      <c r="EG148" s="48"/>
      <c r="EH148" s="48"/>
      <c r="EI148" s="48"/>
      <c r="EJ148" s="48"/>
      <c r="EK148" s="48"/>
      <c r="EL148" s="48"/>
      <c r="EM148" s="48"/>
      <c r="EN148" s="48"/>
      <c r="EO148" s="48"/>
    </row>
    <row r="149" spans="4:145" x14ac:dyDescent="0.25">
      <c r="D149" s="52" t="s">
        <v>719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  <c r="CT149" s="48"/>
      <c r="CU149" s="48"/>
      <c r="CV149" s="48"/>
      <c r="CW149" s="48"/>
      <c r="CX149" s="48"/>
      <c r="CY149" s="48"/>
      <c r="CZ149" s="48"/>
      <c r="DA149" s="48"/>
      <c r="DB149" s="48"/>
      <c r="DC149" s="48"/>
      <c r="DD149" s="48"/>
      <c r="DE149" s="48"/>
      <c r="DF149" s="48"/>
      <c r="DG149" s="48"/>
      <c r="DH149" s="48"/>
      <c r="DI149" s="48"/>
      <c r="DJ149" s="48"/>
      <c r="DK149" s="48"/>
      <c r="DL149" s="48"/>
      <c r="DM149" s="48"/>
      <c r="DN149" s="48"/>
      <c r="DO149" s="48"/>
      <c r="DP149" s="48"/>
      <c r="DQ149" s="48"/>
      <c r="DR149" s="48"/>
      <c r="DS149" s="48"/>
      <c r="DT149" s="48"/>
      <c r="DU149" s="48"/>
      <c r="DV149" s="48"/>
      <c r="DW149" s="48"/>
      <c r="DX149" s="48"/>
      <c r="DY149" s="48"/>
      <c r="DZ149" s="48"/>
      <c r="EA149" s="48"/>
      <c r="EB149" s="48"/>
      <c r="EC149" s="48"/>
      <c r="ED149" s="48"/>
      <c r="EE149" s="48"/>
      <c r="EF149" s="48"/>
      <c r="EG149" s="48"/>
      <c r="EH149" s="48"/>
      <c r="EI149" s="48"/>
      <c r="EJ149" s="48"/>
      <c r="EK149" s="48"/>
      <c r="EL149" s="48"/>
      <c r="EM149" s="48"/>
      <c r="EN149" s="48"/>
      <c r="EO149" s="48"/>
    </row>
    <row r="150" spans="4:145" x14ac:dyDescent="0.25">
      <c r="D150" s="52" t="s">
        <v>280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  <c r="CT150" s="48"/>
      <c r="CU150" s="48"/>
      <c r="CV150" s="48"/>
      <c r="CW150" s="48"/>
      <c r="CX150" s="48"/>
      <c r="CY150" s="48"/>
      <c r="CZ150" s="48"/>
      <c r="DA150" s="48"/>
      <c r="DB150" s="48"/>
      <c r="DC150" s="48"/>
      <c r="DD150" s="48"/>
      <c r="DE150" s="48"/>
      <c r="DF150" s="48"/>
      <c r="DG150" s="48"/>
      <c r="DH150" s="48"/>
      <c r="DI150" s="48"/>
      <c r="DJ150" s="48"/>
      <c r="DK150" s="48"/>
      <c r="DL150" s="48"/>
      <c r="DM150" s="48"/>
      <c r="DN150" s="48"/>
      <c r="DO150" s="48"/>
      <c r="DP150" s="48"/>
      <c r="DQ150" s="48"/>
      <c r="DR150" s="48"/>
      <c r="DS150" s="48"/>
      <c r="DT150" s="48"/>
      <c r="DU150" s="48"/>
      <c r="DV150" s="48"/>
      <c r="DW150" s="48"/>
      <c r="DX150" s="48"/>
      <c r="DY150" s="48"/>
      <c r="DZ150" s="48"/>
      <c r="EA150" s="48"/>
      <c r="EB150" s="48"/>
      <c r="EC150" s="48"/>
      <c r="ED150" s="48"/>
      <c r="EE150" s="48"/>
      <c r="EF150" s="48"/>
      <c r="EG150" s="48"/>
      <c r="EH150" s="48"/>
      <c r="EI150" s="48"/>
      <c r="EJ150" s="48"/>
      <c r="EK150" s="48"/>
      <c r="EL150" s="48"/>
      <c r="EM150" s="48"/>
      <c r="EN150" s="48"/>
      <c r="EO150" s="48"/>
    </row>
    <row r="151" spans="4:145" x14ac:dyDescent="0.25">
      <c r="D151" s="52" t="s">
        <v>3676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48"/>
      <c r="DN151" s="48"/>
      <c r="DO151" s="48"/>
      <c r="DP151" s="48"/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  <c r="EO151" s="48"/>
    </row>
    <row r="152" spans="4:145" x14ac:dyDescent="0.25">
      <c r="D152" s="52" t="s">
        <v>3677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48"/>
      <c r="DN152" s="48"/>
      <c r="DO152" s="48"/>
      <c r="DP152" s="48"/>
      <c r="DQ152" s="48"/>
      <c r="DR152" s="48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48"/>
      <c r="EH152" s="48"/>
      <c r="EI152" s="48"/>
      <c r="EJ152" s="48"/>
      <c r="EK152" s="48"/>
      <c r="EL152" s="48"/>
      <c r="EM152" s="48"/>
      <c r="EN152" s="48"/>
      <c r="EO152" s="48"/>
    </row>
    <row r="153" spans="4:145" x14ac:dyDescent="0.25">
      <c r="D153" s="52" t="s">
        <v>3678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  <c r="DL153" s="48"/>
      <c r="DM153" s="48"/>
      <c r="DN153" s="48"/>
      <c r="DO153" s="48"/>
      <c r="DP153" s="48"/>
      <c r="DQ153" s="48"/>
      <c r="DR153" s="48"/>
      <c r="DS153" s="48"/>
      <c r="DT153" s="48"/>
      <c r="DU153" s="48"/>
      <c r="DV153" s="48"/>
      <c r="DW153" s="48"/>
      <c r="DX153" s="48"/>
      <c r="DY153" s="48"/>
      <c r="DZ153" s="48"/>
      <c r="EA153" s="48"/>
      <c r="EB153" s="48"/>
      <c r="EC153" s="48"/>
      <c r="ED153" s="48"/>
      <c r="EE153" s="48"/>
      <c r="EF153" s="48"/>
      <c r="EG153" s="48"/>
      <c r="EH153" s="48"/>
      <c r="EI153" s="48"/>
      <c r="EJ153" s="48"/>
      <c r="EK153" s="48"/>
      <c r="EL153" s="48"/>
      <c r="EM153" s="48"/>
      <c r="EN153" s="48"/>
      <c r="EO153" s="48"/>
    </row>
    <row r="154" spans="4:145" x14ac:dyDescent="0.25">
      <c r="D154" s="52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  <c r="DL154" s="48"/>
      <c r="DM154" s="48"/>
      <c r="DN154" s="48"/>
      <c r="DO154" s="48"/>
      <c r="DP154" s="48"/>
      <c r="DQ154" s="48"/>
      <c r="DR154" s="48"/>
      <c r="DS154" s="48"/>
      <c r="DT154" s="48"/>
      <c r="DU154" s="48"/>
      <c r="DV154" s="48"/>
      <c r="DW154" s="48"/>
      <c r="DX154" s="48"/>
      <c r="DY154" s="48"/>
      <c r="DZ154" s="48"/>
      <c r="EA154" s="48"/>
      <c r="EB154" s="48"/>
      <c r="EC154" s="48"/>
      <c r="ED154" s="48"/>
      <c r="EE154" s="48"/>
      <c r="EF154" s="48"/>
      <c r="EG154" s="48"/>
      <c r="EH154" s="48"/>
      <c r="EI154" s="48"/>
      <c r="EJ154" s="48"/>
      <c r="EK154" s="48"/>
      <c r="EL154" s="48"/>
      <c r="EM154" s="48"/>
      <c r="EN154" s="48"/>
      <c r="EO154" s="48"/>
    </row>
    <row r="155" spans="4:145" x14ac:dyDescent="0.25">
      <c r="D155" s="52" t="s">
        <v>720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  <c r="CT155" s="48"/>
      <c r="CU155" s="48"/>
      <c r="CV155" s="48"/>
      <c r="CW155" s="48"/>
      <c r="CX155" s="48"/>
      <c r="CY155" s="48"/>
      <c r="CZ155" s="48"/>
      <c r="DA155" s="48"/>
      <c r="DB155" s="48"/>
      <c r="DC155" s="48"/>
      <c r="DD155" s="48"/>
      <c r="DE155" s="48"/>
      <c r="DF155" s="48"/>
      <c r="DG155" s="48"/>
      <c r="DH155" s="48"/>
      <c r="DI155" s="48"/>
      <c r="DJ155" s="48"/>
      <c r="DK155" s="48"/>
      <c r="DL155" s="48"/>
      <c r="DM155" s="48"/>
      <c r="DN155" s="48"/>
      <c r="DO155" s="48"/>
      <c r="DP155" s="48"/>
      <c r="DQ155" s="48"/>
      <c r="DR155" s="48"/>
      <c r="DS155" s="48"/>
      <c r="DT155" s="48"/>
      <c r="DU155" s="48"/>
      <c r="DV155" s="48"/>
      <c r="DW155" s="48"/>
      <c r="DX155" s="48"/>
      <c r="DY155" s="48"/>
      <c r="DZ155" s="48"/>
      <c r="EA155" s="48"/>
      <c r="EB155" s="48"/>
      <c r="EC155" s="48"/>
      <c r="ED155" s="48"/>
      <c r="EE155" s="48"/>
      <c r="EF155" s="48"/>
      <c r="EG155" s="48"/>
      <c r="EH155" s="48"/>
      <c r="EI155" s="48"/>
      <c r="EJ155" s="48"/>
      <c r="EK155" s="48"/>
      <c r="EL155" s="48"/>
      <c r="EM155" s="48"/>
      <c r="EN155" s="48"/>
      <c r="EO155" s="48"/>
    </row>
    <row r="156" spans="4:145" x14ac:dyDescent="0.25">
      <c r="D156" s="52" t="s">
        <v>280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  <c r="CT156" s="48"/>
      <c r="CU156" s="48"/>
      <c r="CV156" s="48"/>
      <c r="CW156" s="48"/>
      <c r="CX156" s="48"/>
      <c r="CY156" s="48"/>
      <c r="CZ156" s="48"/>
      <c r="DA156" s="48"/>
      <c r="DB156" s="48"/>
      <c r="DC156" s="48"/>
      <c r="DD156" s="48"/>
      <c r="DE156" s="48"/>
      <c r="DF156" s="48"/>
      <c r="DG156" s="48"/>
      <c r="DH156" s="48"/>
      <c r="DI156" s="48"/>
      <c r="DJ156" s="48"/>
      <c r="DK156" s="48"/>
      <c r="DL156" s="48"/>
      <c r="DM156" s="48"/>
      <c r="DN156" s="48"/>
      <c r="DO156" s="48"/>
      <c r="DP156" s="48"/>
      <c r="DQ156" s="48"/>
      <c r="DR156" s="48"/>
      <c r="DS156" s="48"/>
      <c r="DT156" s="48"/>
      <c r="DU156" s="48"/>
      <c r="DV156" s="48"/>
      <c r="DW156" s="48"/>
      <c r="DX156" s="48"/>
      <c r="DY156" s="48"/>
      <c r="DZ156" s="48"/>
      <c r="EA156" s="48"/>
      <c r="EB156" s="48"/>
      <c r="EC156" s="48"/>
      <c r="ED156" s="48"/>
      <c r="EE156" s="48"/>
      <c r="EF156" s="48"/>
      <c r="EG156" s="48"/>
      <c r="EH156" s="48"/>
      <c r="EI156" s="48"/>
      <c r="EJ156" s="48"/>
      <c r="EK156" s="48"/>
      <c r="EL156" s="48"/>
      <c r="EM156" s="48"/>
      <c r="EN156" s="48"/>
      <c r="EO156" s="48"/>
    </row>
    <row r="157" spans="4:145" x14ac:dyDescent="0.25">
      <c r="D157" s="52" t="s">
        <v>3679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8"/>
      <c r="CK157" s="48"/>
      <c r="CL157" s="48"/>
      <c r="CM157" s="48"/>
      <c r="CN157" s="48"/>
      <c r="CO157" s="48"/>
      <c r="CP157" s="48"/>
      <c r="CQ157" s="48"/>
      <c r="CR157" s="48"/>
      <c r="CS157" s="48"/>
      <c r="CT157" s="48"/>
      <c r="CU157" s="48"/>
      <c r="CV157" s="48"/>
      <c r="CW157" s="48"/>
      <c r="CX157" s="48"/>
      <c r="CY157" s="48"/>
      <c r="CZ157" s="48"/>
      <c r="DA157" s="48"/>
      <c r="DB157" s="48"/>
      <c r="DC157" s="48"/>
      <c r="DD157" s="48"/>
      <c r="DE157" s="48"/>
      <c r="DF157" s="48"/>
      <c r="DG157" s="48"/>
      <c r="DH157" s="48"/>
      <c r="DI157" s="48"/>
      <c r="DJ157" s="48"/>
      <c r="DK157" s="48"/>
      <c r="DL157" s="48"/>
      <c r="DM157" s="48"/>
      <c r="DN157" s="48"/>
      <c r="DO157" s="48"/>
      <c r="DP157" s="48"/>
      <c r="DQ157" s="48"/>
      <c r="DR157" s="48"/>
      <c r="DS157" s="48"/>
      <c r="DT157" s="48"/>
      <c r="DU157" s="48"/>
      <c r="DV157" s="48"/>
      <c r="DW157" s="48"/>
      <c r="DX157" s="48"/>
      <c r="DY157" s="48"/>
      <c r="DZ157" s="48"/>
      <c r="EA157" s="48"/>
      <c r="EB157" s="48"/>
      <c r="EC157" s="48"/>
      <c r="ED157" s="48"/>
      <c r="EE157" s="48"/>
      <c r="EF157" s="48"/>
      <c r="EG157" s="48"/>
      <c r="EH157" s="48"/>
      <c r="EI157" s="48"/>
      <c r="EJ157" s="48"/>
      <c r="EK157" s="48"/>
      <c r="EL157" s="48"/>
      <c r="EM157" s="48"/>
      <c r="EN157" s="48"/>
      <c r="EO157" s="48"/>
    </row>
    <row r="158" spans="4:145" x14ac:dyDescent="0.25">
      <c r="D158" s="52" t="s">
        <v>3680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  <c r="BM158" s="48"/>
      <c r="BN158" s="48"/>
      <c r="BO158" s="48"/>
      <c r="BP158" s="48"/>
      <c r="BQ158" s="48"/>
      <c r="BR158" s="48"/>
      <c r="BS158" s="48"/>
      <c r="BT158" s="48"/>
      <c r="BU158" s="48"/>
      <c r="BV158" s="48"/>
      <c r="BW158" s="48"/>
      <c r="BX158" s="48"/>
      <c r="BY158" s="48"/>
      <c r="BZ158" s="48"/>
      <c r="CA158" s="48"/>
      <c r="CB158" s="48"/>
      <c r="CC158" s="48"/>
      <c r="CD158" s="48"/>
      <c r="CE158" s="48"/>
      <c r="CF158" s="48"/>
      <c r="CG158" s="48"/>
      <c r="CH158" s="48"/>
      <c r="CI158" s="48"/>
      <c r="CJ158" s="48"/>
      <c r="CK158" s="48"/>
      <c r="CL158" s="48"/>
      <c r="CM158" s="48"/>
      <c r="CN158" s="48"/>
      <c r="CO158" s="48"/>
      <c r="CP158" s="48"/>
      <c r="CQ158" s="48"/>
      <c r="CR158" s="48"/>
      <c r="CS158" s="48"/>
      <c r="CT158" s="48"/>
      <c r="CU158" s="48"/>
      <c r="CV158" s="48"/>
      <c r="CW158" s="48"/>
      <c r="CX158" s="48"/>
      <c r="CY158" s="48"/>
      <c r="CZ158" s="48"/>
      <c r="DA158" s="48"/>
      <c r="DB158" s="48"/>
      <c r="DC158" s="48"/>
      <c r="DD158" s="48"/>
      <c r="DE158" s="48"/>
      <c r="DF158" s="48"/>
      <c r="DG158" s="48"/>
      <c r="DH158" s="48"/>
      <c r="DI158" s="48"/>
      <c r="DJ158" s="48"/>
      <c r="DK158" s="48"/>
      <c r="DL158" s="48"/>
      <c r="DM158" s="48"/>
      <c r="DN158" s="48"/>
      <c r="DO158" s="48"/>
      <c r="DP158" s="48"/>
      <c r="DQ158" s="48"/>
      <c r="DR158" s="48"/>
      <c r="DS158" s="48"/>
      <c r="DT158" s="48"/>
      <c r="DU158" s="48"/>
      <c r="DV158" s="48"/>
      <c r="DW158" s="48"/>
      <c r="DX158" s="48"/>
      <c r="DY158" s="48"/>
      <c r="DZ158" s="48"/>
      <c r="EA158" s="48"/>
      <c r="EB158" s="48"/>
      <c r="EC158" s="48"/>
      <c r="ED158" s="48"/>
      <c r="EE158" s="48"/>
      <c r="EF158" s="48"/>
      <c r="EG158" s="48"/>
      <c r="EH158" s="48"/>
      <c r="EI158" s="48"/>
      <c r="EJ158" s="48"/>
      <c r="EK158" s="48"/>
      <c r="EL158" s="48"/>
      <c r="EM158" s="48"/>
      <c r="EN158" s="48"/>
      <c r="EO158" s="48"/>
    </row>
    <row r="159" spans="4:145" x14ac:dyDescent="0.25">
      <c r="D159" s="52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48"/>
      <c r="CB159" s="48"/>
      <c r="CC159" s="48"/>
      <c r="CD159" s="48"/>
      <c r="CE159" s="48"/>
      <c r="CF159" s="48"/>
      <c r="CG159" s="48"/>
      <c r="CH159" s="48"/>
      <c r="CI159" s="48"/>
      <c r="CJ159" s="48"/>
      <c r="CK159" s="48"/>
      <c r="CL159" s="48"/>
      <c r="CM159" s="48"/>
      <c r="CN159" s="48"/>
      <c r="CO159" s="48"/>
      <c r="CP159" s="48"/>
      <c r="CQ159" s="48"/>
      <c r="CR159" s="48"/>
      <c r="CS159" s="48"/>
      <c r="CT159" s="48"/>
      <c r="CU159" s="48"/>
      <c r="CV159" s="48"/>
      <c r="CW159" s="48"/>
      <c r="CX159" s="48"/>
      <c r="CY159" s="48"/>
      <c r="CZ159" s="48"/>
      <c r="DA159" s="48"/>
      <c r="DB159" s="48"/>
      <c r="DC159" s="48"/>
      <c r="DD159" s="48"/>
      <c r="DE159" s="48"/>
      <c r="DF159" s="48"/>
      <c r="DG159" s="48"/>
      <c r="DH159" s="48"/>
      <c r="DI159" s="48"/>
      <c r="DJ159" s="48"/>
      <c r="DK159" s="48"/>
      <c r="DL159" s="48"/>
      <c r="DM159" s="48"/>
      <c r="DN159" s="48"/>
      <c r="DO159" s="48"/>
      <c r="DP159" s="48"/>
      <c r="DQ159" s="48"/>
      <c r="DR159" s="48"/>
      <c r="DS159" s="48"/>
      <c r="DT159" s="48"/>
      <c r="DU159" s="48"/>
      <c r="DV159" s="48"/>
      <c r="DW159" s="48"/>
      <c r="DX159" s="48"/>
      <c r="DY159" s="48"/>
      <c r="DZ159" s="48"/>
      <c r="EA159" s="48"/>
      <c r="EB159" s="48"/>
      <c r="EC159" s="48"/>
      <c r="ED159" s="48"/>
      <c r="EE159" s="48"/>
      <c r="EF159" s="48"/>
      <c r="EG159" s="48"/>
      <c r="EH159" s="48"/>
      <c r="EI159" s="48"/>
      <c r="EJ159" s="48"/>
      <c r="EK159" s="48"/>
      <c r="EL159" s="48"/>
      <c r="EM159" s="48"/>
      <c r="EN159" s="48"/>
      <c r="EO159" s="48"/>
    </row>
    <row r="160" spans="4:145" x14ac:dyDescent="0.25">
      <c r="D160" s="52" t="s">
        <v>720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  <c r="BM160" s="48"/>
      <c r="BN160" s="48"/>
      <c r="BO160" s="48"/>
      <c r="BP160" s="48"/>
      <c r="BQ160" s="48"/>
      <c r="BR160" s="48"/>
      <c r="BS160" s="48"/>
      <c r="BT160" s="48"/>
      <c r="BU160" s="48"/>
      <c r="BV160" s="48"/>
      <c r="BW160" s="48"/>
      <c r="BX160" s="48"/>
      <c r="BY160" s="48"/>
      <c r="BZ160" s="48"/>
      <c r="CA160" s="48"/>
      <c r="CB160" s="48"/>
      <c r="CC160" s="48"/>
      <c r="CD160" s="48"/>
      <c r="CE160" s="48"/>
      <c r="CF160" s="48"/>
      <c r="CG160" s="48"/>
      <c r="CH160" s="48"/>
      <c r="CI160" s="48"/>
      <c r="CJ160" s="48"/>
      <c r="CK160" s="48"/>
      <c r="CL160" s="48"/>
      <c r="CM160" s="48"/>
      <c r="CN160" s="48"/>
      <c r="CO160" s="48"/>
      <c r="CP160" s="48"/>
      <c r="CQ160" s="48"/>
      <c r="CR160" s="48"/>
      <c r="CS160" s="48"/>
      <c r="CT160" s="48"/>
      <c r="CU160" s="48"/>
      <c r="CV160" s="48"/>
      <c r="CW160" s="48"/>
      <c r="CX160" s="48"/>
      <c r="CY160" s="48"/>
      <c r="CZ160" s="48"/>
      <c r="DA160" s="48"/>
      <c r="DB160" s="48"/>
      <c r="DC160" s="48"/>
      <c r="DD160" s="48"/>
      <c r="DE160" s="48"/>
      <c r="DF160" s="48"/>
      <c r="DG160" s="48"/>
      <c r="DH160" s="48"/>
      <c r="DI160" s="48"/>
      <c r="DJ160" s="48"/>
      <c r="DK160" s="48"/>
      <c r="DL160" s="48"/>
      <c r="DM160" s="48"/>
      <c r="DN160" s="48"/>
      <c r="DO160" s="48"/>
      <c r="DP160" s="48"/>
      <c r="DQ160" s="48"/>
      <c r="DR160" s="48"/>
      <c r="DS160" s="48"/>
      <c r="DT160" s="48"/>
      <c r="DU160" s="48"/>
      <c r="DV160" s="48"/>
      <c r="DW160" s="48"/>
      <c r="DX160" s="48"/>
      <c r="DY160" s="48"/>
      <c r="DZ160" s="48"/>
      <c r="EA160" s="48"/>
      <c r="EB160" s="48"/>
      <c r="EC160" s="48"/>
      <c r="ED160" s="48"/>
      <c r="EE160" s="48"/>
      <c r="EF160" s="48"/>
      <c r="EG160" s="48"/>
      <c r="EH160" s="48"/>
      <c r="EI160" s="48"/>
      <c r="EJ160" s="48"/>
      <c r="EK160" s="48"/>
      <c r="EL160" s="48"/>
      <c r="EM160" s="48"/>
      <c r="EN160" s="48"/>
      <c r="EO160" s="48"/>
    </row>
    <row r="161" spans="4:145" x14ac:dyDescent="0.25">
      <c r="D161" s="52" t="s">
        <v>280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48"/>
      <c r="CN161" s="48"/>
      <c r="CO161" s="48"/>
      <c r="CP161" s="48"/>
      <c r="CQ161" s="48"/>
      <c r="CR161" s="48"/>
      <c r="CS161" s="48"/>
      <c r="CT161" s="48"/>
      <c r="CU161" s="48"/>
      <c r="CV161" s="48"/>
      <c r="CW161" s="48"/>
      <c r="CX161" s="48"/>
      <c r="CY161" s="48"/>
      <c r="CZ161" s="48"/>
      <c r="DA161" s="48"/>
      <c r="DB161" s="48"/>
      <c r="DC161" s="48"/>
      <c r="DD161" s="48"/>
      <c r="DE161" s="48"/>
      <c r="DF161" s="48"/>
      <c r="DG161" s="48"/>
      <c r="DH161" s="48"/>
      <c r="DI161" s="48"/>
      <c r="DJ161" s="48"/>
      <c r="DK161" s="48"/>
      <c r="DL161" s="48"/>
      <c r="DM161" s="48"/>
      <c r="DN161" s="48"/>
      <c r="DO161" s="48"/>
      <c r="DP161" s="48"/>
      <c r="DQ161" s="48"/>
      <c r="DR161" s="48"/>
      <c r="DS161" s="48"/>
      <c r="DT161" s="48"/>
      <c r="DU161" s="48"/>
      <c r="DV161" s="48"/>
      <c r="DW161" s="48"/>
      <c r="DX161" s="48"/>
      <c r="DY161" s="48"/>
      <c r="DZ161" s="48"/>
      <c r="EA161" s="48"/>
      <c r="EB161" s="48"/>
      <c r="EC161" s="48"/>
      <c r="ED161" s="48"/>
      <c r="EE161" s="48"/>
      <c r="EF161" s="48"/>
      <c r="EG161" s="48"/>
      <c r="EH161" s="48"/>
      <c r="EI161" s="48"/>
      <c r="EJ161" s="48"/>
      <c r="EK161" s="48"/>
      <c r="EL161" s="48"/>
      <c r="EM161" s="48"/>
      <c r="EN161" s="48"/>
      <c r="EO161" s="48"/>
    </row>
    <row r="162" spans="4:145" x14ac:dyDescent="0.25">
      <c r="D162" s="52" t="s">
        <v>3681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  <c r="BL162" s="48"/>
      <c r="BM162" s="48"/>
      <c r="BN162" s="48"/>
      <c r="BO162" s="48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/>
      <c r="CB162" s="48"/>
      <c r="CC162" s="48"/>
      <c r="CD162" s="48"/>
      <c r="CE162" s="48"/>
      <c r="CF162" s="48"/>
      <c r="CG162" s="48"/>
      <c r="CH162" s="48"/>
      <c r="CI162" s="48"/>
      <c r="CJ162" s="48"/>
      <c r="CK162" s="48"/>
      <c r="CL162" s="48"/>
      <c r="CM162" s="48"/>
      <c r="CN162" s="48"/>
      <c r="CO162" s="48"/>
      <c r="CP162" s="48"/>
      <c r="CQ162" s="48"/>
      <c r="CR162" s="48"/>
      <c r="CS162" s="48"/>
      <c r="CT162" s="48"/>
      <c r="CU162" s="48"/>
      <c r="CV162" s="48"/>
      <c r="CW162" s="48"/>
      <c r="CX162" s="48"/>
      <c r="CY162" s="48"/>
      <c r="CZ162" s="48"/>
      <c r="DA162" s="48"/>
      <c r="DB162" s="48"/>
      <c r="DC162" s="48"/>
      <c r="DD162" s="48"/>
      <c r="DE162" s="48"/>
      <c r="DF162" s="48"/>
      <c r="DG162" s="48"/>
      <c r="DH162" s="48"/>
      <c r="DI162" s="48"/>
      <c r="DJ162" s="48"/>
      <c r="DK162" s="48"/>
      <c r="DL162" s="48"/>
      <c r="DM162" s="48"/>
      <c r="DN162" s="48"/>
      <c r="DO162" s="48"/>
      <c r="DP162" s="48"/>
      <c r="DQ162" s="48"/>
      <c r="DR162" s="48"/>
      <c r="DS162" s="48"/>
      <c r="DT162" s="48"/>
      <c r="DU162" s="48"/>
      <c r="DV162" s="48"/>
      <c r="DW162" s="48"/>
      <c r="DX162" s="48"/>
      <c r="DY162" s="48"/>
      <c r="DZ162" s="48"/>
      <c r="EA162" s="48"/>
      <c r="EB162" s="48"/>
      <c r="EC162" s="48"/>
      <c r="ED162" s="48"/>
      <c r="EE162" s="48"/>
      <c r="EF162" s="48"/>
      <c r="EG162" s="48"/>
      <c r="EH162" s="48"/>
      <c r="EI162" s="48"/>
      <c r="EJ162" s="48"/>
      <c r="EK162" s="48"/>
      <c r="EL162" s="48"/>
      <c r="EM162" s="48"/>
      <c r="EN162" s="48"/>
      <c r="EO162" s="48"/>
    </row>
    <row r="163" spans="4:145" x14ac:dyDescent="0.25">
      <c r="D163" s="52" t="s">
        <v>3682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  <c r="CD163" s="48"/>
      <c r="CE163" s="48"/>
      <c r="CF163" s="48"/>
      <c r="CG163" s="48"/>
      <c r="CH163" s="48"/>
      <c r="CI163" s="48"/>
      <c r="CJ163" s="48"/>
      <c r="CK163" s="48"/>
      <c r="CL163" s="48"/>
      <c r="CM163" s="48"/>
      <c r="CN163" s="48"/>
      <c r="CO163" s="48"/>
      <c r="CP163" s="48"/>
      <c r="CQ163" s="48"/>
      <c r="CR163" s="48"/>
      <c r="CS163" s="48"/>
      <c r="CT163" s="48"/>
      <c r="CU163" s="48"/>
      <c r="CV163" s="48"/>
      <c r="CW163" s="48"/>
      <c r="CX163" s="48"/>
      <c r="CY163" s="48"/>
      <c r="CZ163" s="48"/>
      <c r="DA163" s="48"/>
      <c r="DB163" s="48"/>
      <c r="DC163" s="48"/>
      <c r="DD163" s="48"/>
      <c r="DE163" s="48"/>
      <c r="DF163" s="48"/>
      <c r="DG163" s="48"/>
      <c r="DH163" s="48"/>
      <c r="DI163" s="48"/>
      <c r="DJ163" s="48"/>
      <c r="DK163" s="48"/>
      <c r="DL163" s="48"/>
      <c r="DM163" s="48"/>
      <c r="DN163" s="48"/>
      <c r="DO163" s="48"/>
      <c r="DP163" s="48"/>
      <c r="DQ163" s="48"/>
      <c r="DR163" s="48"/>
      <c r="DS163" s="48"/>
      <c r="DT163" s="48"/>
      <c r="DU163" s="48"/>
      <c r="DV163" s="48"/>
      <c r="DW163" s="48"/>
      <c r="DX163" s="48"/>
      <c r="DY163" s="48"/>
      <c r="DZ163" s="48"/>
      <c r="EA163" s="48"/>
      <c r="EB163" s="48"/>
      <c r="EC163" s="48"/>
      <c r="ED163" s="48"/>
      <c r="EE163" s="48"/>
      <c r="EF163" s="48"/>
      <c r="EG163" s="48"/>
      <c r="EH163" s="48"/>
      <c r="EI163" s="48"/>
      <c r="EJ163" s="48"/>
      <c r="EK163" s="48"/>
      <c r="EL163" s="48"/>
      <c r="EM163" s="48"/>
      <c r="EN163" s="48"/>
      <c r="EO163" s="48"/>
    </row>
    <row r="164" spans="4:145" x14ac:dyDescent="0.25">
      <c r="D164" s="52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  <c r="BL164" s="48"/>
      <c r="BM164" s="48"/>
      <c r="BN164" s="48"/>
      <c r="BO164" s="48"/>
      <c r="BP164" s="48"/>
      <c r="BQ164" s="48"/>
      <c r="BR164" s="48"/>
      <c r="BS164" s="48"/>
      <c r="BT164" s="48"/>
      <c r="BU164" s="48"/>
      <c r="BV164" s="48"/>
      <c r="BW164" s="48"/>
      <c r="BX164" s="48"/>
      <c r="BY164" s="48"/>
      <c r="BZ164" s="48"/>
      <c r="CA164" s="48"/>
      <c r="CB164" s="48"/>
      <c r="CC164" s="48"/>
      <c r="CD164" s="48"/>
      <c r="CE164" s="48"/>
      <c r="CF164" s="48"/>
      <c r="CG164" s="48"/>
      <c r="CH164" s="48"/>
      <c r="CI164" s="48"/>
      <c r="CJ164" s="48"/>
      <c r="CK164" s="48"/>
      <c r="CL164" s="48"/>
      <c r="CM164" s="48"/>
      <c r="CN164" s="48"/>
      <c r="CO164" s="48"/>
      <c r="CP164" s="48"/>
      <c r="CQ164" s="48"/>
      <c r="CR164" s="48"/>
      <c r="CS164" s="48"/>
      <c r="CT164" s="48"/>
      <c r="CU164" s="48"/>
      <c r="CV164" s="48"/>
      <c r="CW164" s="48"/>
      <c r="CX164" s="48"/>
      <c r="CY164" s="48"/>
      <c r="CZ164" s="48"/>
      <c r="DA164" s="48"/>
      <c r="DB164" s="48"/>
      <c r="DC164" s="48"/>
      <c r="DD164" s="48"/>
      <c r="DE164" s="48"/>
      <c r="DF164" s="48"/>
      <c r="DG164" s="48"/>
      <c r="DH164" s="48"/>
      <c r="DI164" s="48"/>
      <c r="DJ164" s="48"/>
      <c r="DK164" s="48"/>
      <c r="DL164" s="48"/>
      <c r="DM164" s="48"/>
      <c r="DN164" s="48"/>
      <c r="DO164" s="48"/>
      <c r="DP164" s="48"/>
      <c r="DQ164" s="48"/>
      <c r="DR164" s="48"/>
      <c r="DS164" s="48"/>
      <c r="DT164" s="48"/>
      <c r="DU164" s="48"/>
      <c r="DV164" s="48"/>
      <c r="DW164" s="48"/>
      <c r="DX164" s="48"/>
      <c r="DY164" s="48"/>
      <c r="DZ164" s="48"/>
      <c r="EA164" s="48"/>
      <c r="EB164" s="48"/>
      <c r="EC164" s="48"/>
      <c r="ED164" s="48"/>
      <c r="EE164" s="48"/>
      <c r="EF164" s="48"/>
      <c r="EG164" s="48"/>
      <c r="EH164" s="48"/>
      <c r="EI164" s="48"/>
      <c r="EJ164" s="48"/>
      <c r="EK164" s="48"/>
      <c r="EL164" s="48"/>
      <c r="EM164" s="48"/>
      <c r="EN164" s="48"/>
      <c r="EO164" s="48"/>
    </row>
    <row r="165" spans="4:145" x14ac:dyDescent="0.25">
      <c r="D165" s="52" t="s">
        <v>3683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  <c r="CD165" s="48"/>
      <c r="CE165" s="48"/>
      <c r="CF165" s="48"/>
      <c r="CG165" s="48"/>
      <c r="CH165" s="48"/>
      <c r="CI165" s="48"/>
      <c r="CJ165" s="48"/>
      <c r="CK165" s="48"/>
      <c r="CL165" s="48"/>
      <c r="CM165" s="48"/>
      <c r="CN165" s="48"/>
      <c r="CO165" s="48"/>
      <c r="CP165" s="48"/>
      <c r="CQ165" s="48"/>
      <c r="CR165" s="48"/>
      <c r="CS165" s="48"/>
      <c r="CT165" s="48"/>
      <c r="CU165" s="48"/>
      <c r="CV165" s="48"/>
      <c r="CW165" s="48"/>
      <c r="CX165" s="48"/>
      <c r="CY165" s="48"/>
      <c r="CZ165" s="48"/>
      <c r="DA165" s="48"/>
      <c r="DB165" s="48"/>
      <c r="DC165" s="48"/>
      <c r="DD165" s="48"/>
      <c r="DE165" s="48"/>
      <c r="DF165" s="48"/>
      <c r="DG165" s="48"/>
      <c r="DH165" s="48"/>
      <c r="DI165" s="48"/>
      <c r="DJ165" s="48"/>
      <c r="DK165" s="48"/>
      <c r="DL165" s="48"/>
      <c r="DM165" s="48"/>
      <c r="DN165" s="48"/>
      <c r="DO165" s="48"/>
      <c r="DP165" s="48"/>
      <c r="DQ165" s="48"/>
      <c r="DR165" s="48"/>
      <c r="DS165" s="48"/>
      <c r="DT165" s="48"/>
      <c r="DU165" s="48"/>
      <c r="DV165" s="48"/>
      <c r="DW165" s="48"/>
      <c r="DX165" s="48"/>
      <c r="DY165" s="48"/>
      <c r="DZ165" s="48"/>
      <c r="EA165" s="48"/>
      <c r="EB165" s="48"/>
      <c r="EC165" s="48"/>
      <c r="ED165" s="48"/>
      <c r="EE165" s="48"/>
      <c r="EF165" s="48"/>
      <c r="EG165" s="48"/>
      <c r="EH165" s="48"/>
      <c r="EI165" s="48"/>
      <c r="EJ165" s="48"/>
      <c r="EK165" s="48"/>
      <c r="EL165" s="48"/>
      <c r="EM165" s="48"/>
      <c r="EN165" s="48"/>
      <c r="EO165" s="48"/>
    </row>
    <row r="166" spans="4:145" x14ac:dyDescent="0.25">
      <c r="D166" s="52" t="s">
        <v>280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  <c r="EO166" s="48"/>
    </row>
    <row r="167" spans="4:145" x14ac:dyDescent="0.25">
      <c r="D167" s="52" t="s">
        <v>3681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  <c r="EO167" s="48"/>
    </row>
    <row r="168" spans="4:145" x14ac:dyDescent="0.25">
      <c r="D168" s="52" t="s">
        <v>3684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  <c r="EO168" s="48"/>
    </row>
    <row r="169" spans="4:145" x14ac:dyDescent="0.25">
      <c r="D169" s="52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  <c r="EO169" s="48"/>
    </row>
    <row r="170" spans="4:145" x14ac:dyDescent="0.25">
      <c r="D170" s="52" t="s">
        <v>3685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  <c r="BL170" s="48"/>
      <c r="BM170" s="48"/>
      <c r="BN170" s="48"/>
      <c r="BO170" s="48"/>
      <c r="BP170" s="48"/>
      <c r="BQ170" s="48"/>
      <c r="BR170" s="48"/>
      <c r="BS170" s="48"/>
      <c r="BT170" s="48"/>
      <c r="BU170" s="48"/>
      <c r="BV170" s="48"/>
      <c r="BW170" s="48"/>
      <c r="BX170" s="48"/>
      <c r="BY170" s="48"/>
      <c r="BZ170" s="48"/>
      <c r="CA170" s="48"/>
      <c r="CB170" s="48"/>
      <c r="CC170" s="48"/>
      <c r="CD170" s="48"/>
      <c r="CE170" s="48"/>
      <c r="CF170" s="48"/>
      <c r="CG170" s="48"/>
      <c r="CH170" s="48"/>
      <c r="CI170" s="48"/>
      <c r="CJ170" s="48"/>
      <c r="CK170" s="48"/>
      <c r="CL170" s="48"/>
      <c r="CM170" s="48"/>
      <c r="CN170" s="48"/>
      <c r="CO170" s="48"/>
      <c r="CP170" s="48"/>
      <c r="CQ170" s="48"/>
      <c r="CR170" s="48"/>
      <c r="CS170" s="48"/>
      <c r="CT170" s="48"/>
      <c r="CU170" s="48"/>
      <c r="CV170" s="48"/>
      <c r="CW170" s="48"/>
      <c r="CX170" s="48"/>
      <c r="CY170" s="48"/>
      <c r="CZ170" s="48"/>
      <c r="DA170" s="48"/>
      <c r="DB170" s="48"/>
      <c r="DC170" s="48"/>
      <c r="DD170" s="48"/>
      <c r="DE170" s="48"/>
      <c r="DF170" s="48"/>
      <c r="DG170" s="48"/>
      <c r="DH170" s="48"/>
      <c r="DI170" s="48"/>
      <c r="DJ170" s="48"/>
      <c r="DK170" s="48"/>
      <c r="DL170" s="48"/>
      <c r="DM170" s="48"/>
      <c r="DN170" s="48"/>
      <c r="DO170" s="48"/>
      <c r="DP170" s="48"/>
      <c r="DQ170" s="48"/>
      <c r="DR170" s="48"/>
      <c r="DS170" s="48"/>
      <c r="DT170" s="48"/>
      <c r="DU170" s="48"/>
      <c r="DV170" s="48"/>
      <c r="DW170" s="48"/>
      <c r="DX170" s="48"/>
      <c r="DY170" s="48"/>
      <c r="DZ170" s="48"/>
      <c r="EA170" s="48"/>
      <c r="EB170" s="48"/>
      <c r="EC170" s="48"/>
      <c r="ED170" s="48"/>
      <c r="EE170" s="48"/>
      <c r="EF170" s="48"/>
      <c r="EG170" s="48"/>
      <c r="EH170" s="48"/>
      <c r="EI170" s="48"/>
      <c r="EJ170" s="48"/>
      <c r="EK170" s="48"/>
      <c r="EL170" s="48"/>
      <c r="EM170" s="48"/>
      <c r="EN170" s="48"/>
      <c r="EO170" s="48"/>
    </row>
    <row r="171" spans="4:145" x14ac:dyDescent="0.25">
      <c r="D171" s="52" t="s">
        <v>33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  <c r="BL171" s="48"/>
      <c r="BM171" s="48"/>
      <c r="BN171" s="48"/>
      <c r="BO171" s="48"/>
      <c r="BP171" s="48"/>
      <c r="BQ171" s="48"/>
      <c r="BR171" s="48"/>
      <c r="BS171" s="48"/>
      <c r="BT171" s="48"/>
      <c r="BU171" s="48"/>
      <c r="BV171" s="48"/>
      <c r="BW171" s="48"/>
      <c r="BX171" s="48"/>
      <c r="BY171" s="48"/>
      <c r="BZ171" s="48"/>
      <c r="CA171" s="48"/>
      <c r="CB171" s="48"/>
      <c r="CC171" s="48"/>
      <c r="CD171" s="48"/>
      <c r="CE171" s="48"/>
      <c r="CF171" s="48"/>
      <c r="CG171" s="48"/>
      <c r="CH171" s="48"/>
      <c r="CI171" s="48"/>
      <c r="CJ171" s="48"/>
      <c r="CK171" s="48"/>
      <c r="CL171" s="48"/>
      <c r="CM171" s="48"/>
      <c r="CN171" s="48"/>
      <c r="CO171" s="48"/>
      <c r="CP171" s="48"/>
      <c r="CQ171" s="48"/>
      <c r="CR171" s="48"/>
      <c r="CS171" s="48"/>
      <c r="CT171" s="48"/>
      <c r="CU171" s="48"/>
      <c r="CV171" s="48"/>
      <c r="CW171" s="48"/>
      <c r="CX171" s="48"/>
      <c r="CY171" s="48"/>
      <c r="CZ171" s="48"/>
      <c r="DA171" s="48"/>
      <c r="DB171" s="48"/>
      <c r="DC171" s="48"/>
      <c r="DD171" s="48"/>
      <c r="DE171" s="48"/>
      <c r="DF171" s="48"/>
      <c r="DG171" s="48"/>
      <c r="DH171" s="48"/>
      <c r="DI171" s="48"/>
      <c r="DJ171" s="48"/>
      <c r="DK171" s="48"/>
      <c r="DL171" s="48"/>
      <c r="DM171" s="48"/>
      <c r="DN171" s="48"/>
      <c r="DO171" s="48"/>
      <c r="DP171" s="48"/>
      <c r="DQ171" s="48"/>
      <c r="DR171" s="48"/>
      <c r="DS171" s="48"/>
      <c r="DT171" s="48"/>
      <c r="DU171" s="48"/>
      <c r="DV171" s="48"/>
      <c r="DW171" s="48"/>
      <c r="DX171" s="48"/>
      <c r="DY171" s="48"/>
      <c r="DZ171" s="48"/>
      <c r="EA171" s="48"/>
      <c r="EB171" s="48"/>
      <c r="EC171" s="48"/>
      <c r="ED171" s="48"/>
      <c r="EE171" s="48"/>
      <c r="EF171" s="48"/>
      <c r="EG171" s="48"/>
      <c r="EH171" s="48"/>
      <c r="EI171" s="48"/>
      <c r="EJ171" s="48"/>
      <c r="EK171" s="48"/>
      <c r="EL171" s="48"/>
      <c r="EM171" s="48"/>
      <c r="EN171" s="48"/>
      <c r="EO171" s="48"/>
    </row>
    <row r="172" spans="4:145" x14ac:dyDescent="0.25">
      <c r="D172" s="52" t="s">
        <v>3686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  <c r="BL172" s="48"/>
      <c r="BM172" s="48"/>
      <c r="BN172" s="48"/>
      <c r="BO172" s="48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  <c r="CE172" s="48"/>
      <c r="CF172" s="48"/>
      <c r="CG172" s="48"/>
      <c r="CH172" s="48"/>
      <c r="CI172" s="48"/>
      <c r="CJ172" s="48"/>
      <c r="CK172" s="48"/>
      <c r="CL172" s="48"/>
      <c r="CM172" s="48"/>
      <c r="CN172" s="48"/>
      <c r="CO172" s="48"/>
      <c r="CP172" s="48"/>
      <c r="CQ172" s="48"/>
      <c r="CR172" s="48"/>
      <c r="CS172" s="48"/>
      <c r="CT172" s="48"/>
      <c r="CU172" s="48"/>
      <c r="CV172" s="48"/>
      <c r="CW172" s="48"/>
      <c r="CX172" s="48"/>
      <c r="CY172" s="48"/>
      <c r="CZ172" s="48"/>
      <c r="DA172" s="48"/>
      <c r="DB172" s="48"/>
      <c r="DC172" s="48"/>
      <c r="DD172" s="48"/>
      <c r="DE172" s="48"/>
      <c r="DF172" s="48"/>
      <c r="DG172" s="48"/>
      <c r="DH172" s="48"/>
      <c r="DI172" s="48"/>
      <c r="DJ172" s="48"/>
      <c r="DK172" s="48"/>
      <c r="DL172" s="48"/>
      <c r="DM172" s="48"/>
      <c r="DN172" s="48"/>
      <c r="DO172" s="48"/>
      <c r="DP172" s="48"/>
      <c r="DQ172" s="48"/>
      <c r="DR172" s="48"/>
      <c r="DS172" s="48"/>
      <c r="DT172" s="48"/>
      <c r="DU172" s="48"/>
      <c r="DV172" s="48"/>
      <c r="DW172" s="48"/>
      <c r="DX172" s="48"/>
      <c r="DY172" s="48"/>
      <c r="DZ172" s="48"/>
      <c r="EA172" s="48"/>
      <c r="EB172" s="48"/>
      <c r="EC172" s="48"/>
      <c r="ED172" s="48"/>
      <c r="EE172" s="48"/>
      <c r="EF172" s="48"/>
      <c r="EG172" s="48"/>
      <c r="EH172" s="48"/>
      <c r="EI172" s="48"/>
      <c r="EJ172" s="48"/>
      <c r="EK172" s="48"/>
      <c r="EL172" s="48"/>
      <c r="EM172" s="48"/>
      <c r="EN172" s="48"/>
      <c r="EO172" s="48"/>
    </row>
    <row r="173" spans="4:145" x14ac:dyDescent="0.25">
      <c r="D173" s="52" t="s">
        <v>3687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  <c r="CE173" s="48"/>
      <c r="CF173" s="48"/>
      <c r="CG173" s="48"/>
      <c r="CH173" s="48"/>
      <c r="CI173" s="48"/>
      <c r="CJ173" s="48"/>
      <c r="CK173" s="48"/>
      <c r="CL173" s="48"/>
      <c r="CM173" s="48"/>
      <c r="CN173" s="48"/>
      <c r="CO173" s="48"/>
      <c r="CP173" s="48"/>
      <c r="CQ173" s="48"/>
      <c r="CR173" s="48"/>
      <c r="CS173" s="48"/>
      <c r="CT173" s="48"/>
      <c r="CU173" s="48"/>
      <c r="CV173" s="48"/>
      <c r="CW173" s="48"/>
      <c r="CX173" s="48"/>
      <c r="CY173" s="48"/>
      <c r="CZ173" s="48"/>
      <c r="DA173" s="48"/>
      <c r="DB173" s="48"/>
      <c r="DC173" s="48"/>
      <c r="DD173" s="48"/>
      <c r="DE173" s="48"/>
      <c r="DF173" s="48"/>
      <c r="DG173" s="48"/>
      <c r="DH173" s="48"/>
      <c r="DI173" s="48"/>
      <c r="DJ173" s="48"/>
      <c r="DK173" s="48"/>
      <c r="DL173" s="48"/>
      <c r="DM173" s="48"/>
      <c r="DN173" s="48"/>
      <c r="DO173" s="48"/>
      <c r="DP173" s="48"/>
      <c r="DQ173" s="48"/>
      <c r="DR173" s="48"/>
      <c r="DS173" s="48"/>
      <c r="DT173" s="48"/>
      <c r="DU173" s="48"/>
      <c r="DV173" s="48"/>
      <c r="DW173" s="48"/>
      <c r="DX173" s="48"/>
      <c r="DY173" s="48"/>
      <c r="DZ173" s="48"/>
      <c r="EA173" s="48"/>
      <c r="EB173" s="48"/>
      <c r="EC173" s="48"/>
      <c r="ED173" s="48"/>
      <c r="EE173" s="48"/>
      <c r="EF173" s="48"/>
      <c r="EG173" s="48"/>
      <c r="EH173" s="48"/>
      <c r="EI173" s="48"/>
      <c r="EJ173" s="48"/>
      <c r="EK173" s="48"/>
      <c r="EL173" s="48"/>
      <c r="EM173" s="48"/>
      <c r="EN173" s="48"/>
      <c r="EO173" s="48"/>
    </row>
    <row r="174" spans="4:145" x14ac:dyDescent="0.25">
      <c r="D174" s="52" t="s">
        <v>3688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  <c r="CE174" s="48"/>
      <c r="CF174" s="48"/>
      <c r="CG174" s="48"/>
      <c r="CH174" s="48"/>
      <c r="CI174" s="48"/>
      <c r="CJ174" s="48"/>
      <c r="CK174" s="48"/>
      <c r="CL174" s="48"/>
      <c r="CM174" s="48"/>
      <c r="CN174" s="48"/>
      <c r="CO174" s="48"/>
      <c r="CP174" s="48"/>
      <c r="CQ174" s="48"/>
      <c r="CR174" s="48"/>
      <c r="CS174" s="48"/>
      <c r="CT174" s="48"/>
      <c r="CU174" s="48"/>
      <c r="CV174" s="48"/>
      <c r="CW174" s="48"/>
      <c r="CX174" s="48"/>
      <c r="CY174" s="48"/>
      <c r="CZ174" s="48"/>
      <c r="DA174" s="48"/>
      <c r="DB174" s="48"/>
      <c r="DC174" s="48"/>
      <c r="DD174" s="48"/>
      <c r="DE174" s="48"/>
      <c r="DF174" s="48"/>
      <c r="DG174" s="48"/>
      <c r="DH174" s="48"/>
      <c r="DI174" s="48"/>
      <c r="DJ174" s="48"/>
      <c r="DK174" s="48"/>
      <c r="DL174" s="48"/>
      <c r="DM174" s="48"/>
      <c r="DN174" s="48"/>
      <c r="DO174" s="48"/>
      <c r="DP174" s="48"/>
      <c r="DQ174" s="48"/>
      <c r="DR174" s="48"/>
      <c r="DS174" s="48"/>
      <c r="DT174" s="48"/>
      <c r="DU174" s="48"/>
      <c r="DV174" s="48"/>
      <c r="DW174" s="48"/>
      <c r="DX174" s="48"/>
      <c r="DY174" s="48"/>
      <c r="DZ174" s="48"/>
      <c r="EA174" s="48"/>
      <c r="EB174" s="48"/>
      <c r="EC174" s="48"/>
      <c r="ED174" s="48"/>
      <c r="EE174" s="48"/>
      <c r="EF174" s="48"/>
      <c r="EG174" s="48"/>
      <c r="EH174" s="48"/>
      <c r="EI174" s="48"/>
      <c r="EJ174" s="48"/>
      <c r="EK174" s="48"/>
      <c r="EL174" s="48"/>
      <c r="EM174" s="48"/>
      <c r="EN174" s="48"/>
      <c r="EO174" s="48"/>
    </row>
    <row r="175" spans="4:145" x14ac:dyDescent="0.25">
      <c r="D175" s="52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  <c r="CE175" s="48"/>
      <c r="CF175" s="48"/>
      <c r="CG175" s="48"/>
      <c r="CH175" s="48"/>
      <c r="CI175" s="48"/>
      <c r="CJ175" s="48"/>
      <c r="CK175" s="48"/>
      <c r="CL175" s="48"/>
      <c r="CM175" s="48"/>
      <c r="CN175" s="48"/>
      <c r="CO175" s="48"/>
      <c r="CP175" s="48"/>
      <c r="CQ175" s="48"/>
      <c r="CR175" s="48"/>
      <c r="CS175" s="48"/>
      <c r="CT175" s="48"/>
      <c r="CU175" s="48"/>
      <c r="CV175" s="48"/>
      <c r="CW175" s="48"/>
      <c r="CX175" s="48"/>
      <c r="CY175" s="48"/>
      <c r="CZ175" s="48"/>
      <c r="DA175" s="48"/>
      <c r="DB175" s="48"/>
      <c r="DC175" s="48"/>
      <c r="DD175" s="48"/>
      <c r="DE175" s="48"/>
      <c r="DF175" s="48"/>
      <c r="DG175" s="48"/>
      <c r="DH175" s="48"/>
      <c r="DI175" s="48"/>
      <c r="DJ175" s="48"/>
      <c r="DK175" s="48"/>
      <c r="DL175" s="48"/>
      <c r="DM175" s="48"/>
      <c r="DN175" s="48"/>
      <c r="DO175" s="48"/>
      <c r="DP175" s="48"/>
      <c r="DQ175" s="48"/>
      <c r="DR175" s="48"/>
      <c r="DS175" s="48"/>
      <c r="DT175" s="48"/>
      <c r="DU175" s="48"/>
      <c r="DV175" s="48"/>
      <c r="DW175" s="48"/>
      <c r="DX175" s="48"/>
      <c r="DY175" s="48"/>
      <c r="DZ175" s="48"/>
      <c r="EA175" s="48"/>
      <c r="EB175" s="48"/>
      <c r="EC175" s="48"/>
      <c r="ED175" s="48"/>
      <c r="EE175" s="48"/>
      <c r="EF175" s="48"/>
      <c r="EG175" s="48"/>
      <c r="EH175" s="48"/>
      <c r="EI175" s="48"/>
      <c r="EJ175" s="48"/>
      <c r="EK175" s="48"/>
      <c r="EL175" s="48"/>
      <c r="EM175" s="48"/>
      <c r="EN175" s="48"/>
      <c r="EO175" s="48"/>
    </row>
    <row r="176" spans="4:145" x14ac:dyDescent="0.25">
      <c r="D176" s="52" t="s">
        <v>261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  <c r="BL176" s="48"/>
      <c r="BM176" s="48"/>
      <c r="BN176" s="48"/>
      <c r="BO176" s="48"/>
      <c r="BP176" s="48"/>
      <c r="BQ176" s="48"/>
      <c r="BR176" s="48"/>
      <c r="BS176" s="48"/>
      <c r="BT176" s="48"/>
      <c r="BU176" s="48"/>
      <c r="BV176" s="48"/>
      <c r="BW176" s="48"/>
      <c r="BX176" s="48"/>
      <c r="BY176" s="48"/>
      <c r="BZ176" s="48"/>
      <c r="CA176" s="48"/>
      <c r="CB176" s="48"/>
      <c r="CC176" s="48"/>
      <c r="CD176" s="48"/>
      <c r="CE176" s="48"/>
      <c r="CF176" s="48"/>
      <c r="CG176" s="48"/>
      <c r="CH176" s="48"/>
      <c r="CI176" s="48"/>
      <c r="CJ176" s="48"/>
      <c r="CK176" s="48"/>
      <c r="CL176" s="48"/>
      <c r="CM176" s="48"/>
      <c r="CN176" s="48"/>
      <c r="CO176" s="48"/>
      <c r="CP176" s="48"/>
      <c r="CQ176" s="48"/>
      <c r="CR176" s="48"/>
      <c r="CS176" s="48"/>
      <c r="CT176" s="48"/>
      <c r="CU176" s="48"/>
      <c r="CV176" s="48"/>
      <c r="CW176" s="48"/>
      <c r="CX176" s="48"/>
      <c r="CY176" s="48"/>
      <c r="CZ176" s="48"/>
      <c r="DA176" s="48"/>
      <c r="DB176" s="48"/>
      <c r="DC176" s="48"/>
      <c r="DD176" s="48"/>
      <c r="DE176" s="48"/>
      <c r="DF176" s="48"/>
      <c r="DG176" s="48"/>
      <c r="DH176" s="48"/>
      <c r="DI176" s="48"/>
      <c r="DJ176" s="48"/>
      <c r="DK176" s="48"/>
      <c r="DL176" s="48"/>
      <c r="DM176" s="48"/>
      <c r="DN176" s="48"/>
      <c r="DO176" s="48"/>
      <c r="DP176" s="48"/>
      <c r="DQ176" s="48"/>
      <c r="DR176" s="48"/>
      <c r="DS176" s="48"/>
      <c r="DT176" s="48"/>
      <c r="DU176" s="48"/>
      <c r="DV176" s="48"/>
      <c r="DW176" s="48"/>
      <c r="DX176" s="48"/>
      <c r="DY176" s="48"/>
      <c r="DZ176" s="48"/>
      <c r="EA176" s="48"/>
      <c r="EB176" s="48"/>
      <c r="EC176" s="48"/>
      <c r="ED176" s="48"/>
      <c r="EE176" s="48"/>
      <c r="EF176" s="48"/>
      <c r="EG176" s="48"/>
      <c r="EH176" s="48"/>
      <c r="EI176" s="48"/>
      <c r="EJ176" s="48"/>
      <c r="EK176" s="48"/>
      <c r="EL176" s="48"/>
      <c r="EM176" s="48"/>
      <c r="EN176" s="48"/>
      <c r="EO176" s="48"/>
    </row>
    <row r="177" spans="4:145" x14ac:dyDescent="0.25">
      <c r="D177" s="52" t="s">
        <v>262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  <c r="BL177" s="48"/>
      <c r="BM177" s="48"/>
      <c r="BN177" s="48"/>
      <c r="BO177" s="48"/>
      <c r="BP177" s="48"/>
      <c r="BQ177" s="48"/>
      <c r="BR177" s="48"/>
      <c r="BS177" s="48"/>
      <c r="BT177" s="48"/>
      <c r="BU177" s="48"/>
      <c r="BV177" s="48"/>
      <c r="BW177" s="48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8"/>
      <c r="CK177" s="48"/>
      <c r="CL177" s="48"/>
      <c r="CM177" s="48"/>
      <c r="CN177" s="48"/>
      <c r="CO177" s="48"/>
      <c r="CP177" s="48"/>
      <c r="CQ177" s="48"/>
      <c r="CR177" s="48"/>
      <c r="CS177" s="48"/>
      <c r="CT177" s="48"/>
      <c r="CU177" s="48"/>
      <c r="CV177" s="48"/>
      <c r="CW177" s="48"/>
      <c r="CX177" s="48"/>
      <c r="CY177" s="48"/>
      <c r="CZ177" s="48"/>
      <c r="DA177" s="48"/>
      <c r="DB177" s="48"/>
      <c r="DC177" s="48"/>
      <c r="DD177" s="48"/>
      <c r="DE177" s="48"/>
      <c r="DF177" s="48"/>
      <c r="DG177" s="48"/>
      <c r="DH177" s="48"/>
      <c r="DI177" s="48"/>
      <c r="DJ177" s="48"/>
      <c r="DK177" s="48"/>
      <c r="DL177" s="48"/>
      <c r="DM177" s="48"/>
      <c r="DN177" s="48"/>
      <c r="DO177" s="48"/>
      <c r="DP177" s="48"/>
      <c r="DQ177" s="48"/>
      <c r="DR177" s="48"/>
      <c r="DS177" s="48"/>
      <c r="DT177" s="48"/>
      <c r="DU177" s="48"/>
      <c r="DV177" s="48"/>
      <c r="DW177" s="48"/>
      <c r="DX177" s="48"/>
      <c r="DY177" s="48"/>
      <c r="DZ177" s="48"/>
      <c r="EA177" s="48"/>
      <c r="EB177" s="48"/>
      <c r="EC177" s="48"/>
      <c r="ED177" s="48"/>
      <c r="EE177" s="48"/>
      <c r="EF177" s="48"/>
      <c r="EG177" s="48"/>
      <c r="EH177" s="48"/>
      <c r="EI177" s="48"/>
      <c r="EJ177" s="48"/>
      <c r="EK177" s="48"/>
      <c r="EL177" s="48"/>
      <c r="EM177" s="48"/>
      <c r="EN177" s="48"/>
      <c r="EO177" s="48"/>
    </row>
    <row r="178" spans="4:145" x14ac:dyDescent="0.25">
      <c r="D178" s="52" t="s">
        <v>334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  <c r="CD178" s="48"/>
      <c r="CE178" s="48"/>
      <c r="CF178" s="48"/>
      <c r="CG178" s="48"/>
      <c r="CH178" s="48"/>
      <c r="CI178" s="48"/>
      <c r="CJ178" s="48"/>
      <c r="CK178" s="48"/>
      <c r="CL178" s="48"/>
      <c r="CM178" s="48"/>
      <c r="CN178" s="48"/>
      <c r="CO178" s="48"/>
      <c r="CP178" s="48"/>
      <c r="CQ178" s="48"/>
      <c r="CR178" s="48"/>
      <c r="CS178" s="48"/>
      <c r="CT178" s="48"/>
      <c r="CU178" s="48"/>
      <c r="CV178" s="48"/>
      <c r="CW178" s="48"/>
      <c r="CX178" s="48"/>
      <c r="CY178" s="48"/>
      <c r="CZ178" s="48"/>
      <c r="DA178" s="48"/>
      <c r="DB178" s="48"/>
      <c r="DC178" s="48"/>
      <c r="DD178" s="48"/>
      <c r="DE178" s="48"/>
      <c r="DF178" s="48"/>
      <c r="DG178" s="48"/>
      <c r="DH178" s="48"/>
      <c r="DI178" s="48"/>
      <c r="DJ178" s="48"/>
      <c r="DK178" s="48"/>
      <c r="DL178" s="48"/>
      <c r="DM178" s="48"/>
      <c r="DN178" s="48"/>
      <c r="DO178" s="48"/>
      <c r="DP178" s="48"/>
      <c r="DQ178" s="48"/>
      <c r="DR178" s="48"/>
      <c r="DS178" s="48"/>
      <c r="DT178" s="48"/>
      <c r="DU178" s="48"/>
      <c r="DV178" s="48"/>
      <c r="DW178" s="48"/>
      <c r="DX178" s="48"/>
      <c r="DY178" s="48"/>
      <c r="DZ178" s="48"/>
      <c r="EA178" s="48"/>
      <c r="EB178" s="48"/>
      <c r="EC178" s="48"/>
      <c r="ED178" s="48"/>
      <c r="EE178" s="48"/>
      <c r="EF178" s="48"/>
      <c r="EG178" s="48"/>
      <c r="EH178" s="48"/>
      <c r="EI178" s="48"/>
      <c r="EJ178" s="48"/>
      <c r="EK178" s="48"/>
      <c r="EL178" s="48"/>
      <c r="EM178" s="48"/>
      <c r="EN178" s="48"/>
      <c r="EO178" s="48"/>
    </row>
    <row r="180" spans="4:145" x14ac:dyDescent="0.25">
      <c r="D180" s="46" t="s">
        <v>3391</v>
      </c>
    </row>
    <row r="191" spans="4:145" x14ac:dyDescent="0.25">
      <c r="D191" s="72" t="s">
        <v>3660</v>
      </c>
    </row>
    <row r="229" spans="2:4" x14ac:dyDescent="0.25">
      <c r="B229" s="45">
        <v>0</v>
      </c>
      <c r="D229" s="46" t="s">
        <v>3716</v>
      </c>
    </row>
    <row r="230" spans="2:4" x14ac:dyDescent="0.25">
      <c r="D230" s="54" t="s">
        <v>302</v>
      </c>
    </row>
    <row r="232" spans="2:4" x14ac:dyDescent="0.25">
      <c r="D232" s="72" t="s">
        <v>36</v>
      </c>
    </row>
    <row r="233" spans="2:4" x14ac:dyDescent="0.25">
      <c r="D233" s="49" t="s">
        <v>3724</v>
      </c>
    </row>
    <row r="235" spans="2:4" x14ac:dyDescent="0.25">
      <c r="D235" s="72" t="s">
        <v>3695</v>
      </c>
    </row>
    <row r="268" spans="4:4" x14ac:dyDescent="0.25">
      <c r="D268" s="72" t="s">
        <v>3696</v>
      </c>
    </row>
    <row r="296" spans="4:39" x14ac:dyDescent="0.25">
      <c r="AM296" s="46" t="s">
        <v>3723</v>
      </c>
    </row>
    <row r="298" spans="4:39" x14ac:dyDescent="0.25">
      <c r="D298" s="51" t="s">
        <v>269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</row>
    <row r="299" spans="4:39" x14ac:dyDescent="0.25">
      <c r="D299" s="51" t="s">
        <v>3697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</row>
    <row r="300" spans="4:39" x14ac:dyDescent="0.25">
      <c r="D300" s="51" t="s">
        <v>3698</v>
      </c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</row>
    <row r="301" spans="4:39" x14ac:dyDescent="0.25">
      <c r="D301" s="51" t="s">
        <v>3699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</row>
    <row r="302" spans="4:39" x14ac:dyDescent="0.25">
      <c r="D302" s="51" t="s">
        <v>3722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</row>
    <row r="304" spans="4:39" x14ac:dyDescent="0.25">
      <c r="D304" s="46" t="s">
        <v>3391</v>
      </c>
    </row>
    <row r="306" spans="4:28" x14ac:dyDescent="0.25">
      <c r="D306" s="51" t="s">
        <v>34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</row>
    <row r="307" spans="4:28" x14ac:dyDescent="0.25">
      <c r="D307" s="51" t="s">
        <v>3697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</row>
    <row r="308" spans="4:28" x14ac:dyDescent="0.25">
      <c r="D308" s="51" t="s">
        <v>3722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</row>
    <row r="310" spans="4:28" x14ac:dyDescent="0.25">
      <c r="D310" s="52" t="s">
        <v>333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</row>
    <row r="311" spans="4:28" x14ac:dyDescent="0.25">
      <c r="D311" s="52" t="s">
        <v>312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</row>
    <row r="312" spans="4:28" x14ac:dyDescent="0.25">
      <c r="D312" s="52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</row>
    <row r="313" spans="4:28" x14ac:dyDescent="0.25">
      <c r="D313" s="52" t="s">
        <v>3725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</row>
    <row r="314" spans="4:28" x14ac:dyDescent="0.25">
      <c r="D314" s="52" t="s">
        <v>280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</row>
    <row r="315" spans="4:28" x14ac:dyDescent="0.25">
      <c r="D315" s="52" t="s">
        <v>675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</row>
    <row r="316" spans="4:28" x14ac:dyDescent="0.25">
      <c r="D316" s="52" t="s">
        <v>3726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</row>
    <row r="317" spans="4:28" x14ac:dyDescent="0.25">
      <c r="D317" s="52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</row>
    <row r="318" spans="4:28" x14ac:dyDescent="0.25">
      <c r="D318" s="52" t="s">
        <v>261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</row>
    <row r="319" spans="4:28" x14ac:dyDescent="0.25">
      <c r="D319" s="52" t="s">
        <v>262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</row>
    <row r="320" spans="4:28" x14ac:dyDescent="0.25">
      <c r="D320" s="52" t="s">
        <v>334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</row>
    <row r="322" spans="4:4" x14ac:dyDescent="0.25">
      <c r="D322" s="72" t="s">
        <v>3727</v>
      </c>
    </row>
    <row r="338" spans="4:4" x14ac:dyDescent="0.25">
      <c r="D338" s="72" t="s">
        <v>3727</v>
      </c>
    </row>
    <row r="354" spans="4:20" x14ac:dyDescent="0.25">
      <c r="D354" s="52" t="s">
        <v>333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</row>
    <row r="355" spans="4:20" x14ac:dyDescent="0.25">
      <c r="D355" s="52" t="s">
        <v>312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</row>
    <row r="356" spans="4:20" x14ac:dyDescent="0.25">
      <c r="D356" s="52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</row>
    <row r="357" spans="4:20" x14ac:dyDescent="0.25">
      <c r="D357" s="52" t="s">
        <v>3725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</row>
    <row r="358" spans="4:20" x14ac:dyDescent="0.25">
      <c r="D358" s="52" t="s">
        <v>280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</row>
    <row r="359" spans="4:20" x14ac:dyDescent="0.25">
      <c r="D359" s="52" t="s">
        <v>3728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</row>
    <row r="360" spans="4:20" x14ac:dyDescent="0.25">
      <c r="D360" s="52" t="s">
        <v>3729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</row>
    <row r="361" spans="4:20" x14ac:dyDescent="0.25">
      <c r="D361" s="52" t="s">
        <v>3726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</row>
    <row r="362" spans="4:20" x14ac:dyDescent="0.25">
      <c r="D362" s="52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</row>
    <row r="363" spans="4:20" x14ac:dyDescent="0.25">
      <c r="D363" s="52" t="s">
        <v>261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</row>
    <row r="364" spans="4:20" x14ac:dyDescent="0.25">
      <c r="D364" s="52" t="s">
        <v>262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</row>
    <row r="365" spans="4:20" x14ac:dyDescent="0.25">
      <c r="D365" s="52" t="s">
        <v>334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</row>
    <row r="367" spans="4:20" x14ac:dyDescent="0.25">
      <c r="D367" s="72" t="s">
        <v>3727</v>
      </c>
    </row>
    <row r="404" spans="2:4" x14ac:dyDescent="0.25">
      <c r="B404" s="45">
        <v>0</v>
      </c>
      <c r="D404" s="46" t="s">
        <v>3721</v>
      </c>
    </row>
    <row r="405" spans="2:4" x14ac:dyDescent="0.25">
      <c r="D405" s="54" t="s">
        <v>304</v>
      </c>
    </row>
    <row r="407" spans="2:4" x14ac:dyDescent="0.25">
      <c r="D407" s="72" t="s">
        <v>3717</v>
      </c>
    </row>
    <row r="451" spans="4:48" x14ac:dyDescent="0.25">
      <c r="AM451" s="72" t="s">
        <v>307</v>
      </c>
      <c r="AV451" s="72" t="s">
        <v>338</v>
      </c>
    </row>
    <row r="452" spans="4:48" x14ac:dyDescent="0.25">
      <c r="AM452" s="46" t="s">
        <v>3718</v>
      </c>
      <c r="AV452" s="46" t="s">
        <v>3747</v>
      </c>
    </row>
    <row r="455" spans="4:48" x14ac:dyDescent="0.25">
      <c r="D455" s="72" t="s">
        <v>3746</v>
      </c>
    </row>
    <row r="475" spans="2:63" x14ac:dyDescent="0.25">
      <c r="D475" s="51" t="s">
        <v>343</v>
      </c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</row>
    <row r="476" spans="2:63" x14ac:dyDescent="0.25">
      <c r="D476" s="51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</row>
    <row r="477" spans="2:63" x14ac:dyDescent="0.25">
      <c r="D477" s="51" t="s">
        <v>37</v>
      </c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</row>
    <row r="478" spans="2:63" x14ac:dyDescent="0.25">
      <c r="D478" s="51" t="s">
        <v>337</v>
      </c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</row>
    <row r="479" spans="2:63" customFormat="1" x14ac:dyDescent="0.25">
      <c r="B479" s="72"/>
      <c r="C479" s="72"/>
      <c r="D479" s="52" t="s">
        <v>375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72"/>
      <c r="AM479" s="72"/>
      <c r="AN479" s="72"/>
      <c r="AO479" s="72"/>
      <c r="AP479" s="72"/>
      <c r="AQ479" s="72"/>
      <c r="AR479" s="72"/>
      <c r="AS479" s="72"/>
      <c r="AT479" s="72"/>
      <c r="AU479" s="72"/>
      <c r="AV479" s="72"/>
      <c r="AW479" s="72"/>
      <c r="AX479" s="72"/>
      <c r="AY479" s="72"/>
      <c r="AZ479" s="72"/>
      <c r="BA479" s="72"/>
      <c r="BB479" s="72"/>
      <c r="BC479" s="72"/>
      <c r="BD479" s="72"/>
      <c r="BE479" s="72"/>
      <c r="BF479" s="72"/>
      <c r="BG479" s="72"/>
      <c r="BH479" s="72"/>
      <c r="BI479" s="72"/>
      <c r="BJ479" s="72"/>
      <c r="BK479" s="72"/>
    </row>
    <row r="480" spans="2:63" customFormat="1" x14ac:dyDescent="0.25">
      <c r="B480" s="72"/>
      <c r="C480" s="72"/>
      <c r="D480" s="51" t="s">
        <v>427</v>
      </c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  <c r="AL480" s="72"/>
      <c r="AM480" s="72"/>
      <c r="AN480" s="72"/>
      <c r="AO480" s="72"/>
      <c r="AP480" s="72"/>
      <c r="AQ480" s="72"/>
      <c r="AR480" s="72"/>
      <c r="AS480" s="72"/>
      <c r="AT480" s="72"/>
      <c r="AU480" s="72"/>
      <c r="AV480" s="72"/>
      <c r="AW480" s="72"/>
      <c r="AX480" s="72"/>
      <c r="AY480" s="72"/>
      <c r="AZ480" s="72"/>
      <c r="BA480" s="72"/>
      <c r="BB480" s="72"/>
      <c r="BC480" s="72"/>
      <c r="BD480" s="72"/>
      <c r="BE480" s="72"/>
      <c r="BF480" s="72"/>
      <c r="BG480" s="72"/>
      <c r="BH480" s="72"/>
      <c r="BI480" s="72"/>
      <c r="BJ480" s="72"/>
      <c r="BK480" s="72"/>
    </row>
    <row r="481" spans="2:63" customFormat="1" x14ac:dyDescent="0.25">
      <c r="B481" s="72"/>
      <c r="C481" s="72"/>
      <c r="D481" s="75" t="s">
        <v>352</v>
      </c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  <c r="AA481" s="76"/>
      <c r="AB481" s="76"/>
      <c r="AC481" s="76"/>
      <c r="AD481" s="76"/>
      <c r="AE481" s="76"/>
      <c r="AF481" s="76"/>
      <c r="AG481" s="76"/>
      <c r="AH481" s="76"/>
      <c r="AI481" s="76"/>
      <c r="AJ481" s="76"/>
      <c r="AK481" s="76"/>
      <c r="AL481" s="72"/>
      <c r="AM481" s="72"/>
      <c r="AN481" s="72"/>
      <c r="AO481" s="72"/>
      <c r="AP481" s="72"/>
      <c r="AQ481" s="72"/>
      <c r="AR481" s="72"/>
      <c r="AS481" s="72"/>
      <c r="AT481" s="72"/>
      <c r="AU481" s="72"/>
      <c r="AV481" s="72"/>
      <c r="AW481" s="72"/>
      <c r="AX481" s="72"/>
      <c r="AY481" s="72"/>
      <c r="AZ481" s="72"/>
      <c r="BA481" s="72"/>
      <c r="BB481" s="72"/>
      <c r="BC481" s="72"/>
      <c r="BD481" s="72"/>
      <c r="BE481" s="72"/>
      <c r="BF481" s="72"/>
      <c r="BG481" s="72"/>
      <c r="BH481" s="72"/>
      <c r="BI481" s="72"/>
      <c r="BJ481" s="72"/>
      <c r="BK481" s="72"/>
    </row>
    <row r="482" spans="2:63" customFormat="1" x14ac:dyDescent="0.25">
      <c r="B482" s="72"/>
      <c r="C482" s="72"/>
      <c r="D482" s="75" t="s">
        <v>440</v>
      </c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  <c r="AA482" s="76"/>
      <c r="AB482" s="76"/>
      <c r="AC482" s="76"/>
      <c r="AD482" s="76"/>
      <c r="AE482" s="76"/>
      <c r="AF482" s="76"/>
      <c r="AG482" s="76"/>
      <c r="AH482" s="76"/>
      <c r="AI482" s="76"/>
      <c r="AJ482" s="76"/>
      <c r="AK482" s="76"/>
      <c r="AL482" s="72"/>
      <c r="AM482" s="72"/>
      <c r="AN482" s="72"/>
      <c r="AO482" s="72"/>
      <c r="AP482" s="72"/>
      <c r="AQ482" s="72"/>
      <c r="AR482" s="72"/>
      <c r="AS482" s="72"/>
      <c r="AT482" s="72"/>
      <c r="AU482" s="72"/>
      <c r="AV482" s="72"/>
      <c r="AW482" s="72"/>
      <c r="AX482" s="72"/>
      <c r="AY482" s="72"/>
      <c r="AZ482" s="72"/>
      <c r="BA482" s="72"/>
      <c r="BB482" s="72"/>
      <c r="BC482" s="72"/>
      <c r="BD482" s="72"/>
      <c r="BE482" s="72"/>
      <c r="BF482" s="72"/>
      <c r="BG482" s="72"/>
      <c r="BH482" s="72"/>
      <c r="BI482" s="72"/>
      <c r="BJ482" s="72"/>
      <c r="BK482" s="72"/>
    </row>
    <row r="483" spans="2:63" customFormat="1" x14ac:dyDescent="0.25">
      <c r="B483" s="72"/>
      <c r="C483" s="72"/>
      <c r="D483" s="75" t="s">
        <v>538</v>
      </c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  <c r="AA483" s="76"/>
      <c r="AB483" s="76"/>
      <c r="AC483" s="76"/>
      <c r="AD483" s="76"/>
      <c r="AE483" s="76"/>
      <c r="AF483" s="76"/>
      <c r="AG483" s="76"/>
      <c r="AH483" s="76"/>
      <c r="AI483" s="76"/>
      <c r="AJ483" s="76"/>
      <c r="AK483" s="76"/>
      <c r="AL483" s="72"/>
      <c r="AM483" s="72"/>
      <c r="AN483" s="72"/>
      <c r="AO483" s="72"/>
      <c r="AP483" s="72"/>
      <c r="AQ483" s="72"/>
      <c r="AR483" s="72"/>
      <c r="AS483" s="72"/>
      <c r="AT483" s="72"/>
      <c r="AU483" s="72"/>
      <c r="AV483" s="72"/>
      <c r="AW483" s="72"/>
      <c r="AX483" s="72"/>
      <c r="AY483" s="72"/>
      <c r="AZ483" s="72"/>
      <c r="BA483" s="72"/>
      <c r="BB483" s="72"/>
      <c r="BC483" s="72"/>
      <c r="BD483" s="72"/>
      <c r="BE483" s="72"/>
      <c r="BF483" s="72"/>
      <c r="BG483" s="72"/>
      <c r="BH483" s="72"/>
      <c r="BI483" s="72"/>
      <c r="BJ483" s="72"/>
      <c r="BK483" s="72"/>
    </row>
    <row r="484" spans="2:63" customFormat="1" x14ac:dyDescent="0.25">
      <c r="B484" s="72"/>
      <c r="C484" s="72"/>
      <c r="D484" s="77" t="s">
        <v>711</v>
      </c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  <c r="AG484" s="78"/>
      <c r="AH484" s="78"/>
      <c r="AI484" s="78"/>
      <c r="AJ484" s="78"/>
      <c r="AK484" s="78"/>
      <c r="AL484" s="72"/>
      <c r="AM484" s="72"/>
      <c r="AN484" s="72"/>
      <c r="AO484" s="72"/>
      <c r="AP484" s="72"/>
      <c r="AQ484" s="72"/>
      <c r="AR484" s="72"/>
      <c r="AS484" s="72"/>
      <c r="AT484" s="72"/>
      <c r="AU484" s="72"/>
      <c r="AV484" s="72"/>
      <c r="AW484" s="72"/>
      <c r="AX484" s="72"/>
      <c r="AY484" s="72"/>
      <c r="AZ484" s="72"/>
      <c r="BA484" s="72"/>
      <c r="BB484" s="72"/>
      <c r="BC484" s="72"/>
      <c r="BD484" s="72"/>
      <c r="BE484" s="72"/>
      <c r="BF484" s="72"/>
      <c r="BG484" s="72"/>
      <c r="BH484" s="72"/>
      <c r="BI484" s="72"/>
      <c r="BJ484" s="72"/>
      <c r="BK484" s="72"/>
    </row>
    <row r="485" spans="2:63" customFormat="1" x14ac:dyDescent="0.25">
      <c r="B485" s="72"/>
      <c r="C485" s="72"/>
      <c r="D485" s="77" t="s">
        <v>353</v>
      </c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  <c r="AG485" s="78"/>
      <c r="AH485" s="78"/>
      <c r="AI485" s="78"/>
      <c r="AJ485" s="78"/>
      <c r="AK485" s="78"/>
      <c r="AL485" s="72"/>
      <c r="AM485" s="72"/>
      <c r="AN485" s="72"/>
      <c r="AO485" s="72"/>
      <c r="AP485" s="72"/>
      <c r="AQ485" s="72"/>
      <c r="AR485" s="72"/>
      <c r="AS485" s="72"/>
      <c r="AT485" s="72"/>
      <c r="AU485" s="72"/>
      <c r="AV485" s="72"/>
      <c r="AW485" s="72"/>
      <c r="AX485" s="72"/>
      <c r="AY485" s="72"/>
      <c r="AZ485" s="72"/>
      <c r="BA485" s="72"/>
      <c r="BB485" s="72"/>
      <c r="BC485" s="72"/>
      <c r="BD485" s="72"/>
      <c r="BE485" s="72"/>
      <c r="BF485" s="72"/>
      <c r="BG485" s="72"/>
      <c r="BH485" s="72"/>
      <c r="BI485" s="72"/>
      <c r="BJ485" s="72"/>
      <c r="BK485" s="72"/>
    </row>
    <row r="486" spans="2:63" customFormat="1" x14ac:dyDescent="0.25">
      <c r="B486" s="72"/>
      <c r="C486" s="72"/>
      <c r="D486" s="77" t="s">
        <v>712</v>
      </c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  <c r="AG486" s="78"/>
      <c r="AH486" s="78"/>
      <c r="AI486" s="78"/>
      <c r="AJ486" s="78"/>
      <c r="AK486" s="78"/>
      <c r="AL486" s="72"/>
      <c r="AM486" s="72"/>
      <c r="AN486" s="72"/>
      <c r="AO486" s="72"/>
      <c r="AP486" s="72"/>
      <c r="AQ486" s="72"/>
      <c r="AR486" s="72"/>
      <c r="AS486" s="72"/>
      <c r="AT486" s="72"/>
      <c r="AU486" s="72"/>
      <c r="AV486" s="72"/>
      <c r="AW486" s="72"/>
      <c r="AX486" s="72"/>
      <c r="AY486" s="72"/>
      <c r="AZ486" s="72"/>
      <c r="BA486" s="72"/>
      <c r="BB486" s="72"/>
      <c r="BC486" s="72"/>
      <c r="BD486" s="72"/>
      <c r="BE486" s="72"/>
      <c r="BF486" s="72"/>
      <c r="BG486" s="72"/>
      <c r="BH486" s="72"/>
      <c r="BI486" s="72"/>
      <c r="BJ486" s="72"/>
      <c r="BK486" s="72"/>
    </row>
    <row r="487" spans="2:63" customFormat="1" x14ac:dyDescent="0.25">
      <c r="B487" s="72"/>
      <c r="C487" s="72"/>
      <c r="D487" s="38" t="s">
        <v>528</v>
      </c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  <c r="AL487" s="72"/>
      <c r="AM487" s="72"/>
      <c r="AN487" s="72"/>
      <c r="AO487" s="72"/>
      <c r="AP487" s="72"/>
      <c r="AQ487" s="72"/>
      <c r="AR487" s="72"/>
      <c r="AS487" s="72"/>
      <c r="AT487" s="72"/>
      <c r="AU487" s="72"/>
      <c r="AV487" s="72"/>
      <c r="AW487" s="72"/>
      <c r="AX487" s="72"/>
      <c r="AY487" s="72"/>
      <c r="AZ487" s="72"/>
      <c r="BA487" s="72"/>
      <c r="BB487" s="72"/>
      <c r="BC487" s="72"/>
      <c r="BD487" s="72"/>
      <c r="BE487" s="72"/>
      <c r="BF487" s="72"/>
      <c r="BG487" s="72"/>
      <c r="BH487" s="72"/>
      <c r="BI487" s="72"/>
      <c r="BJ487" s="72"/>
      <c r="BK487" s="72"/>
    </row>
    <row r="488" spans="2:63" customFormat="1" x14ac:dyDescent="0.25">
      <c r="B488" s="72"/>
      <c r="C488" s="72"/>
      <c r="D488" s="38" t="s">
        <v>662</v>
      </c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  <c r="AL488" s="72"/>
      <c r="AM488" s="72"/>
      <c r="AN488" s="72"/>
      <c r="AO488" s="72"/>
      <c r="AP488" s="72"/>
      <c r="AQ488" s="72"/>
      <c r="AR488" s="72"/>
      <c r="AS488" s="72"/>
      <c r="AT488" s="72"/>
      <c r="AU488" s="72"/>
      <c r="AV488" s="72"/>
      <c r="AW488" s="72"/>
      <c r="AX488" s="72"/>
      <c r="AY488" s="72"/>
      <c r="AZ488" s="72"/>
      <c r="BA488" s="72"/>
      <c r="BB488" s="72"/>
      <c r="BC488" s="72"/>
      <c r="BD488" s="72"/>
      <c r="BE488" s="72"/>
      <c r="BF488" s="72"/>
      <c r="BG488" s="72"/>
      <c r="BH488" s="72"/>
      <c r="BI488" s="72"/>
      <c r="BJ488" s="72"/>
      <c r="BK488" s="72"/>
    </row>
    <row r="489" spans="2:63" customFormat="1" x14ac:dyDescent="0.25">
      <c r="B489" s="72"/>
      <c r="C489" s="72"/>
      <c r="D489" s="51" t="s">
        <v>575</v>
      </c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  <c r="AL489" s="72"/>
      <c r="AM489" s="72"/>
      <c r="AN489" s="72"/>
      <c r="AO489" s="72"/>
      <c r="AP489" s="72"/>
      <c r="AQ489" s="72"/>
      <c r="AR489" s="72"/>
      <c r="AS489" s="72"/>
      <c r="AT489" s="72"/>
      <c r="AU489" s="72"/>
      <c r="AV489" s="72"/>
      <c r="AW489" s="72"/>
      <c r="AX489" s="72"/>
      <c r="AY489" s="72"/>
      <c r="AZ489" s="72"/>
      <c r="BA489" s="72"/>
      <c r="BB489" s="72"/>
      <c r="BC489" s="72"/>
      <c r="BD489" s="72"/>
      <c r="BE489" s="72"/>
      <c r="BF489" s="72"/>
      <c r="BG489" s="72"/>
      <c r="BH489" s="72"/>
      <c r="BI489" s="72"/>
      <c r="BJ489" s="72"/>
      <c r="BK489" s="72"/>
    </row>
    <row r="490" spans="2:63" customFormat="1" x14ac:dyDescent="0.25">
      <c r="B490" s="72"/>
      <c r="C490" s="72"/>
      <c r="D490" s="51" t="s">
        <v>372</v>
      </c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  <c r="AL490" s="72"/>
      <c r="AM490" s="72"/>
      <c r="AN490" s="72"/>
      <c r="AO490" s="72"/>
      <c r="AP490" s="72"/>
      <c r="AQ490" s="72"/>
      <c r="AR490" s="72"/>
      <c r="AS490" s="72"/>
      <c r="AT490" s="72"/>
      <c r="AU490" s="72"/>
      <c r="AV490" s="72"/>
      <c r="AW490" s="72"/>
      <c r="AX490" s="72"/>
      <c r="AY490" s="72"/>
      <c r="AZ490" s="72"/>
      <c r="BA490" s="72"/>
      <c r="BB490" s="72"/>
      <c r="BC490" s="72"/>
      <c r="BD490" s="72"/>
      <c r="BE490" s="72"/>
      <c r="BF490" s="72"/>
      <c r="BG490" s="72"/>
      <c r="BH490" s="72"/>
      <c r="BI490" s="72"/>
      <c r="BJ490" s="72"/>
      <c r="BK490" s="72"/>
    </row>
    <row r="491" spans="2:63" customFormat="1" x14ac:dyDescent="0.25">
      <c r="B491" s="72"/>
      <c r="C491" s="72"/>
      <c r="D491" s="51" t="s">
        <v>577</v>
      </c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  <c r="AL491" s="72"/>
      <c r="AM491" s="72"/>
      <c r="AN491" s="72"/>
      <c r="AO491" s="72"/>
      <c r="AP491" s="72"/>
      <c r="AQ491" s="72"/>
      <c r="AR491" s="72"/>
      <c r="AS491" s="72"/>
      <c r="AT491" s="72"/>
      <c r="AU491" s="72"/>
      <c r="AV491" s="72"/>
      <c r="AW491" s="72"/>
      <c r="AX491" s="72"/>
      <c r="AY491" s="72"/>
      <c r="AZ491" s="72"/>
      <c r="BA491" s="72"/>
      <c r="BB491" s="72"/>
      <c r="BC491" s="72"/>
      <c r="BD491" s="72"/>
      <c r="BE491" s="72"/>
      <c r="BF491" s="72"/>
      <c r="BG491" s="72"/>
      <c r="BH491" s="72"/>
      <c r="BI491" s="72"/>
      <c r="BJ491" s="72"/>
      <c r="BK491" s="72"/>
    </row>
    <row r="492" spans="2:63" customFormat="1" x14ac:dyDescent="0.25">
      <c r="B492" s="72"/>
      <c r="C492" s="72"/>
      <c r="D492" s="51" t="s">
        <v>578</v>
      </c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  <c r="AL492" s="72"/>
      <c r="AM492" s="72"/>
      <c r="AN492" s="72"/>
      <c r="AO492" s="72"/>
      <c r="AP492" s="72"/>
      <c r="AQ492" s="72"/>
      <c r="AR492" s="72"/>
      <c r="AS492" s="72"/>
      <c r="AT492" s="72"/>
      <c r="AU492" s="72"/>
      <c r="AV492" s="72"/>
      <c r="AW492" s="72"/>
      <c r="AX492" s="72"/>
      <c r="AY492" s="72"/>
      <c r="AZ492" s="72"/>
      <c r="BA492" s="72"/>
      <c r="BB492" s="72"/>
      <c r="BC492" s="72"/>
      <c r="BD492" s="72"/>
      <c r="BE492" s="72"/>
      <c r="BF492" s="72"/>
      <c r="BG492" s="72"/>
      <c r="BH492" s="72"/>
      <c r="BI492" s="72"/>
      <c r="BJ492" s="72"/>
      <c r="BK492" s="72"/>
    </row>
    <row r="493" spans="2:63" customFormat="1" x14ac:dyDescent="0.25">
      <c r="B493" s="72"/>
      <c r="C493" s="72"/>
      <c r="D493" s="51" t="s">
        <v>345</v>
      </c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  <c r="AL493" s="72"/>
      <c r="AM493" s="72"/>
      <c r="AN493" s="72"/>
      <c r="AO493" s="72"/>
      <c r="AP493" s="72"/>
      <c r="AQ493" s="72"/>
      <c r="AR493" s="72"/>
      <c r="AS493" s="72"/>
      <c r="AT493" s="72"/>
      <c r="AU493" s="72"/>
      <c r="AV493" s="72"/>
      <c r="AW493" s="72"/>
      <c r="AX493" s="72"/>
      <c r="AY493" s="72"/>
      <c r="AZ493" s="72"/>
      <c r="BA493" s="72"/>
      <c r="BB493" s="72"/>
      <c r="BC493" s="72"/>
      <c r="BD493" s="72"/>
      <c r="BE493" s="72"/>
      <c r="BF493" s="72"/>
      <c r="BG493" s="72"/>
      <c r="BH493" s="72"/>
      <c r="BI493" s="72"/>
      <c r="BJ493" s="72"/>
      <c r="BK493" s="72"/>
    </row>
    <row r="494" spans="2:63" customFormat="1" x14ac:dyDescent="0.25">
      <c r="B494" s="72"/>
      <c r="C494" s="72"/>
      <c r="D494" s="51" t="s">
        <v>579</v>
      </c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72"/>
      <c r="AM494" s="72"/>
      <c r="AN494" s="72"/>
      <c r="AO494" s="72"/>
      <c r="AP494" s="72"/>
      <c r="AQ494" s="72"/>
      <c r="AR494" s="72"/>
      <c r="AS494" s="72"/>
      <c r="AT494" s="72"/>
      <c r="AU494" s="72"/>
      <c r="AV494" s="72"/>
      <c r="AW494" s="72"/>
      <c r="AX494" s="72"/>
      <c r="AY494" s="72"/>
      <c r="AZ494" s="72"/>
      <c r="BA494" s="72"/>
      <c r="BB494" s="72"/>
      <c r="BC494" s="72"/>
      <c r="BD494" s="72"/>
      <c r="BE494" s="72"/>
      <c r="BF494" s="72"/>
      <c r="BG494" s="72"/>
      <c r="BH494" s="72"/>
      <c r="BI494" s="72"/>
      <c r="BJ494" s="72"/>
      <c r="BK494" s="72"/>
    </row>
    <row r="495" spans="2:63" customFormat="1" x14ac:dyDescent="0.25">
      <c r="B495" s="72"/>
      <c r="C495" s="72"/>
      <c r="D495" s="51" t="s">
        <v>428</v>
      </c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  <c r="AL495" s="72"/>
      <c r="AM495" s="72"/>
      <c r="AN495" s="72"/>
      <c r="AO495" s="72"/>
      <c r="AP495" s="72"/>
      <c r="AQ495" s="72"/>
      <c r="AR495" s="72"/>
      <c r="AS495" s="72"/>
      <c r="AT495" s="72"/>
      <c r="AU495" s="72"/>
      <c r="AV495" s="72"/>
      <c r="AW495" s="72"/>
      <c r="AX495" s="72"/>
      <c r="AY495" s="72"/>
      <c r="AZ495" s="72"/>
      <c r="BA495" s="72"/>
      <c r="BB495" s="72"/>
      <c r="BC495" s="72"/>
      <c r="BD495" s="72"/>
      <c r="BE495" s="72"/>
      <c r="BF495" s="72"/>
      <c r="BG495" s="72"/>
      <c r="BH495" s="72"/>
      <c r="BI495" s="72"/>
      <c r="BJ495" s="72"/>
      <c r="BK495" s="72"/>
    </row>
    <row r="496" spans="2:63" customFormat="1" x14ac:dyDescent="0.25">
      <c r="B496" s="72"/>
      <c r="C496" s="72"/>
      <c r="D496" s="51" t="s">
        <v>429</v>
      </c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  <c r="AL496" s="72"/>
      <c r="AM496" s="72"/>
      <c r="AN496" s="72"/>
      <c r="AO496" s="72"/>
      <c r="AP496" s="72"/>
      <c r="AQ496" s="72"/>
      <c r="AR496" s="72"/>
      <c r="AS496" s="72"/>
      <c r="AT496" s="72"/>
      <c r="AU496" s="72"/>
      <c r="AV496" s="72"/>
      <c r="AW496" s="72"/>
      <c r="AX496" s="72"/>
      <c r="AY496" s="72"/>
      <c r="AZ496" s="72"/>
      <c r="BA496" s="72"/>
      <c r="BB496" s="72"/>
      <c r="BC496" s="72"/>
      <c r="BD496" s="72"/>
      <c r="BE496" s="72"/>
      <c r="BF496" s="72"/>
      <c r="BG496" s="72"/>
      <c r="BH496" s="72"/>
      <c r="BI496" s="72"/>
      <c r="BJ496" s="72"/>
      <c r="BK496" s="72"/>
    </row>
    <row r="497" spans="2:63" customFormat="1" x14ac:dyDescent="0.25">
      <c r="B497" s="72"/>
      <c r="C497" s="72"/>
      <c r="D497" s="51" t="s">
        <v>430</v>
      </c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  <c r="AL497" s="72"/>
      <c r="AM497" s="72"/>
      <c r="AN497" s="72"/>
      <c r="AO497" s="72"/>
      <c r="AP497" s="72"/>
      <c r="AQ497" s="72"/>
      <c r="AR497" s="72"/>
      <c r="AS497" s="72"/>
      <c r="AT497" s="72"/>
      <c r="AU497" s="72"/>
      <c r="AV497" s="72"/>
      <c r="AW497" s="72"/>
      <c r="AX497" s="72"/>
      <c r="AY497" s="72"/>
      <c r="AZ497" s="72"/>
      <c r="BA497" s="72"/>
      <c r="BB497" s="72"/>
      <c r="BC497" s="72"/>
      <c r="BD497" s="72"/>
      <c r="BE497" s="72"/>
      <c r="BF497" s="72"/>
      <c r="BG497" s="72"/>
      <c r="BH497" s="72"/>
      <c r="BI497" s="72"/>
      <c r="BJ497" s="72"/>
      <c r="BK497" s="72"/>
    </row>
    <row r="498" spans="2:63" customFormat="1" x14ac:dyDescent="0.25">
      <c r="B498" s="72"/>
      <c r="C498" s="72"/>
      <c r="D498" s="51" t="s">
        <v>456</v>
      </c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  <c r="AL498" s="72"/>
      <c r="AM498" s="72"/>
      <c r="AN498" s="72"/>
      <c r="AO498" s="72"/>
      <c r="AP498" s="72"/>
      <c r="AQ498" s="72"/>
      <c r="AR498" s="72"/>
      <c r="AS498" s="72"/>
      <c r="AT498" s="72"/>
      <c r="AU498" s="72"/>
      <c r="AV498" s="72"/>
      <c r="AW498" s="72"/>
      <c r="AX498" s="72"/>
      <c r="AY498" s="72"/>
      <c r="AZ498" s="72"/>
      <c r="BA498" s="72"/>
      <c r="BB498" s="72"/>
      <c r="BC498" s="72"/>
      <c r="BD498" s="72"/>
      <c r="BE498" s="72"/>
      <c r="BF498" s="72"/>
      <c r="BG498" s="72"/>
      <c r="BH498" s="72"/>
      <c r="BI498" s="72"/>
      <c r="BJ498" s="72"/>
      <c r="BK498" s="72"/>
    </row>
    <row r="499" spans="2:63" customFormat="1" x14ac:dyDescent="0.25">
      <c r="B499" s="72"/>
      <c r="C499" s="72"/>
      <c r="D499" s="73" t="s">
        <v>3748</v>
      </c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  <c r="AA499" s="74"/>
      <c r="AB499" s="74"/>
      <c r="AC499" s="74"/>
      <c r="AD499" s="74"/>
      <c r="AE499" s="74"/>
      <c r="AF499" s="74"/>
      <c r="AG499" s="74"/>
      <c r="AH499" s="74"/>
      <c r="AI499" s="74"/>
      <c r="AJ499" s="74"/>
      <c r="AK499" s="74"/>
      <c r="AL499" s="72"/>
      <c r="AM499" s="72"/>
      <c r="AN499" s="72"/>
      <c r="AO499" s="72"/>
      <c r="AP499" s="72"/>
      <c r="AQ499" s="72"/>
      <c r="AR499" s="72"/>
      <c r="AS499" s="72"/>
      <c r="AT499" s="72"/>
      <c r="AU499" s="72"/>
      <c r="AV499" s="72"/>
      <c r="AW499" s="72"/>
      <c r="AX499" s="72"/>
      <c r="AY499" s="72"/>
      <c r="AZ499" s="72"/>
      <c r="BA499" s="72"/>
      <c r="BB499" s="72"/>
      <c r="BC499" s="72"/>
      <c r="BD499" s="72"/>
      <c r="BE499" s="72"/>
      <c r="BF499" s="72"/>
      <c r="BG499" s="72"/>
      <c r="BH499" s="72"/>
      <c r="BI499" s="72"/>
      <c r="BJ499" s="72"/>
      <c r="BK499" s="72"/>
    </row>
    <row r="500" spans="2:63" customFormat="1" x14ac:dyDescent="0.25">
      <c r="B500" s="72"/>
      <c r="C500" s="72"/>
      <c r="D500" s="51" t="s">
        <v>276</v>
      </c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  <c r="AL500" s="72"/>
      <c r="AM500" s="72"/>
      <c r="AN500" s="72"/>
      <c r="AO500" s="72"/>
      <c r="AP500" s="72"/>
      <c r="AQ500" s="72"/>
      <c r="AR500" s="72"/>
      <c r="AS500" s="72"/>
      <c r="AT500" s="72"/>
      <c r="AU500" s="72"/>
      <c r="AV500" s="72"/>
      <c r="AW500" s="72"/>
      <c r="AX500" s="72"/>
      <c r="AY500" s="72"/>
      <c r="AZ500" s="72"/>
      <c r="BA500" s="72"/>
      <c r="BB500" s="72"/>
      <c r="BC500" s="72"/>
      <c r="BD500" s="72"/>
      <c r="BE500" s="72"/>
      <c r="BF500" s="72"/>
      <c r="BG500" s="72"/>
      <c r="BH500" s="72"/>
      <c r="BI500" s="72"/>
      <c r="BJ500" s="72"/>
      <c r="BK500" s="72"/>
    </row>
    <row r="501" spans="2:63" customFormat="1" x14ac:dyDescent="0.25">
      <c r="B501" s="72"/>
      <c r="C501" s="72"/>
      <c r="D501" s="38" t="s">
        <v>661</v>
      </c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72"/>
      <c r="AM501" s="72"/>
      <c r="AN501" s="72"/>
      <c r="AO501" s="72"/>
      <c r="AP501" s="72"/>
      <c r="AQ501" s="72"/>
      <c r="AR501" s="72"/>
      <c r="AS501" s="72"/>
      <c r="AT501" s="72"/>
      <c r="AU501" s="72"/>
      <c r="AV501" s="72"/>
      <c r="AW501" s="72"/>
      <c r="AX501" s="72"/>
      <c r="AY501" s="72"/>
      <c r="AZ501" s="72"/>
      <c r="BA501" s="72"/>
      <c r="BB501" s="72"/>
      <c r="BC501" s="72"/>
      <c r="BD501" s="72"/>
      <c r="BE501" s="72"/>
      <c r="BF501" s="72"/>
      <c r="BG501" s="72"/>
      <c r="BH501" s="72"/>
      <c r="BI501" s="72"/>
      <c r="BJ501" s="72"/>
      <c r="BK501" s="72"/>
    </row>
    <row r="502" spans="2:63" customFormat="1" x14ac:dyDescent="0.25">
      <c r="B502" s="72"/>
      <c r="C502" s="72"/>
      <c r="D502" s="51" t="s">
        <v>328</v>
      </c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65"/>
      <c r="AD502" s="47"/>
      <c r="AE502" s="47"/>
      <c r="AF502" s="47"/>
      <c r="AG502" s="47"/>
      <c r="AH502" s="47"/>
      <c r="AI502" s="47"/>
      <c r="AJ502" s="47"/>
      <c r="AK502" s="47"/>
      <c r="AL502" s="72"/>
      <c r="AM502" s="72"/>
      <c r="AN502" s="72"/>
      <c r="AO502" s="72"/>
      <c r="AP502" s="72"/>
      <c r="AQ502" s="72"/>
      <c r="AR502" s="72"/>
      <c r="AS502" s="72"/>
      <c r="AT502" s="72"/>
      <c r="AU502" s="72"/>
      <c r="AV502" s="72"/>
      <c r="AW502" s="72"/>
      <c r="AX502" s="72"/>
      <c r="AY502" s="72"/>
      <c r="AZ502" s="72"/>
      <c r="BA502" s="72"/>
      <c r="BB502" s="72"/>
      <c r="BC502" s="72"/>
      <c r="BD502" s="72"/>
      <c r="BE502" s="72"/>
      <c r="BF502" s="72"/>
      <c r="BG502" s="72"/>
      <c r="BH502" s="72"/>
      <c r="BI502" s="72"/>
      <c r="BJ502" s="72"/>
      <c r="BK502" s="72"/>
    </row>
    <row r="503" spans="2:63" customFormat="1" x14ac:dyDescent="0.25">
      <c r="B503" s="72"/>
      <c r="C503" s="72"/>
      <c r="D503" s="51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65"/>
      <c r="AD503" s="47"/>
      <c r="AE503" s="47"/>
      <c r="AF503" s="47"/>
      <c r="AG503" s="47"/>
      <c r="AH503" s="47"/>
      <c r="AI503" s="47"/>
      <c r="AJ503" s="47"/>
      <c r="AK503" s="47"/>
      <c r="AL503" s="72"/>
      <c r="AM503" s="72"/>
      <c r="AN503" s="72"/>
      <c r="AO503" s="72"/>
      <c r="AP503" s="72"/>
      <c r="AQ503" s="72"/>
      <c r="AR503" s="72"/>
      <c r="AS503" s="72"/>
      <c r="AT503" s="72"/>
      <c r="AU503" s="72"/>
      <c r="AV503" s="72"/>
      <c r="AW503" s="72"/>
      <c r="AX503" s="72"/>
      <c r="AY503" s="72"/>
      <c r="AZ503" s="72"/>
      <c r="BA503" s="72"/>
      <c r="BB503" s="72"/>
      <c r="BC503" s="72"/>
      <c r="BD503" s="72"/>
      <c r="BE503" s="72"/>
      <c r="BF503" s="72"/>
      <c r="BG503" s="72"/>
      <c r="BH503" s="72"/>
      <c r="BI503" s="72"/>
      <c r="BJ503" s="72"/>
      <c r="BK503" s="72"/>
    </row>
    <row r="504" spans="2:63" customFormat="1" x14ac:dyDescent="0.25">
      <c r="B504" s="72"/>
      <c r="C504" s="72"/>
      <c r="D504" s="51" t="s">
        <v>357</v>
      </c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65"/>
      <c r="AD504" s="47"/>
      <c r="AE504" s="47"/>
      <c r="AF504" s="47"/>
      <c r="AG504" s="47"/>
      <c r="AH504" s="47"/>
      <c r="AI504" s="47"/>
      <c r="AJ504" s="47"/>
      <c r="AK504" s="47"/>
      <c r="AL504" s="72"/>
      <c r="AM504" s="72"/>
      <c r="AN504" s="72"/>
      <c r="AO504" s="72"/>
      <c r="AP504" s="72"/>
      <c r="AQ504" s="72"/>
      <c r="AR504" s="72"/>
      <c r="AS504" s="72"/>
      <c r="AT504" s="72"/>
      <c r="AU504" s="72"/>
      <c r="AV504" s="72"/>
      <c r="AW504" s="72"/>
      <c r="AX504" s="72"/>
      <c r="AY504" s="72"/>
      <c r="AZ504" s="72"/>
      <c r="BA504" s="72"/>
      <c r="BB504" s="72"/>
      <c r="BC504" s="72"/>
      <c r="BD504" s="72"/>
      <c r="BE504" s="72"/>
      <c r="BF504" s="72"/>
      <c r="BG504" s="72"/>
      <c r="BH504" s="72"/>
      <c r="BI504" s="72"/>
      <c r="BJ504" s="72"/>
      <c r="BK504" s="72"/>
    </row>
    <row r="505" spans="2:63" customFormat="1" x14ac:dyDescent="0.25">
      <c r="B505" s="72"/>
      <c r="C505" s="72"/>
      <c r="D505" s="51" t="s">
        <v>337</v>
      </c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65"/>
      <c r="AD505" s="47"/>
      <c r="AE505" s="47"/>
      <c r="AF505" s="47"/>
      <c r="AG505" s="47"/>
      <c r="AH505" s="47"/>
      <c r="AI505" s="47"/>
      <c r="AJ505" s="47"/>
      <c r="AK505" s="47"/>
      <c r="AL505" s="72"/>
      <c r="AM505" s="72"/>
      <c r="AN505" s="72"/>
      <c r="AO505" s="72"/>
      <c r="AP505" s="72"/>
      <c r="AQ505" s="72"/>
      <c r="AR505" s="72"/>
      <c r="AS505" s="72"/>
      <c r="AT505" s="72"/>
      <c r="AU505" s="72"/>
      <c r="AV505" s="72"/>
      <c r="AW505" s="72"/>
      <c r="AX505" s="72"/>
      <c r="AY505" s="72"/>
      <c r="AZ505" s="72"/>
      <c r="BA505" s="72"/>
      <c r="BB505" s="72"/>
      <c r="BC505" s="72"/>
      <c r="BD505" s="72"/>
      <c r="BE505" s="72"/>
      <c r="BF505" s="72"/>
      <c r="BG505" s="72"/>
      <c r="BH505" s="72"/>
      <c r="BI505" s="72"/>
      <c r="BJ505" s="72"/>
      <c r="BK505" s="72"/>
    </row>
    <row r="506" spans="2:63" x14ac:dyDescent="0.25">
      <c r="D506" s="52" t="s">
        <v>374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</row>
    <row r="507" spans="2:63" x14ac:dyDescent="0.25">
      <c r="D507" s="51" t="s">
        <v>330</v>
      </c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</row>
    <row r="508" spans="2:63" x14ac:dyDescent="0.25">
      <c r="D508" s="75" t="s">
        <v>358</v>
      </c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  <c r="AA508" s="76"/>
      <c r="AB508" s="76"/>
      <c r="AC508" s="76"/>
      <c r="AD508" s="76"/>
      <c r="AE508" s="76"/>
      <c r="AF508" s="76"/>
      <c r="AG508" s="76"/>
      <c r="AH508" s="76"/>
      <c r="AI508" s="76"/>
      <c r="AJ508" s="76"/>
      <c r="AK508" s="76"/>
    </row>
    <row r="509" spans="2:63" x14ac:dyDescent="0.25">
      <c r="D509" s="75" t="s">
        <v>441</v>
      </c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  <c r="AA509" s="76"/>
      <c r="AB509" s="76"/>
      <c r="AC509" s="76"/>
      <c r="AD509" s="76"/>
      <c r="AE509" s="76"/>
      <c r="AF509" s="76"/>
      <c r="AG509" s="76"/>
      <c r="AH509" s="76"/>
      <c r="AI509" s="76"/>
      <c r="AJ509" s="76"/>
      <c r="AK509" s="76"/>
    </row>
    <row r="510" spans="2:63" x14ac:dyDescent="0.25">
      <c r="D510" s="75" t="s">
        <v>534</v>
      </c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  <c r="AA510" s="76"/>
      <c r="AB510" s="76"/>
      <c r="AC510" s="76"/>
      <c r="AD510" s="76"/>
      <c r="AE510" s="76"/>
      <c r="AF510" s="76"/>
      <c r="AG510" s="76"/>
      <c r="AH510" s="76"/>
      <c r="AI510" s="76"/>
      <c r="AJ510" s="76"/>
      <c r="AK510" s="76"/>
    </row>
    <row r="511" spans="2:63" x14ac:dyDescent="0.25">
      <c r="D511" s="77" t="s">
        <v>713</v>
      </c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  <c r="AG511" s="78"/>
      <c r="AH511" s="78"/>
      <c r="AI511" s="78"/>
      <c r="AJ511" s="78"/>
      <c r="AK511" s="78"/>
    </row>
    <row r="512" spans="2:63" x14ac:dyDescent="0.25">
      <c r="D512" s="77" t="s">
        <v>359</v>
      </c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  <c r="AG512" s="78"/>
      <c r="AH512" s="78"/>
      <c r="AI512" s="78"/>
      <c r="AJ512" s="78"/>
      <c r="AK512" s="78"/>
    </row>
    <row r="513" spans="4:37" x14ac:dyDescent="0.25">
      <c r="D513" s="77" t="s">
        <v>714</v>
      </c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  <c r="AG513" s="78"/>
      <c r="AH513" s="78"/>
      <c r="AI513" s="78"/>
      <c r="AJ513" s="78"/>
      <c r="AK513" s="78"/>
    </row>
    <row r="514" spans="4:37" x14ac:dyDescent="0.25">
      <c r="D514" s="51" t="s">
        <v>574</v>
      </c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</row>
    <row r="515" spans="4:37" x14ac:dyDescent="0.25">
      <c r="D515" s="51" t="s">
        <v>545</v>
      </c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</row>
    <row r="516" spans="4:37" x14ac:dyDescent="0.25">
      <c r="D516" s="51" t="s">
        <v>546</v>
      </c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</row>
    <row r="517" spans="4:37" x14ac:dyDescent="0.25">
      <c r="D517" s="51" t="s">
        <v>576</v>
      </c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</row>
    <row r="518" spans="4:37" x14ac:dyDescent="0.25">
      <c r="D518" s="51" t="s">
        <v>372</v>
      </c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</row>
    <row r="519" spans="4:37" x14ac:dyDescent="0.25">
      <c r="D519" s="51" t="s">
        <v>480</v>
      </c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</row>
    <row r="520" spans="4:37" x14ac:dyDescent="0.25">
      <c r="D520" s="51" t="s">
        <v>481</v>
      </c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</row>
    <row r="521" spans="4:37" x14ac:dyDescent="0.25">
      <c r="D521" s="51" t="s">
        <v>277</v>
      </c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</row>
    <row r="522" spans="4:37" x14ac:dyDescent="0.25">
      <c r="D522" s="51" t="s">
        <v>482</v>
      </c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</row>
    <row r="523" spans="4:37" x14ac:dyDescent="0.25">
      <c r="D523" s="51" t="s">
        <v>331</v>
      </c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</row>
    <row r="524" spans="4:37" x14ac:dyDescent="0.25">
      <c r="D524" s="51" t="s">
        <v>483</v>
      </c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</row>
    <row r="525" spans="4:37" x14ac:dyDescent="0.25">
      <c r="D525" s="51" t="s">
        <v>335</v>
      </c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</row>
    <row r="526" spans="4:37" x14ac:dyDescent="0.25">
      <c r="D526" s="51" t="s">
        <v>580</v>
      </c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</row>
    <row r="527" spans="4:37" x14ac:dyDescent="0.25">
      <c r="D527" s="51" t="s">
        <v>536</v>
      </c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</row>
    <row r="528" spans="4:37" x14ac:dyDescent="0.25">
      <c r="D528" s="38" t="s">
        <v>663</v>
      </c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</row>
    <row r="529" spans="4:37" x14ac:dyDescent="0.25">
      <c r="D529" s="51" t="s">
        <v>340</v>
      </c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</row>
    <row r="530" spans="4:37" x14ac:dyDescent="0.25">
      <c r="D530" s="51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</row>
    <row r="531" spans="4:37" x14ac:dyDescent="0.25">
      <c r="D531" s="51" t="s">
        <v>494</v>
      </c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</row>
    <row r="532" spans="4:37" x14ac:dyDescent="0.25">
      <c r="D532" s="51" t="s">
        <v>640</v>
      </c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</row>
    <row r="533" spans="4:37" x14ac:dyDescent="0.25">
      <c r="D533" s="51" t="s">
        <v>664</v>
      </c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</row>
    <row r="534" spans="4:37" x14ac:dyDescent="0.25">
      <c r="D534" s="51" t="s">
        <v>665</v>
      </c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</row>
    <row r="535" spans="4:37" x14ac:dyDescent="0.25">
      <c r="D535" s="51" t="s">
        <v>666</v>
      </c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</row>
    <row r="537" spans="4:37" x14ac:dyDescent="0.25">
      <c r="D537" s="72" t="s">
        <v>3746</v>
      </c>
    </row>
    <row r="591" spans="2:4" x14ac:dyDescent="0.25">
      <c r="B591" s="45">
        <v>0</v>
      </c>
      <c r="D591" s="62" t="s">
        <v>3734</v>
      </c>
    </row>
    <row r="592" spans="2:4" x14ac:dyDescent="0.25">
      <c r="D592" s="54" t="s">
        <v>301</v>
      </c>
    </row>
    <row r="594" spans="4:4" x14ac:dyDescent="0.25">
      <c r="D594" s="72" t="s">
        <v>3730</v>
      </c>
    </row>
    <row r="639" spans="4:4" x14ac:dyDescent="0.25">
      <c r="D639" s="72" t="s">
        <v>309</v>
      </c>
    </row>
    <row r="640" spans="4:4" x14ac:dyDescent="0.25">
      <c r="D640" s="46" t="s">
        <v>3731</v>
      </c>
    </row>
    <row r="650" spans="2:4" x14ac:dyDescent="0.25">
      <c r="B650" s="45">
        <v>0</v>
      </c>
      <c r="D650" s="62" t="s">
        <v>3735</v>
      </c>
    </row>
    <row r="651" spans="2:4" x14ac:dyDescent="0.25">
      <c r="D651" s="54" t="s">
        <v>301</v>
      </c>
    </row>
    <row r="653" spans="2:4" x14ac:dyDescent="0.25">
      <c r="D653" s="72" t="s">
        <v>3732</v>
      </c>
    </row>
    <row r="701" spans="4:4" x14ac:dyDescent="0.25">
      <c r="D701" s="72" t="s">
        <v>309</v>
      </c>
    </row>
    <row r="702" spans="4:4" x14ac:dyDescent="0.25">
      <c r="D702" s="46" t="s">
        <v>3733</v>
      </c>
    </row>
    <row r="711" spans="2:4" x14ac:dyDescent="0.25">
      <c r="B711" s="45">
        <v>0</v>
      </c>
      <c r="D711" s="46" t="s">
        <v>3750</v>
      </c>
    </row>
    <row r="712" spans="2:4" x14ac:dyDescent="0.25">
      <c r="D712" s="54" t="s">
        <v>302</v>
      </c>
    </row>
    <row r="714" spans="2:4" x14ac:dyDescent="0.25">
      <c r="D714" s="72" t="s">
        <v>36</v>
      </c>
    </row>
    <row r="715" spans="2:4" x14ac:dyDescent="0.25">
      <c r="D715" s="49" t="s">
        <v>3774</v>
      </c>
    </row>
    <row r="717" spans="2:4" x14ac:dyDescent="0.25">
      <c r="D717" s="72" t="s">
        <v>3736</v>
      </c>
    </row>
    <row r="742" spans="40:54" x14ac:dyDescent="0.25">
      <c r="AN742" s="72" t="s">
        <v>3766</v>
      </c>
      <c r="BB742" s="46" t="s">
        <v>3737</v>
      </c>
    </row>
    <row r="743" spans="40:54" x14ac:dyDescent="0.25">
      <c r="AN743" s="72" t="s">
        <v>3761</v>
      </c>
      <c r="BB743" s="53" t="s">
        <v>3767</v>
      </c>
    </row>
    <row r="744" spans="40:54" x14ac:dyDescent="0.25">
      <c r="AN744" s="72" t="s">
        <v>3762</v>
      </c>
      <c r="BB744" s="53" t="s">
        <v>3768</v>
      </c>
    </row>
    <row r="745" spans="40:54" x14ac:dyDescent="0.25">
      <c r="AN745" s="72" t="s">
        <v>3763</v>
      </c>
      <c r="BB745" s="253" t="s">
        <v>3769</v>
      </c>
    </row>
    <row r="746" spans="40:54" x14ac:dyDescent="0.25">
      <c r="AN746" s="72" t="s">
        <v>3764</v>
      </c>
      <c r="BB746" s="253" t="s">
        <v>3769</v>
      </c>
    </row>
    <row r="747" spans="40:54" x14ac:dyDescent="0.25">
      <c r="AN747" s="72" t="s">
        <v>3765</v>
      </c>
      <c r="BB747" s="253" t="s">
        <v>3769</v>
      </c>
    </row>
    <row r="749" spans="40:54" x14ac:dyDescent="0.25">
      <c r="AN749" s="72" t="s">
        <v>3766</v>
      </c>
      <c r="BB749" s="46" t="s">
        <v>3744</v>
      </c>
    </row>
    <row r="750" spans="40:54" x14ac:dyDescent="0.25">
      <c r="AN750" s="72" t="s">
        <v>3761</v>
      </c>
      <c r="BB750" s="53" t="s">
        <v>3769</v>
      </c>
    </row>
    <row r="751" spans="40:54" x14ac:dyDescent="0.25">
      <c r="AN751" s="72" t="s">
        <v>3762</v>
      </c>
      <c r="BB751" s="253" t="s">
        <v>3771</v>
      </c>
    </row>
    <row r="752" spans="40:54" x14ac:dyDescent="0.25">
      <c r="AN752" s="72" t="s">
        <v>3763</v>
      </c>
      <c r="BB752" s="253" t="s">
        <v>3770</v>
      </c>
    </row>
    <row r="753" spans="4:115" x14ac:dyDescent="0.25">
      <c r="AN753" s="72" t="s">
        <v>3764</v>
      </c>
      <c r="BB753" s="253" t="s">
        <v>3770</v>
      </c>
    </row>
    <row r="754" spans="4:115" x14ac:dyDescent="0.25">
      <c r="AN754" s="72" t="s">
        <v>3765</v>
      </c>
      <c r="BB754" s="253" t="s">
        <v>3770</v>
      </c>
    </row>
    <row r="760" spans="4:115" x14ac:dyDescent="0.25">
      <c r="D760" s="46" t="s">
        <v>272</v>
      </c>
      <c r="AG760" s="46" t="s">
        <v>273</v>
      </c>
    </row>
    <row r="761" spans="4:115" x14ac:dyDescent="0.25">
      <c r="D761" s="46" t="s">
        <v>2798</v>
      </c>
      <c r="M761" s="46" t="s">
        <v>2799</v>
      </c>
      <c r="V761" s="46" t="s">
        <v>2800</v>
      </c>
      <c r="AB761" s="46" t="s">
        <v>2801</v>
      </c>
      <c r="AG761" s="46" t="s">
        <v>2798</v>
      </c>
      <c r="AP761" s="46" t="s">
        <v>2799</v>
      </c>
      <c r="AY761" s="46" t="s">
        <v>2800</v>
      </c>
      <c r="BE761" s="46" t="s">
        <v>2801</v>
      </c>
    </row>
    <row r="762" spans="4:115" x14ac:dyDescent="0.25">
      <c r="AG762" s="46"/>
      <c r="AP762" s="46"/>
      <c r="AY762" s="46"/>
      <c r="BE762" s="46"/>
    </row>
    <row r="763" spans="4:115" x14ac:dyDescent="0.25">
      <c r="D763" s="72" t="s">
        <v>3737</v>
      </c>
      <c r="M763" s="72" t="s">
        <v>3738</v>
      </c>
      <c r="V763" s="72" t="s">
        <v>3739</v>
      </c>
      <c r="AB763" s="72" t="s">
        <v>3740</v>
      </c>
      <c r="AG763" s="46" t="s">
        <v>3737</v>
      </c>
      <c r="AP763" s="46" t="s">
        <v>3741</v>
      </c>
      <c r="AY763" s="46" t="s">
        <v>3742</v>
      </c>
      <c r="BE763" s="46" t="s">
        <v>3743</v>
      </c>
    </row>
    <row r="764" spans="4:115" x14ac:dyDescent="0.25">
      <c r="D764" s="72" t="s">
        <v>3744</v>
      </c>
      <c r="M764" s="72" t="s">
        <v>3741</v>
      </c>
      <c r="V764" s="72" t="s">
        <v>3742</v>
      </c>
      <c r="AB764" s="72" t="s">
        <v>3743</v>
      </c>
      <c r="AG764" s="46" t="s">
        <v>3744</v>
      </c>
      <c r="AP764" s="46" t="s">
        <v>3738</v>
      </c>
      <c r="AY764" s="46" t="s">
        <v>3739</v>
      </c>
      <c r="BE764" s="46" t="s">
        <v>3740</v>
      </c>
    </row>
    <row r="766" spans="4:115" x14ac:dyDescent="0.25">
      <c r="D766" s="51" t="s">
        <v>343</v>
      </c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  <c r="AJ766" s="47"/>
      <c r="AK766" s="47"/>
      <c r="AL766" s="47"/>
      <c r="AM766" s="47"/>
      <c r="AN766" s="47"/>
      <c r="AO766" s="47"/>
      <c r="AP766" s="47"/>
      <c r="AQ766" s="47"/>
      <c r="AR766" s="47"/>
      <c r="AS766" s="47"/>
      <c r="AT766" s="47"/>
      <c r="AU766" s="47"/>
      <c r="AV766" s="47"/>
      <c r="AW766" s="47"/>
      <c r="AX766" s="47"/>
      <c r="AY766" s="47"/>
      <c r="AZ766" s="47"/>
      <c r="BA766" s="47"/>
      <c r="BB766" s="47"/>
      <c r="BC766" s="47"/>
      <c r="BD766" s="47"/>
      <c r="BE766" s="47"/>
      <c r="BF766" s="47"/>
      <c r="BG766" s="47"/>
      <c r="BH766" s="47"/>
      <c r="BI766" s="47"/>
      <c r="BJ766" s="47"/>
      <c r="BK766" s="47"/>
      <c r="BL766" s="47"/>
      <c r="BM766" s="47"/>
      <c r="BN766" s="47"/>
      <c r="BO766" s="47"/>
      <c r="BP766" s="47"/>
      <c r="BQ766" s="47"/>
      <c r="BR766" s="47"/>
      <c r="BS766" s="47"/>
      <c r="BT766" s="47"/>
      <c r="BU766" s="47"/>
      <c r="BV766" s="47"/>
      <c r="BW766" s="47"/>
      <c r="BX766" s="47"/>
      <c r="BY766" s="47"/>
      <c r="BZ766" s="47"/>
      <c r="CA766" s="47"/>
      <c r="CB766" s="47"/>
      <c r="CC766" s="47"/>
      <c r="CD766" s="47"/>
      <c r="CE766" s="47"/>
      <c r="CF766" s="47"/>
      <c r="CG766" s="47"/>
      <c r="CH766" s="47"/>
      <c r="CI766" s="47"/>
      <c r="CJ766" s="47"/>
      <c r="CK766" s="47"/>
      <c r="CL766" s="47"/>
      <c r="CM766" s="47"/>
      <c r="CN766" s="47"/>
      <c r="CO766" s="47"/>
      <c r="CP766" s="47"/>
      <c r="CQ766" s="47"/>
      <c r="CR766" s="47"/>
      <c r="CS766" s="47"/>
      <c r="CT766" s="47"/>
      <c r="CU766" s="47"/>
      <c r="CV766" s="47"/>
      <c r="CW766" s="47"/>
      <c r="CX766" s="47"/>
      <c r="CY766" s="47"/>
      <c r="CZ766" s="47"/>
      <c r="DA766" s="47"/>
      <c r="DB766" s="47"/>
      <c r="DC766" s="47"/>
      <c r="DD766" s="47"/>
      <c r="DE766" s="47"/>
      <c r="DF766" s="47"/>
      <c r="DG766" s="47"/>
      <c r="DH766" s="47"/>
      <c r="DI766" s="47"/>
      <c r="DJ766" s="47"/>
      <c r="DK766" s="47"/>
    </row>
    <row r="767" spans="4:115" x14ac:dyDescent="0.25">
      <c r="D767" s="51" t="s">
        <v>327</v>
      </c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  <c r="AI767" s="47"/>
      <c r="AJ767" s="47"/>
      <c r="AK767" s="47"/>
      <c r="AL767" s="47"/>
      <c r="AM767" s="47"/>
      <c r="AN767" s="47"/>
      <c r="AO767" s="47"/>
      <c r="AP767" s="47"/>
      <c r="AQ767" s="47"/>
      <c r="AR767" s="47"/>
      <c r="AS767" s="47"/>
      <c r="AT767" s="47"/>
      <c r="AU767" s="47"/>
      <c r="AV767" s="47"/>
      <c r="AW767" s="47"/>
      <c r="AX767" s="47"/>
      <c r="AY767" s="47"/>
      <c r="AZ767" s="47"/>
      <c r="BA767" s="47"/>
      <c r="BB767" s="47"/>
      <c r="BC767" s="47"/>
      <c r="BD767" s="47"/>
      <c r="BE767" s="47"/>
      <c r="BF767" s="47"/>
      <c r="BG767" s="47"/>
      <c r="BH767" s="47"/>
      <c r="BI767" s="47"/>
      <c r="BJ767" s="47"/>
      <c r="BK767" s="47"/>
      <c r="BL767" s="47"/>
      <c r="BM767" s="47"/>
      <c r="BN767" s="47"/>
      <c r="BO767" s="47"/>
      <c r="BP767" s="47"/>
      <c r="BQ767" s="47"/>
      <c r="BR767" s="47"/>
      <c r="BS767" s="47"/>
      <c r="BT767" s="47"/>
      <c r="BU767" s="47"/>
      <c r="BV767" s="47"/>
      <c r="BW767" s="47"/>
      <c r="BX767" s="47"/>
      <c r="BY767" s="47"/>
      <c r="BZ767" s="47"/>
      <c r="CA767" s="47"/>
      <c r="CB767" s="47"/>
      <c r="CC767" s="47"/>
      <c r="CD767" s="47"/>
      <c r="CE767" s="47"/>
      <c r="CF767" s="47"/>
      <c r="CG767" s="47"/>
      <c r="CH767" s="47"/>
      <c r="CI767" s="47"/>
      <c r="CJ767" s="47"/>
      <c r="CK767" s="47"/>
      <c r="CL767" s="47"/>
      <c r="CM767" s="47"/>
      <c r="CN767" s="47"/>
      <c r="CO767" s="47"/>
      <c r="CP767" s="47"/>
      <c r="CQ767" s="47"/>
      <c r="CR767" s="47"/>
      <c r="CS767" s="47"/>
      <c r="CT767" s="47"/>
      <c r="CU767" s="47"/>
      <c r="CV767" s="47"/>
      <c r="CW767" s="47"/>
      <c r="CX767" s="47"/>
      <c r="CY767" s="47"/>
      <c r="CZ767" s="47"/>
      <c r="DA767" s="47"/>
      <c r="DB767" s="47"/>
      <c r="DC767" s="47"/>
      <c r="DD767" s="47"/>
      <c r="DE767" s="47"/>
      <c r="DF767" s="47"/>
      <c r="DG767" s="47"/>
      <c r="DH767" s="47"/>
      <c r="DI767" s="47"/>
      <c r="DJ767" s="47"/>
      <c r="DK767" s="47"/>
    </row>
    <row r="768" spans="4:115" x14ac:dyDescent="0.25"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/>
      <c r="AT768" s="52"/>
      <c r="AU768" s="52"/>
      <c r="AV768" s="52"/>
      <c r="AW768" s="52"/>
      <c r="AX768" s="52"/>
      <c r="AY768" s="52"/>
      <c r="AZ768" s="52"/>
      <c r="BA768" s="52"/>
      <c r="BB768" s="52"/>
      <c r="BC768" s="52"/>
      <c r="BD768" s="52"/>
      <c r="BE768" s="52"/>
      <c r="BF768" s="52"/>
      <c r="BG768" s="52"/>
      <c r="BH768" s="52"/>
      <c r="BI768" s="52"/>
      <c r="BJ768" s="52"/>
      <c r="BK768" s="52"/>
      <c r="BL768" s="52"/>
      <c r="BM768" s="52"/>
      <c r="BN768" s="52"/>
      <c r="BO768" s="52"/>
      <c r="BP768" s="52"/>
      <c r="BQ768" s="52"/>
      <c r="BR768" s="52"/>
      <c r="BS768" s="52"/>
      <c r="BT768" s="52"/>
      <c r="BU768" s="52"/>
      <c r="BV768" s="52"/>
      <c r="BW768" s="52"/>
      <c r="BX768" s="52"/>
      <c r="BY768" s="52"/>
      <c r="BZ768" s="52"/>
      <c r="CA768" s="52"/>
      <c r="CB768" s="52"/>
      <c r="CC768" s="52"/>
      <c r="CD768" s="52"/>
      <c r="CE768" s="52"/>
      <c r="CF768" s="52"/>
      <c r="CG768" s="52"/>
      <c r="CH768" s="52"/>
      <c r="CI768" s="52"/>
      <c r="CJ768" s="52"/>
      <c r="CK768" s="52"/>
      <c r="CL768" s="52"/>
      <c r="CM768" s="52"/>
      <c r="CN768" s="52"/>
      <c r="CO768" s="52"/>
      <c r="CP768" s="52"/>
      <c r="CQ768" s="52"/>
      <c r="CR768" s="52"/>
      <c r="CS768" s="52"/>
      <c r="CT768" s="52"/>
      <c r="CU768" s="52"/>
      <c r="CV768" s="52"/>
      <c r="CW768" s="52"/>
      <c r="CX768" s="52"/>
      <c r="CY768" s="52"/>
      <c r="CZ768" s="52"/>
      <c r="DA768" s="52"/>
      <c r="DB768" s="52"/>
      <c r="DC768" s="52"/>
      <c r="DD768" s="52"/>
      <c r="DE768" s="52"/>
      <c r="DF768" s="52"/>
      <c r="DG768" s="52"/>
      <c r="DH768" s="52"/>
      <c r="DI768" s="52"/>
      <c r="DJ768" s="52"/>
      <c r="DK768" s="52"/>
    </row>
    <row r="769" spans="4:115" x14ac:dyDescent="0.25">
      <c r="D769" s="52" t="str">
        <f>"select '" &amp; TRIM(D763) &amp; "' bAgreementNumber, '" &amp; TRIM(M763) &amp; "' bChassisNumber, '" &amp; TRIM(V763) &amp; "' bEngineNumber, '" &amp; TRIM(SUBSTITUTE(AB763, " ", "")) &amp; "' bPoliceNumber, '" &amp; TRIM(AG763) &amp; "' aAgreementNumber, '" &amp; TRIM(AP763) &amp; "' aChassisNumber, '" &amp; TRIM(AY763) &amp; "' aEngineNumber, '" &amp; TRIM(SUBSTITUTE(BE763, " ", "")) &amp; "' aPoliceNumber union all"</f>
        <v>select '0001394/4/01/06/2023' bAgreementNumber, 'MHKM5EA2JLK076411' bChassisNumber, '1NRG077738' bEngineNumber, 'B2872SRL' bPoliceNumber, '0001394/4/01/06/2023' aAgreementNumber, 'MHKM5EA2JLK076052' aChassisNumber, '1NRG075162' aEngineNumber, 'B2853SRM' aPoliceNumber union all</v>
      </c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/>
      <c r="AU769" s="52"/>
      <c r="AV769" s="52"/>
      <c r="AW769" s="52"/>
      <c r="AX769" s="52"/>
      <c r="AY769" s="52"/>
      <c r="AZ769" s="52"/>
      <c r="BA769" s="52"/>
      <c r="BB769" s="52"/>
      <c r="BC769" s="52"/>
      <c r="BD769" s="52"/>
      <c r="BE769" s="52"/>
      <c r="BF769" s="52"/>
      <c r="BG769" s="52"/>
      <c r="BH769" s="52"/>
      <c r="BI769" s="52"/>
      <c r="BJ769" s="52"/>
      <c r="BK769" s="52"/>
      <c r="BL769" s="52"/>
      <c r="BM769" s="52"/>
      <c r="BN769" s="52"/>
      <c r="BO769" s="52"/>
      <c r="BP769" s="52"/>
      <c r="BQ769" s="52"/>
      <c r="BR769" s="52"/>
      <c r="BS769" s="52"/>
      <c r="BT769" s="52"/>
      <c r="BU769" s="52"/>
      <c r="BV769" s="52"/>
      <c r="BW769" s="52"/>
      <c r="BX769" s="52"/>
      <c r="BY769" s="52"/>
      <c r="BZ769" s="52"/>
      <c r="CA769" s="52"/>
      <c r="CB769" s="52"/>
      <c r="CC769" s="52"/>
      <c r="CD769" s="52"/>
      <c r="CE769" s="52"/>
      <c r="CF769" s="52"/>
      <c r="CG769" s="52"/>
      <c r="CH769" s="52"/>
      <c r="CI769" s="52"/>
      <c r="CJ769" s="52"/>
      <c r="CK769" s="52"/>
      <c r="CL769" s="52"/>
      <c r="CM769" s="52"/>
      <c r="CN769" s="52"/>
      <c r="CO769" s="52"/>
      <c r="CP769" s="52"/>
      <c r="CQ769" s="52"/>
      <c r="CR769" s="52"/>
      <c r="CS769" s="52"/>
      <c r="CT769" s="52"/>
      <c r="CU769" s="52"/>
      <c r="CV769" s="52"/>
      <c r="CW769" s="52"/>
      <c r="CX769" s="52"/>
      <c r="CY769" s="52"/>
      <c r="CZ769" s="52"/>
      <c r="DA769" s="52"/>
      <c r="DB769" s="52"/>
      <c r="DC769" s="52"/>
      <c r="DD769" s="52"/>
      <c r="DE769" s="52"/>
      <c r="DF769" s="52"/>
      <c r="DG769" s="52"/>
      <c r="DH769" s="52"/>
      <c r="DI769" s="52"/>
      <c r="DJ769" s="52"/>
      <c r="DK769" s="52"/>
    </row>
    <row r="770" spans="4:115" x14ac:dyDescent="0.25">
      <c r="D770" s="52" t="str">
        <f>"select '" &amp; TRIM(D764) &amp; "' bAgreementNumber, '" &amp; TRIM(M764) &amp; "' bChassisNumber, '" &amp; TRIM(V764) &amp; "' bEngineNumber, '" &amp; TRIM(SUBSTITUTE(AB764, " ", "")) &amp; "' bPoliceNumber, '" &amp; TRIM(AG764) &amp; "' aAgreementNumber, '" &amp; TRIM(AP764) &amp; "' aChassisNumber, '" &amp; TRIM(AY764) &amp; "' aEngineNumber, '" &amp; TRIM(SUBSTITUTE(BE764, " ", "")) &amp; "' aPoliceNumber union all"</f>
        <v>select '0001395/4/01/06/2023' bAgreementNumber, 'MHKM5EA2JLK076052' bChassisNumber, '1NRG075162' bEngineNumber, 'B2853SRM' bPoliceNumber, '0001395/4/01/06/2023' aAgreementNumber, 'MHKM5EA2JLK076411' aChassisNumber, '1NRG077738' aEngineNumber, 'B2872SRL' aPoliceNumber union all</v>
      </c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/>
      <c r="AS770" s="52"/>
      <c r="AT770" s="52"/>
      <c r="AU770" s="52"/>
      <c r="AV770" s="52"/>
      <c r="AW770" s="52"/>
      <c r="AX770" s="52"/>
      <c r="AY770" s="52"/>
      <c r="AZ770" s="52"/>
      <c r="BA770" s="52"/>
      <c r="BB770" s="52"/>
      <c r="BC770" s="52"/>
      <c r="BD770" s="52"/>
      <c r="BE770" s="52"/>
      <c r="BF770" s="52"/>
      <c r="BG770" s="52"/>
      <c r="BH770" s="52"/>
      <c r="BI770" s="52"/>
      <c r="BJ770" s="52"/>
      <c r="BK770" s="52"/>
      <c r="BL770" s="52"/>
      <c r="BM770" s="52"/>
      <c r="BN770" s="52"/>
      <c r="BO770" s="52"/>
      <c r="BP770" s="52"/>
      <c r="BQ770" s="52"/>
      <c r="BR770" s="52"/>
      <c r="BS770" s="52"/>
      <c r="BT770" s="52"/>
      <c r="BU770" s="52"/>
      <c r="BV770" s="52"/>
      <c r="BW770" s="52"/>
      <c r="BX770" s="52"/>
      <c r="BY770" s="52"/>
      <c r="BZ770" s="52"/>
      <c r="CA770" s="52"/>
      <c r="CB770" s="52"/>
      <c r="CC770" s="52"/>
      <c r="CD770" s="52"/>
      <c r="CE770" s="52"/>
      <c r="CF770" s="52"/>
      <c r="CG770" s="52"/>
      <c r="CH770" s="52"/>
      <c r="CI770" s="52"/>
      <c r="CJ770" s="52"/>
      <c r="CK770" s="52"/>
      <c r="CL770" s="52"/>
      <c r="CM770" s="52"/>
      <c r="CN770" s="52"/>
      <c r="CO770" s="52"/>
      <c r="CP770" s="52"/>
      <c r="CQ770" s="52"/>
      <c r="CR770" s="52"/>
      <c r="CS770" s="52"/>
      <c r="CT770" s="52"/>
      <c r="CU770" s="52"/>
      <c r="CV770" s="52"/>
      <c r="CW770" s="52"/>
      <c r="CX770" s="52"/>
      <c r="CY770" s="52"/>
      <c r="CZ770" s="52"/>
      <c r="DA770" s="52"/>
      <c r="DB770" s="52"/>
      <c r="DC770" s="52"/>
      <c r="DD770" s="52"/>
      <c r="DE770" s="52"/>
      <c r="DF770" s="52"/>
      <c r="DG770" s="52"/>
      <c r="DH770" s="52"/>
      <c r="DI770" s="52"/>
      <c r="DJ770" s="52"/>
      <c r="DK770" s="52"/>
    </row>
    <row r="771" spans="4:115" x14ac:dyDescent="0.25"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  <c r="AV771" s="52"/>
      <c r="AW771" s="52"/>
      <c r="AX771" s="52"/>
      <c r="AY771" s="52"/>
      <c r="AZ771" s="52"/>
      <c r="BA771" s="52"/>
      <c r="BB771" s="52"/>
      <c r="BC771" s="52"/>
      <c r="BD771" s="52"/>
      <c r="BE771" s="52"/>
      <c r="BF771" s="52"/>
      <c r="BG771" s="52"/>
      <c r="BH771" s="52"/>
      <c r="BI771" s="52"/>
      <c r="BJ771" s="52"/>
      <c r="BK771" s="52"/>
      <c r="BL771" s="52"/>
      <c r="BM771" s="52"/>
      <c r="BN771" s="52"/>
      <c r="BO771" s="52"/>
      <c r="BP771" s="52"/>
      <c r="BQ771" s="52"/>
      <c r="BR771" s="52"/>
      <c r="BS771" s="52"/>
      <c r="BT771" s="52"/>
      <c r="BU771" s="52"/>
      <c r="BV771" s="52"/>
      <c r="BW771" s="52"/>
      <c r="BX771" s="52"/>
      <c r="BY771" s="52"/>
      <c r="BZ771" s="52"/>
      <c r="CA771" s="52"/>
      <c r="CB771" s="52"/>
      <c r="CC771" s="52"/>
      <c r="CD771" s="52"/>
      <c r="CE771" s="52"/>
      <c r="CF771" s="52"/>
      <c r="CG771" s="52"/>
      <c r="CH771" s="52"/>
      <c r="CI771" s="52"/>
      <c r="CJ771" s="52"/>
      <c r="CK771" s="52"/>
      <c r="CL771" s="52"/>
      <c r="CM771" s="52"/>
      <c r="CN771" s="52"/>
      <c r="CO771" s="52"/>
      <c r="CP771" s="52"/>
      <c r="CQ771" s="52"/>
      <c r="CR771" s="52"/>
      <c r="CS771" s="52"/>
      <c r="CT771" s="52"/>
      <c r="CU771" s="52"/>
      <c r="CV771" s="52"/>
      <c r="CW771" s="52"/>
      <c r="CX771" s="52"/>
      <c r="CY771" s="52"/>
      <c r="CZ771" s="52"/>
      <c r="DA771" s="52"/>
      <c r="DB771" s="52"/>
      <c r="DC771" s="52"/>
      <c r="DD771" s="52"/>
      <c r="DE771" s="52"/>
      <c r="DF771" s="52"/>
      <c r="DG771" s="52"/>
      <c r="DH771" s="52"/>
      <c r="DI771" s="52"/>
      <c r="DJ771" s="52"/>
      <c r="DK771" s="52"/>
    </row>
    <row r="772" spans="4:115" x14ac:dyDescent="0.25">
      <c r="D772" s="52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/>
      <c r="AV772" s="52"/>
      <c r="AW772" s="52"/>
      <c r="AX772" s="52"/>
      <c r="AY772" s="52"/>
      <c r="AZ772" s="52"/>
      <c r="BA772" s="52"/>
      <c r="BB772" s="52"/>
      <c r="BC772" s="52"/>
      <c r="BD772" s="52"/>
      <c r="BE772" s="52"/>
      <c r="BF772" s="52"/>
      <c r="BG772" s="52"/>
      <c r="BH772" s="52"/>
      <c r="BI772" s="52"/>
      <c r="BJ772" s="52"/>
      <c r="BK772" s="52"/>
      <c r="BL772" s="52"/>
      <c r="BM772" s="52"/>
      <c r="BN772" s="52"/>
      <c r="BO772" s="52"/>
      <c r="BP772" s="52"/>
      <c r="BQ772" s="52"/>
      <c r="BR772" s="52"/>
      <c r="BS772" s="52"/>
      <c r="BT772" s="52"/>
      <c r="BU772" s="52"/>
      <c r="BV772" s="52"/>
      <c r="BW772" s="52"/>
      <c r="BX772" s="52"/>
      <c r="BY772" s="52"/>
      <c r="BZ772" s="52"/>
      <c r="CA772" s="52"/>
      <c r="CB772" s="52"/>
      <c r="CC772" s="52"/>
      <c r="CD772" s="52"/>
      <c r="CE772" s="52"/>
      <c r="CF772" s="52"/>
      <c r="CG772" s="52"/>
      <c r="CH772" s="52"/>
      <c r="CI772" s="52"/>
      <c r="CJ772" s="52"/>
      <c r="CK772" s="52"/>
      <c r="CL772" s="52"/>
      <c r="CM772" s="52"/>
      <c r="CN772" s="52"/>
      <c r="CO772" s="52"/>
      <c r="CP772" s="52"/>
      <c r="CQ772" s="52"/>
      <c r="CR772" s="52"/>
      <c r="CS772" s="52"/>
      <c r="CT772" s="52"/>
      <c r="CU772" s="52"/>
      <c r="CV772" s="52"/>
      <c r="CW772" s="52"/>
      <c r="CX772" s="52"/>
      <c r="CY772" s="52"/>
      <c r="CZ772" s="52"/>
      <c r="DA772" s="52"/>
      <c r="DB772" s="52"/>
      <c r="DC772" s="52"/>
      <c r="DD772" s="52"/>
      <c r="DE772" s="52"/>
      <c r="DF772" s="52"/>
      <c r="DG772" s="52"/>
      <c r="DH772" s="52"/>
      <c r="DI772" s="52"/>
      <c r="DJ772" s="52"/>
      <c r="DK772" s="52"/>
    </row>
    <row r="773" spans="4:115" x14ac:dyDescent="0.25"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/>
      <c r="AU773" s="52"/>
      <c r="AV773" s="52"/>
      <c r="AW773" s="52"/>
      <c r="AX773" s="52"/>
      <c r="AY773" s="52"/>
      <c r="AZ773" s="52"/>
      <c r="BA773" s="52"/>
      <c r="BB773" s="52"/>
      <c r="BC773" s="52"/>
      <c r="BD773" s="52"/>
      <c r="BE773" s="52"/>
      <c r="BF773" s="52"/>
      <c r="BG773" s="52"/>
      <c r="BH773" s="52"/>
      <c r="BI773" s="52"/>
      <c r="BJ773" s="52"/>
      <c r="BK773" s="52"/>
      <c r="BL773" s="52"/>
      <c r="BM773" s="52"/>
      <c r="BN773" s="52"/>
      <c r="BO773" s="52"/>
      <c r="BP773" s="52"/>
      <c r="BQ773" s="52"/>
      <c r="BR773" s="52"/>
      <c r="BS773" s="52"/>
      <c r="BT773" s="52"/>
      <c r="BU773" s="52"/>
      <c r="BV773" s="52"/>
      <c r="BW773" s="52"/>
      <c r="BX773" s="52"/>
      <c r="BY773" s="52"/>
      <c r="BZ773" s="52"/>
      <c r="CA773" s="52"/>
      <c r="CB773" s="52"/>
      <c r="CC773" s="52"/>
      <c r="CD773" s="52"/>
      <c r="CE773" s="52"/>
      <c r="CF773" s="52"/>
      <c r="CG773" s="52"/>
      <c r="CH773" s="52"/>
      <c r="CI773" s="52"/>
      <c r="CJ773" s="52"/>
      <c r="CK773" s="52"/>
      <c r="CL773" s="52"/>
      <c r="CM773" s="52"/>
      <c r="CN773" s="52"/>
      <c r="CO773" s="52"/>
      <c r="CP773" s="52"/>
      <c r="CQ773" s="52"/>
      <c r="CR773" s="52"/>
      <c r="CS773" s="52"/>
      <c r="CT773" s="52"/>
      <c r="CU773" s="52"/>
      <c r="CV773" s="52"/>
      <c r="CW773" s="52"/>
      <c r="CX773" s="52"/>
      <c r="CY773" s="52"/>
      <c r="CZ773" s="52"/>
      <c r="DA773" s="52"/>
      <c r="DB773" s="52"/>
      <c r="DC773" s="52"/>
      <c r="DD773" s="52"/>
      <c r="DE773" s="52"/>
      <c r="DF773" s="52"/>
      <c r="DG773" s="52"/>
      <c r="DH773" s="52"/>
      <c r="DI773" s="52"/>
      <c r="DJ773" s="52"/>
      <c r="DK773" s="52"/>
    </row>
    <row r="774" spans="4:115" x14ac:dyDescent="0.25">
      <c r="D774" s="51" t="s">
        <v>328</v>
      </c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  <c r="AG774" s="47"/>
      <c r="AH774" s="47"/>
      <c r="AI774" s="47"/>
      <c r="AJ774" s="47"/>
      <c r="AK774" s="47"/>
      <c r="AL774" s="47"/>
      <c r="AM774" s="47"/>
      <c r="AN774" s="47"/>
      <c r="AO774" s="47"/>
      <c r="AP774" s="47"/>
      <c r="AQ774" s="47"/>
      <c r="AR774" s="47"/>
      <c r="AS774" s="47"/>
      <c r="AT774" s="47"/>
      <c r="AU774" s="47"/>
      <c r="AV774" s="47"/>
      <c r="AW774" s="47"/>
      <c r="AX774" s="47"/>
      <c r="AY774" s="47"/>
      <c r="AZ774" s="47"/>
      <c r="BA774" s="47"/>
      <c r="BB774" s="47"/>
      <c r="BC774" s="47"/>
      <c r="BD774" s="47"/>
      <c r="BE774" s="47"/>
      <c r="BF774" s="47"/>
      <c r="BG774" s="47"/>
      <c r="BH774" s="47"/>
      <c r="BI774" s="47"/>
      <c r="BJ774" s="47"/>
      <c r="BK774" s="47"/>
      <c r="BL774" s="47"/>
      <c r="BM774" s="47"/>
      <c r="BN774" s="47"/>
      <c r="BO774" s="47"/>
      <c r="BP774" s="47"/>
      <c r="BQ774" s="47"/>
      <c r="BR774" s="47"/>
      <c r="BS774" s="47"/>
      <c r="BT774" s="47"/>
      <c r="BU774" s="47"/>
      <c r="BV774" s="47"/>
      <c r="BW774" s="47"/>
      <c r="BX774" s="47"/>
      <c r="BY774" s="47"/>
      <c r="BZ774" s="47"/>
      <c r="CA774" s="47"/>
      <c r="CB774" s="47"/>
      <c r="CC774" s="47"/>
      <c r="CD774" s="47"/>
      <c r="CE774" s="47"/>
      <c r="CF774" s="47"/>
      <c r="CG774" s="47"/>
      <c r="CH774" s="47"/>
      <c r="CI774" s="47"/>
      <c r="CJ774" s="47"/>
      <c r="CK774" s="47"/>
      <c r="CL774" s="47"/>
      <c r="CM774" s="47"/>
      <c r="CN774" s="47"/>
      <c r="CO774" s="47"/>
      <c r="CP774" s="47"/>
      <c r="CQ774" s="47"/>
      <c r="CR774" s="47"/>
      <c r="CS774" s="47"/>
      <c r="CT774" s="47"/>
      <c r="CU774" s="47"/>
      <c r="CV774" s="47"/>
      <c r="CW774" s="47"/>
      <c r="CX774" s="47"/>
      <c r="CY774" s="47"/>
      <c r="CZ774" s="47"/>
      <c r="DA774" s="47"/>
      <c r="DB774" s="47"/>
      <c r="DC774" s="47"/>
      <c r="DD774" s="47"/>
      <c r="DE774" s="47"/>
      <c r="DF774" s="47"/>
      <c r="DG774" s="47"/>
      <c r="DH774" s="47"/>
      <c r="DI774" s="47"/>
      <c r="DJ774" s="47"/>
      <c r="DK774" s="47"/>
    </row>
    <row r="775" spans="4:115" x14ac:dyDescent="0.25">
      <c r="D775" s="51" t="s">
        <v>339</v>
      </c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  <c r="AG775" s="47"/>
      <c r="AH775" s="47"/>
      <c r="AI775" s="47"/>
      <c r="AJ775" s="47"/>
      <c r="AK775" s="47"/>
      <c r="AL775" s="47"/>
      <c r="AM775" s="47"/>
      <c r="AN775" s="47"/>
      <c r="AO775" s="47"/>
      <c r="AP775" s="47"/>
      <c r="AQ775" s="47"/>
      <c r="AR775" s="47"/>
      <c r="AS775" s="47"/>
      <c r="AT775" s="47"/>
      <c r="AU775" s="47"/>
      <c r="AV775" s="47"/>
      <c r="AW775" s="47"/>
      <c r="AX775" s="47"/>
      <c r="AY775" s="47"/>
      <c r="AZ775" s="47"/>
      <c r="BA775" s="47"/>
      <c r="BB775" s="47"/>
      <c r="BC775" s="47"/>
      <c r="BD775" s="47"/>
      <c r="BE775" s="47"/>
      <c r="BF775" s="47"/>
      <c r="BG775" s="47"/>
      <c r="BH775" s="47"/>
      <c r="BI775" s="47"/>
      <c r="BJ775" s="47"/>
      <c r="BK775" s="47"/>
      <c r="BL775" s="47"/>
      <c r="BM775" s="47"/>
      <c r="BN775" s="47"/>
      <c r="BO775" s="47"/>
      <c r="BP775" s="47"/>
      <c r="BQ775" s="47"/>
      <c r="BR775" s="47"/>
      <c r="BS775" s="47"/>
      <c r="BT775" s="47"/>
      <c r="BU775" s="47"/>
      <c r="BV775" s="47"/>
      <c r="BW775" s="47"/>
      <c r="BX775" s="47"/>
      <c r="BY775" s="47"/>
      <c r="BZ775" s="47"/>
      <c r="CA775" s="47"/>
      <c r="CB775" s="47"/>
      <c r="CC775" s="47"/>
      <c r="CD775" s="47"/>
      <c r="CE775" s="47"/>
      <c r="CF775" s="47"/>
      <c r="CG775" s="47"/>
      <c r="CH775" s="47"/>
      <c r="CI775" s="47"/>
      <c r="CJ775" s="47"/>
      <c r="CK775" s="47"/>
      <c r="CL775" s="47"/>
      <c r="CM775" s="47"/>
      <c r="CN775" s="47"/>
      <c r="CO775" s="47"/>
      <c r="CP775" s="47"/>
      <c r="CQ775" s="47"/>
      <c r="CR775" s="47"/>
      <c r="CS775" s="47"/>
      <c r="CT775" s="47"/>
      <c r="CU775" s="47"/>
      <c r="CV775" s="47"/>
      <c r="CW775" s="47"/>
      <c r="CX775" s="47"/>
      <c r="CY775" s="47"/>
      <c r="CZ775" s="47"/>
      <c r="DA775" s="47"/>
      <c r="DB775" s="47"/>
      <c r="DC775" s="47"/>
      <c r="DD775" s="47"/>
      <c r="DE775" s="47"/>
      <c r="DF775" s="47"/>
      <c r="DG775" s="47"/>
      <c r="DH775" s="47"/>
      <c r="DI775" s="47"/>
      <c r="DJ775" s="47"/>
      <c r="DK775" s="47"/>
    </row>
    <row r="776" spans="4:115" x14ac:dyDescent="0.25">
      <c r="D776" s="52" t="s">
        <v>330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  <c r="AL776" s="48"/>
      <c r="AM776" s="48"/>
      <c r="AN776" s="48"/>
      <c r="AO776" s="48"/>
      <c r="AP776" s="48"/>
      <c r="AQ776" s="48"/>
      <c r="AR776" s="48"/>
      <c r="AS776" s="48"/>
      <c r="AT776" s="48"/>
      <c r="AU776" s="48"/>
      <c r="AV776" s="48"/>
      <c r="AW776" s="48"/>
      <c r="AX776" s="48"/>
      <c r="AY776" s="48"/>
      <c r="AZ776" s="48"/>
      <c r="BA776" s="48"/>
      <c r="BB776" s="48"/>
      <c r="BC776" s="48"/>
      <c r="BD776" s="48"/>
      <c r="BE776" s="48"/>
      <c r="BF776" s="48"/>
      <c r="BG776" s="48"/>
      <c r="BH776" s="48"/>
      <c r="BI776" s="48"/>
      <c r="BJ776" s="48"/>
      <c r="BK776" s="48"/>
      <c r="BL776" s="48"/>
      <c r="BM776" s="48"/>
      <c r="BN776" s="48"/>
      <c r="BO776" s="48"/>
      <c r="BP776" s="48"/>
      <c r="BQ776" s="48"/>
      <c r="BR776" s="48"/>
      <c r="BS776" s="48"/>
      <c r="BT776" s="48"/>
      <c r="BU776" s="48"/>
      <c r="BV776" s="48"/>
      <c r="BW776" s="48"/>
      <c r="BX776" s="48"/>
      <c r="BY776" s="48"/>
      <c r="BZ776" s="48"/>
      <c r="CA776" s="48"/>
      <c r="CB776" s="48"/>
      <c r="CC776" s="48"/>
      <c r="CD776" s="48"/>
      <c r="CE776" s="48"/>
      <c r="CF776" s="48"/>
      <c r="CG776" s="48"/>
      <c r="CH776" s="48"/>
      <c r="CI776" s="48"/>
      <c r="CJ776" s="48"/>
      <c r="CK776" s="48"/>
      <c r="CL776" s="48"/>
      <c r="CM776" s="48"/>
      <c r="CN776" s="48"/>
      <c r="CO776" s="48"/>
      <c r="CP776" s="48"/>
      <c r="CQ776" s="48"/>
      <c r="CR776" s="48"/>
      <c r="CS776" s="48"/>
      <c r="CT776" s="48"/>
      <c r="CU776" s="48"/>
      <c r="CV776" s="48"/>
      <c r="CW776" s="48"/>
      <c r="CX776" s="48"/>
      <c r="CY776" s="48"/>
      <c r="CZ776" s="48"/>
      <c r="DA776" s="48"/>
      <c r="DB776" s="48"/>
      <c r="DC776" s="48"/>
      <c r="DD776" s="48"/>
      <c r="DE776" s="48"/>
      <c r="DF776" s="48"/>
      <c r="DG776" s="48"/>
      <c r="DH776" s="48"/>
      <c r="DI776" s="48"/>
      <c r="DJ776" s="48"/>
      <c r="DK776" s="48"/>
    </row>
    <row r="777" spans="4:115" x14ac:dyDescent="0.25">
      <c r="D777" s="52" t="s">
        <v>354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  <c r="AL777" s="48"/>
      <c r="AM777" s="48"/>
      <c r="AN777" s="48"/>
      <c r="AO777" s="48"/>
      <c r="AP777" s="48"/>
      <c r="AQ777" s="48"/>
      <c r="AR777" s="48"/>
      <c r="AS777" s="48"/>
      <c r="AT777" s="48"/>
      <c r="AU777" s="48"/>
      <c r="AV777" s="48"/>
      <c r="AW777" s="48"/>
      <c r="AX777" s="48"/>
      <c r="AY777" s="48"/>
      <c r="AZ777" s="48"/>
      <c r="BA777" s="48"/>
      <c r="BB777" s="48"/>
      <c r="BC777" s="48"/>
      <c r="BD777" s="48"/>
      <c r="BE777" s="48"/>
      <c r="BF777" s="48"/>
      <c r="BG777" s="48"/>
      <c r="BH777" s="48"/>
      <c r="BI777" s="48"/>
      <c r="BJ777" s="48"/>
      <c r="BK777" s="48"/>
      <c r="BL777" s="48"/>
      <c r="BM777" s="48"/>
      <c r="BN777" s="48"/>
      <c r="BO777" s="48"/>
      <c r="BP777" s="48"/>
      <c r="BQ777" s="48"/>
      <c r="BR777" s="48"/>
      <c r="BS777" s="48"/>
      <c r="BT777" s="48"/>
      <c r="BU777" s="48"/>
      <c r="BV777" s="48"/>
      <c r="BW777" s="48"/>
      <c r="BX777" s="48"/>
      <c r="BY777" s="48"/>
      <c r="BZ777" s="48"/>
      <c r="CA777" s="48"/>
      <c r="CB777" s="48"/>
      <c r="CC777" s="48"/>
      <c r="CD777" s="48"/>
      <c r="CE777" s="48"/>
      <c r="CF777" s="48"/>
      <c r="CG777" s="48"/>
      <c r="CH777" s="48"/>
      <c r="CI777" s="48"/>
      <c r="CJ777" s="48"/>
      <c r="CK777" s="48"/>
      <c r="CL777" s="48"/>
      <c r="CM777" s="48"/>
      <c r="CN777" s="48"/>
      <c r="CO777" s="48"/>
      <c r="CP777" s="48"/>
      <c r="CQ777" s="48"/>
      <c r="CR777" s="48"/>
      <c r="CS777" s="48"/>
      <c r="CT777" s="48"/>
      <c r="CU777" s="48"/>
      <c r="CV777" s="48"/>
      <c r="CW777" s="48"/>
      <c r="CX777" s="48"/>
      <c r="CY777" s="48"/>
      <c r="CZ777" s="48"/>
      <c r="DA777" s="48"/>
      <c r="DB777" s="48"/>
      <c r="DC777" s="48"/>
      <c r="DD777" s="48"/>
      <c r="DE777" s="48"/>
      <c r="DF777" s="48"/>
      <c r="DG777" s="48"/>
      <c r="DH777" s="48"/>
      <c r="DI777" s="48"/>
      <c r="DJ777" s="48"/>
      <c r="DK777" s="48"/>
    </row>
    <row r="778" spans="4:115" x14ac:dyDescent="0.25">
      <c r="D778" s="52" t="s">
        <v>356</v>
      </c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  <c r="AJ778" s="48"/>
      <c r="AK778" s="48"/>
      <c r="AL778" s="48"/>
      <c r="AM778" s="48"/>
      <c r="AN778" s="48"/>
      <c r="AO778" s="48"/>
      <c r="AP778" s="48"/>
      <c r="AQ778" s="48"/>
      <c r="AR778" s="48"/>
      <c r="AS778" s="48"/>
      <c r="AT778" s="48"/>
      <c r="AU778" s="48"/>
      <c r="AV778" s="48"/>
      <c r="AW778" s="48"/>
      <c r="AX778" s="48"/>
      <c r="AY778" s="48"/>
      <c r="AZ778" s="48"/>
      <c r="BA778" s="48"/>
      <c r="BB778" s="48"/>
      <c r="BC778" s="48"/>
      <c r="BD778" s="48"/>
      <c r="BE778" s="48"/>
      <c r="BF778" s="48"/>
      <c r="BG778" s="48"/>
      <c r="BH778" s="48"/>
      <c r="BI778" s="48"/>
      <c r="BJ778" s="48"/>
      <c r="BK778" s="48"/>
      <c r="BL778" s="48"/>
      <c r="BM778" s="48"/>
      <c r="BN778" s="48"/>
      <c r="BO778" s="48"/>
      <c r="BP778" s="48"/>
      <c r="BQ778" s="48"/>
      <c r="BR778" s="48"/>
      <c r="BS778" s="48"/>
      <c r="BT778" s="48"/>
      <c r="BU778" s="48"/>
      <c r="BV778" s="48"/>
      <c r="BW778" s="48"/>
      <c r="BX778" s="48"/>
      <c r="BY778" s="48"/>
      <c r="BZ778" s="48"/>
      <c r="CA778" s="48"/>
      <c r="CB778" s="48"/>
      <c r="CC778" s="48"/>
      <c r="CD778" s="48"/>
      <c r="CE778" s="48"/>
      <c r="CF778" s="48"/>
      <c r="CG778" s="48"/>
      <c r="CH778" s="48"/>
      <c r="CI778" s="48"/>
      <c r="CJ778" s="48"/>
      <c r="CK778" s="48"/>
      <c r="CL778" s="48"/>
      <c r="CM778" s="48"/>
      <c r="CN778" s="48"/>
      <c r="CO778" s="48"/>
      <c r="CP778" s="48"/>
      <c r="CQ778" s="48"/>
      <c r="CR778" s="48"/>
      <c r="CS778" s="48"/>
      <c r="CT778" s="48"/>
      <c r="CU778" s="48"/>
      <c r="CV778" s="48"/>
      <c r="CW778" s="48"/>
      <c r="CX778" s="48"/>
      <c r="CY778" s="48"/>
      <c r="CZ778" s="48"/>
      <c r="DA778" s="48"/>
      <c r="DB778" s="48"/>
      <c r="DC778" s="48"/>
      <c r="DD778" s="48"/>
      <c r="DE778" s="48"/>
      <c r="DF778" s="48"/>
      <c r="DG778" s="48"/>
      <c r="DH778" s="48"/>
      <c r="DI778" s="48"/>
      <c r="DJ778" s="48"/>
      <c r="DK778" s="48"/>
    </row>
    <row r="779" spans="4:115" x14ac:dyDescent="0.25">
      <c r="D779" s="52" t="s">
        <v>401</v>
      </c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  <c r="AJ779" s="48"/>
      <c r="AK779" s="48"/>
      <c r="AL779" s="48"/>
      <c r="AM779" s="48"/>
      <c r="AN779" s="48"/>
      <c r="AO779" s="48"/>
      <c r="AP779" s="48"/>
      <c r="AQ779" s="48"/>
      <c r="AR779" s="48"/>
      <c r="AS779" s="48"/>
      <c r="AT779" s="48"/>
      <c r="AU779" s="48"/>
      <c r="AV779" s="48"/>
      <c r="AW779" s="48"/>
      <c r="AX779" s="48"/>
      <c r="AY779" s="48"/>
      <c r="AZ779" s="48"/>
      <c r="BA779" s="48"/>
      <c r="BB779" s="48"/>
      <c r="BC779" s="48"/>
      <c r="BD779" s="48"/>
      <c r="BE779" s="48"/>
      <c r="BF779" s="48"/>
      <c r="BG779" s="48"/>
      <c r="BH779" s="48"/>
      <c r="BI779" s="48"/>
      <c r="BJ779" s="48"/>
      <c r="BK779" s="48"/>
      <c r="BL779" s="48"/>
      <c r="BM779" s="48"/>
      <c r="BN779" s="48"/>
      <c r="BO779" s="48"/>
      <c r="BP779" s="48"/>
      <c r="BQ779" s="48"/>
      <c r="BR779" s="48"/>
      <c r="BS779" s="48"/>
      <c r="BT779" s="48"/>
      <c r="BU779" s="48"/>
      <c r="BV779" s="48"/>
      <c r="BW779" s="48"/>
      <c r="BX779" s="48"/>
      <c r="BY779" s="48"/>
      <c r="BZ779" s="48"/>
      <c r="CA779" s="48"/>
      <c r="CB779" s="48"/>
      <c r="CC779" s="48"/>
      <c r="CD779" s="48"/>
      <c r="CE779" s="48"/>
      <c r="CF779" s="48"/>
      <c r="CG779" s="48"/>
      <c r="CH779" s="48"/>
      <c r="CI779" s="48"/>
      <c r="CJ779" s="48"/>
      <c r="CK779" s="48"/>
      <c r="CL779" s="48"/>
      <c r="CM779" s="48"/>
      <c r="CN779" s="48"/>
      <c r="CO779" s="48"/>
      <c r="CP779" s="48"/>
      <c r="CQ779" s="48"/>
      <c r="CR779" s="48"/>
      <c r="CS779" s="48"/>
      <c r="CT779" s="48"/>
      <c r="CU779" s="48"/>
      <c r="CV779" s="48"/>
      <c r="CW779" s="48"/>
      <c r="CX779" s="48"/>
      <c r="CY779" s="48"/>
      <c r="CZ779" s="48"/>
      <c r="DA779" s="48"/>
      <c r="DB779" s="48"/>
      <c r="DC779" s="48"/>
      <c r="DD779" s="48"/>
      <c r="DE779" s="48"/>
      <c r="DF779" s="48"/>
      <c r="DG779" s="48"/>
      <c r="DH779" s="48"/>
      <c r="DI779" s="48"/>
      <c r="DJ779" s="48"/>
      <c r="DK779" s="48"/>
    </row>
    <row r="780" spans="4:115" x14ac:dyDescent="0.25">
      <c r="D780" s="52" t="s">
        <v>553</v>
      </c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  <c r="AO780" s="48"/>
      <c r="AP780" s="48"/>
      <c r="AQ780" s="48"/>
      <c r="AR780" s="48"/>
      <c r="AS780" s="48"/>
      <c r="AT780" s="48"/>
      <c r="AU780" s="48"/>
      <c r="AV780" s="48"/>
      <c r="AW780" s="48"/>
      <c r="AX780" s="48"/>
      <c r="AY780" s="48"/>
      <c r="AZ780" s="48"/>
      <c r="BA780" s="48"/>
      <c r="BB780" s="48"/>
      <c r="BC780" s="48"/>
      <c r="BD780" s="48"/>
      <c r="BE780" s="48"/>
      <c r="BF780" s="48"/>
      <c r="BG780" s="48"/>
      <c r="BH780" s="48"/>
      <c r="BI780" s="48"/>
      <c r="BJ780" s="48"/>
      <c r="BK780" s="48"/>
      <c r="BL780" s="48"/>
      <c r="BM780" s="48"/>
      <c r="BN780" s="48"/>
      <c r="BO780" s="48"/>
      <c r="BP780" s="48"/>
      <c r="BQ780" s="48"/>
      <c r="BR780" s="48"/>
      <c r="BS780" s="48"/>
      <c r="BT780" s="48"/>
      <c r="BU780" s="48"/>
      <c r="BV780" s="48"/>
      <c r="BW780" s="48"/>
      <c r="BX780" s="48"/>
      <c r="BY780" s="48"/>
      <c r="BZ780" s="48"/>
      <c r="CA780" s="48"/>
      <c r="CB780" s="48"/>
      <c r="CC780" s="48"/>
      <c r="CD780" s="48"/>
      <c r="CE780" s="48"/>
      <c r="CF780" s="48"/>
      <c r="CG780" s="48"/>
      <c r="CH780" s="48"/>
      <c r="CI780" s="48"/>
      <c r="CJ780" s="48"/>
      <c r="CK780" s="48"/>
      <c r="CL780" s="48"/>
      <c r="CM780" s="48"/>
      <c r="CN780" s="48"/>
      <c r="CO780" s="48"/>
      <c r="CP780" s="48"/>
      <c r="CQ780" s="48"/>
      <c r="CR780" s="48"/>
      <c r="CS780" s="48"/>
      <c r="CT780" s="48"/>
      <c r="CU780" s="48"/>
      <c r="CV780" s="48"/>
      <c r="CW780" s="48"/>
      <c r="CX780" s="48"/>
      <c r="CY780" s="48"/>
      <c r="CZ780" s="48"/>
      <c r="DA780" s="48"/>
      <c r="DB780" s="48"/>
      <c r="DC780" s="48"/>
      <c r="DD780" s="48"/>
      <c r="DE780" s="48"/>
      <c r="DF780" s="48"/>
      <c r="DG780" s="48"/>
      <c r="DH780" s="48"/>
      <c r="DI780" s="48"/>
      <c r="DJ780" s="48"/>
      <c r="DK780" s="48"/>
    </row>
    <row r="781" spans="4:115" x14ac:dyDescent="0.25">
      <c r="D781" s="37" t="s">
        <v>329</v>
      </c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8"/>
      <c r="AT781" s="48"/>
      <c r="AU781" s="48"/>
      <c r="AV781" s="48"/>
      <c r="AW781" s="48"/>
      <c r="AX781" s="48"/>
      <c r="AY781" s="48"/>
      <c r="AZ781" s="48"/>
      <c r="BA781" s="48"/>
      <c r="BB781" s="48"/>
      <c r="BC781" s="48"/>
      <c r="BD781" s="48"/>
      <c r="BE781" s="48"/>
      <c r="BF781" s="48"/>
      <c r="BG781" s="48"/>
      <c r="BH781" s="48"/>
      <c r="BI781" s="48"/>
      <c r="BJ781" s="48"/>
      <c r="BK781" s="48"/>
      <c r="BL781" s="48"/>
      <c r="BM781" s="48"/>
      <c r="BN781" s="48"/>
      <c r="BO781" s="48"/>
      <c r="BP781" s="48"/>
      <c r="BQ781" s="48"/>
      <c r="BR781" s="48"/>
      <c r="BS781" s="48"/>
      <c r="BT781" s="48"/>
      <c r="BU781" s="48"/>
      <c r="BV781" s="48"/>
      <c r="BW781" s="48"/>
      <c r="BX781" s="48"/>
      <c r="BY781" s="48"/>
      <c r="BZ781" s="48"/>
      <c r="CA781" s="48"/>
      <c r="CB781" s="48"/>
      <c r="CC781" s="48"/>
      <c r="CD781" s="48"/>
      <c r="CE781" s="48"/>
      <c r="CF781" s="48"/>
      <c r="CG781" s="48"/>
      <c r="CH781" s="48"/>
      <c r="CI781" s="48"/>
      <c r="CJ781" s="48"/>
      <c r="CK781" s="48"/>
      <c r="CL781" s="48"/>
      <c r="CM781" s="48"/>
      <c r="CN781" s="48"/>
      <c r="CO781" s="48"/>
      <c r="CP781" s="48"/>
      <c r="CQ781" s="48"/>
      <c r="CR781" s="48"/>
      <c r="CS781" s="48"/>
      <c r="CT781" s="48"/>
      <c r="CU781" s="48"/>
      <c r="CV781" s="48"/>
      <c r="CW781" s="48"/>
      <c r="CX781" s="48"/>
      <c r="CY781" s="48"/>
      <c r="CZ781" s="48"/>
      <c r="DA781" s="48"/>
      <c r="DB781" s="48"/>
      <c r="DC781" s="48"/>
      <c r="DD781" s="48"/>
      <c r="DE781" s="48"/>
      <c r="DF781" s="48"/>
      <c r="DG781" s="48"/>
      <c r="DH781" s="48"/>
      <c r="DI781" s="48"/>
      <c r="DJ781" s="48"/>
      <c r="DK781" s="48"/>
    </row>
    <row r="782" spans="4:115" x14ac:dyDescent="0.25">
      <c r="D782" s="52" t="s">
        <v>355</v>
      </c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  <c r="AX782" s="48"/>
      <c r="AY782" s="48"/>
      <c r="AZ782" s="48"/>
      <c r="BA782" s="48"/>
      <c r="BB782" s="48"/>
      <c r="BC782" s="48"/>
      <c r="BD782" s="48"/>
      <c r="BE782" s="48"/>
      <c r="BF782" s="48"/>
      <c r="BG782" s="48"/>
      <c r="BH782" s="48"/>
      <c r="BI782" s="48"/>
      <c r="BJ782" s="48"/>
      <c r="BK782" s="48"/>
      <c r="BL782" s="48"/>
      <c r="BM782" s="48"/>
      <c r="BN782" s="48"/>
      <c r="BO782" s="48"/>
      <c r="BP782" s="48"/>
      <c r="BQ782" s="48"/>
      <c r="BR782" s="48"/>
      <c r="BS782" s="48"/>
      <c r="BT782" s="48"/>
      <c r="BU782" s="48"/>
      <c r="BV782" s="48"/>
      <c r="BW782" s="48"/>
      <c r="BX782" s="48"/>
      <c r="BY782" s="48"/>
      <c r="BZ782" s="48"/>
      <c r="CA782" s="48"/>
      <c r="CB782" s="48"/>
      <c r="CC782" s="48"/>
      <c r="CD782" s="48"/>
      <c r="CE782" s="48"/>
      <c r="CF782" s="48"/>
      <c r="CG782" s="48"/>
      <c r="CH782" s="48"/>
      <c r="CI782" s="48"/>
      <c r="CJ782" s="48"/>
      <c r="CK782" s="48"/>
      <c r="CL782" s="48"/>
      <c r="CM782" s="48"/>
      <c r="CN782" s="48"/>
      <c r="CO782" s="48"/>
      <c r="CP782" s="48"/>
      <c r="CQ782" s="48"/>
      <c r="CR782" s="48"/>
      <c r="CS782" s="48"/>
      <c r="CT782" s="48"/>
      <c r="CU782" s="48"/>
      <c r="CV782" s="48"/>
      <c r="CW782" s="48"/>
      <c r="CX782" s="48"/>
      <c r="CY782" s="48"/>
      <c r="CZ782" s="48"/>
      <c r="DA782" s="48"/>
      <c r="DB782" s="48"/>
      <c r="DC782" s="48"/>
      <c r="DD782" s="48"/>
      <c r="DE782" s="48"/>
      <c r="DF782" s="48"/>
      <c r="DG782" s="48"/>
      <c r="DH782" s="48"/>
      <c r="DI782" s="48"/>
      <c r="DJ782" s="48"/>
      <c r="DK782" s="48"/>
    </row>
    <row r="783" spans="4:115" x14ac:dyDescent="0.25">
      <c r="D783" s="52" t="s">
        <v>319</v>
      </c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  <c r="AX783" s="48"/>
      <c r="AY783" s="48"/>
      <c r="AZ783" s="48"/>
      <c r="BA783" s="48"/>
      <c r="BB783" s="48"/>
      <c r="BC783" s="48"/>
      <c r="BD783" s="48"/>
      <c r="BE783" s="48"/>
      <c r="BF783" s="48"/>
      <c r="BG783" s="48"/>
      <c r="BH783" s="48"/>
      <c r="BI783" s="48"/>
      <c r="BJ783" s="48"/>
      <c r="BK783" s="48"/>
      <c r="BL783" s="48"/>
      <c r="BM783" s="48"/>
      <c r="BN783" s="48"/>
      <c r="BO783" s="48"/>
      <c r="BP783" s="48"/>
      <c r="BQ783" s="48"/>
      <c r="BR783" s="48"/>
      <c r="BS783" s="48"/>
      <c r="BT783" s="48"/>
      <c r="BU783" s="48"/>
      <c r="BV783" s="48"/>
      <c r="BW783" s="48"/>
      <c r="BX783" s="48"/>
      <c r="BY783" s="48"/>
      <c r="BZ783" s="48"/>
      <c r="CA783" s="48"/>
      <c r="CB783" s="48"/>
      <c r="CC783" s="48"/>
      <c r="CD783" s="48"/>
      <c r="CE783" s="48"/>
      <c r="CF783" s="48"/>
      <c r="CG783" s="48"/>
      <c r="CH783" s="48"/>
      <c r="CI783" s="48"/>
      <c r="CJ783" s="48"/>
      <c r="CK783" s="48"/>
      <c r="CL783" s="48"/>
      <c r="CM783" s="48"/>
      <c r="CN783" s="48"/>
      <c r="CO783" s="48"/>
      <c r="CP783" s="48"/>
      <c r="CQ783" s="48"/>
      <c r="CR783" s="48"/>
      <c r="CS783" s="48"/>
      <c r="CT783" s="48"/>
      <c r="CU783" s="48"/>
      <c r="CV783" s="48"/>
      <c r="CW783" s="48"/>
      <c r="CX783" s="48"/>
      <c r="CY783" s="48"/>
      <c r="CZ783" s="48"/>
      <c r="DA783" s="48"/>
      <c r="DB783" s="48"/>
      <c r="DC783" s="48"/>
      <c r="DD783" s="48"/>
      <c r="DE783" s="48"/>
      <c r="DF783" s="48"/>
      <c r="DG783" s="48"/>
      <c r="DH783" s="48"/>
      <c r="DI783" s="48"/>
      <c r="DJ783" s="48"/>
      <c r="DK783" s="48"/>
    </row>
    <row r="784" spans="4:115" x14ac:dyDescent="0.25">
      <c r="D784" s="52" t="s">
        <v>502</v>
      </c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  <c r="AO784" s="48"/>
      <c r="AP784" s="48"/>
      <c r="AQ784" s="48"/>
      <c r="AR784" s="48"/>
      <c r="AS784" s="48"/>
      <c r="AT784" s="48"/>
      <c r="AU784" s="48"/>
      <c r="AV784" s="48"/>
      <c r="AW784" s="48"/>
      <c r="AX784" s="48"/>
      <c r="AY784" s="48"/>
      <c r="AZ784" s="48"/>
      <c r="BA784" s="48"/>
      <c r="BB784" s="48"/>
      <c r="BC784" s="48"/>
      <c r="BD784" s="48"/>
      <c r="BE784" s="48"/>
      <c r="BF784" s="48"/>
      <c r="BG784" s="48"/>
      <c r="BH784" s="48"/>
      <c r="BI784" s="48"/>
      <c r="BJ784" s="48"/>
      <c r="BK784" s="48"/>
      <c r="BL784" s="48"/>
      <c r="BM784" s="48"/>
      <c r="BN784" s="48"/>
      <c r="BO784" s="48"/>
      <c r="BP784" s="48"/>
      <c r="BQ784" s="48"/>
      <c r="BR784" s="48"/>
      <c r="BS784" s="48"/>
      <c r="BT784" s="48"/>
      <c r="BU784" s="48"/>
      <c r="BV784" s="48"/>
      <c r="BW784" s="48"/>
      <c r="BX784" s="48"/>
      <c r="BY784" s="48"/>
      <c r="BZ784" s="48"/>
      <c r="CA784" s="48"/>
      <c r="CB784" s="48"/>
      <c r="CC784" s="48"/>
      <c r="CD784" s="48"/>
      <c r="CE784" s="48"/>
      <c r="CF784" s="48"/>
      <c r="CG784" s="48"/>
      <c r="CH784" s="48"/>
      <c r="CI784" s="48"/>
      <c r="CJ784" s="48"/>
      <c r="CK784" s="48"/>
      <c r="CL784" s="48"/>
      <c r="CM784" s="48"/>
      <c r="CN784" s="48"/>
      <c r="CO784" s="48"/>
      <c r="CP784" s="48"/>
      <c r="CQ784" s="48"/>
      <c r="CR784" s="48"/>
      <c r="CS784" s="48"/>
      <c r="CT784" s="48"/>
      <c r="CU784" s="48"/>
      <c r="CV784" s="48"/>
      <c r="CW784" s="48"/>
      <c r="CX784" s="48"/>
      <c r="CY784" s="48"/>
      <c r="CZ784" s="48"/>
      <c r="DA784" s="48"/>
      <c r="DB784" s="48"/>
      <c r="DC784" s="48"/>
      <c r="DD784" s="48"/>
      <c r="DE784" s="48"/>
      <c r="DF784" s="48"/>
      <c r="DG784" s="48"/>
      <c r="DH784" s="48"/>
      <c r="DI784" s="48"/>
      <c r="DJ784" s="48"/>
      <c r="DK784" s="48"/>
    </row>
    <row r="785" spans="4:115" x14ac:dyDescent="0.25">
      <c r="D785" s="52" t="s">
        <v>503</v>
      </c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  <c r="AO785" s="48"/>
      <c r="AP785" s="48"/>
      <c r="AQ785" s="48"/>
      <c r="AR785" s="48"/>
      <c r="AS785" s="48"/>
      <c r="AT785" s="48"/>
      <c r="AU785" s="48"/>
      <c r="AV785" s="48"/>
      <c r="AW785" s="48"/>
      <c r="AX785" s="48"/>
      <c r="AY785" s="48"/>
      <c r="AZ785" s="48"/>
      <c r="BA785" s="48"/>
      <c r="BB785" s="48"/>
      <c r="BC785" s="48"/>
      <c r="BD785" s="48"/>
      <c r="BE785" s="48"/>
      <c r="BF785" s="48"/>
      <c r="BG785" s="48"/>
      <c r="BH785" s="48"/>
      <c r="BI785" s="48"/>
      <c r="BJ785" s="48"/>
      <c r="BK785" s="48"/>
      <c r="BL785" s="48"/>
      <c r="BM785" s="48"/>
      <c r="BN785" s="48"/>
      <c r="BO785" s="48"/>
      <c r="BP785" s="48"/>
      <c r="BQ785" s="48"/>
      <c r="BR785" s="48"/>
      <c r="BS785" s="48"/>
      <c r="BT785" s="48"/>
      <c r="BU785" s="48"/>
      <c r="BV785" s="48"/>
      <c r="BW785" s="48"/>
      <c r="BX785" s="48"/>
      <c r="BY785" s="48"/>
      <c r="BZ785" s="48"/>
      <c r="CA785" s="48"/>
      <c r="CB785" s="48"/>
      <c r="CC785" s="48"/>
      <c r="CD785" s="48"/>
      <c r="CE785" s="48"/>
      <c r="CF785" s="48"/>
      <c r="CG785" s="48"/>
      <c r="CH785" s="48"/>
      <c r="CI785" s="48"/>
      <c r="CJ785" s="48"/>
      <c r="CK785" s="48"/>
      <c r="CL785" s="48"/>
      <c r="CM785" s="48"/>
      <c r="CN785" s="48"/>
      <c r="CO785" s="48"/>
      <c r="CP785" s="48"/>
      <c r="CQ785" s="48"/>
      <c r="CR785" s="48"/>
      <c r="CS785" s="48"/>
      <c r="CT785" s="48"/>
      <c r="CU785" s="48"/>
      <c r="CV785" s="48"/>
      <c r="CW785" s="48"/>
      <c r="CX785" s="48"/>
      <c r="CY785" s="48"/>
      <c r="CZ785" s="48"/>
      <c r="DA785" s="48"/>
      <c r="DB785" s="48"/>
      <c r="DC785" s="48"/>
      <c r="DD785" s="48"/>
      <c r="DE785" s="48"/>
      <c r="DF785" s="48"/>
      <c r="DG785" s="48"/>
      <c r="DH785" s="48"/>
      <c r="DI785" s="48"/>
      <c r="DJ785" s="48"/>
      <c r="DK785" s="48"/>
    </row>
    <row r="786" spans="4:115" x14ac:dyDescent="0.25">
      <c r="D786" s="52" t="s">
        <v>554</v>
      </c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  <c r="AO786" s="48"/>
      <c r="AP786" s="48"/>
      <c r="AQ786" s="48"/>
      <c r="AR786" s="48"/>
      <c r="AS786" s="48"/>
      <c r="AT786" s="48"/>
      <c r="AU786" s="48"/>
      <c r="AV786" s="48"/>
      <c r="AW786" s="48"/>
      <c r="AX786" s="48"/>
      <c r="AY786" s="48"/>
      <c r="AZ786" s="48"/>
      <c r="BA786" s="48"/>
      <c r="BB786" s="48"/>
      <c r="BC786" s="48"/>
      <c r="BD786" s="48"/>
      <c r="BE786" s="48"/>
      <c r="BF786" s="48"/>
      <c r="BG786" s="48"/>
      <c r="BH786" s="48"/>
      <c r="BI786" s="48"/>
      <c r="BJ786" s="48"/>
      <c r="BK786" s="48"/>
      <c r="BL786" s="48"/>
      <c r="BM786" s="48"/>
      <c r="BN786" s="48"/>
      <c r="BO786" s="48"/>
      <c r="BP786" s="48"/>
      <c r="BQ786" s="48"/>
      <c r="BR786" s="48"/>
      <c r="BS786" s="48"/>
      <c r="BT786" s="48"/>
      <c r="BU786" s="48"/>
      <c r="BV786" s="48"/>
      <c r="BW786" s="48"/>
      <c r="BX786" s="48"/>
      <c r="BY786" s="48"/>
      <c r="BZ786" s="48"/>
      <c r="CA786" s="48"/>
      <c r="CB786" s="48"/>
      <c r="CC786" s="48"/>
      <c r="CD786" s="48"/>
      <c r="CE786" s="48"/>
      <c r="CF786" s="48"/>
      <c r="CG786" s="48"/>
      <c r="CH786" s="48"/>
      <c r="CI786" s="48"/>
      <c r="CJ786" s="48"/>
      <c r="CK786" s="48"/>
      <c r="CL786" s="48"/>
      <c r="CM786" s="48"/>
      <c r="CN786" s="48"/>
      <c r="CO786" s="48"/>
      <c r="CP786" s="48"/>
      <c r="CQ786" s="48"/>
      <c r="CR786" s="48"/>
      <c r="CS786" s="48"/>
      <c r="CT786" s="48"/>
      <c r="CU786" s="48"/>
      <c r="CV786" s="48"/>
      <c r="CW786" s="48"/>
      <c r="CX786" s="48"/>
      <c r="CY786" s="48"/>
      <c r="CZ786" s="48"/>
      <c r="DA786" s="48"/>
      <c r="DB786" s="48"/>
      <c r="DC786" s="48"/>
      <c r="DD786" s="48"/>
      <c r="DE786" s="48"/>
      <c r="DF786" s="48"/>
      <c r="DG786" s="48"/>
      <c r="DH786" s="48"/>
      <c r="DI786" s="48"/>
      <c r="DJ786" s="48"/>
      <c r="DK786" s="48"/>
    </row>
    <row r="787" spans="4:115" x14ac:dyDescent="0.25">
      <c r="D787" s="52" t="s">
        <v>555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  <c r="AO787" s="48"/>
      <c r="AP787" s="48"/>
      <c r="AQ787" s="48"/>
      <c r="AR787" s="48"/>
      <c r="AS787" s="48"/>
      <c r="AT787" s="48"/>
      <c r="AU787" s="48"/>
      <c r="AV787" s="48"/>
      <c r="AW787" s="48"/>
      <c r="AX787" s="48"/>
      <c r="AY787" s="48"/>
      <c r="AZ787" s="48"/>
      <c r="BA787" s="48"/>
      <c r="BB787" s="48"/>
      <c r="BC787" s="48"/>
      <c r="BD787" s="48"/>
      <c r="BE787" s="48"/>
      <c r="BF787" s="48"/>
      <c r="BG787" s="48"/>
      <c r="BH787" s="48"/>
      <c r="BI787" s="48"/>
      <c r="BJ787" s="48"/>
      <c r="BK787" s="48"/>
      <c r="BL787" s="48"/>
      <c r="BM787" s="48"/>
      <c r="BN787" s="48"/>
      <c r="BO787" s="48"/>
      <c r="BP787" s="48"/>
      <c r="BQ787" s="48"/>
      <c r="BR787" s="48"/>
      <c r="BS787" s="48"/>
      <c r="BT787" s="48"/>
      <c r="BU787" s="48"/>
      <c r="BV787" s="48"/>
      <c r="BW787" s="48"/>
      <c r="BX787" s="48"/>
      <c r="BY787" s="48"/>
      <c r="BZ787" s="48"/>
      <c r="CA787" s="48"/>
      <c r="CB787" s="48"/>
      <c r="CC787" s="48"/>
      <c r="CD787" s="48"/>
      <c r="CE787" s="48"/>
      <c r="CF787" s="48"/>
      <c r="CG787" s="48"/>
      <c r="CH787" s="48"/>
      <c r="CI787" s="48"/>
      <c r="CJ787" s="48"/>
      <c r="CK787" s="48"/>
      <c r="CL787" s="48"/>
      <c r="CM787" s="48"/>
      <c r="CN787" s="48"/>
      <c r="CO787" s="48"/>
      <c r="CP787" s="48"/>
      <c r="CQ787" s="48"/>
      <c r="CR787" s="48"/>
      <c r="CS787" s="48"/>
      <c r="CT787" s="48"/>
      <c r="CU787" s="48"/>
      <c r="CV787" s="48"/>
      <c r="CW787" s="48"/>
      <c r="CX787" s="48"/>
      <c r="CY787" s="48"/>
      <c r="CZ787" s="48"/>
      <c r="DA787" s="48"/>
      <c r="DB787" s="48"/>
      <c r="DC787" s="48"/>
      <c r="DD787" s="48"/>
      <c r="DE787" s="48"/>
      <c r="DF787" s="48"/>
      <c r="DG787" s="48"/>
      <c r="DH787" s="48"/>
      <c r="DI787" s="48"/>
      <c r="DJ787" s="48"/>
      <c r="DK787" s="48"/>
    </row>
    <row r="788" spans="4:115" x14ac:dyDescent="0.25">
      <c r="D788" s="52" t="s">
        <v>372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  <c r="AO788" s="48"/>
      <c r="AP788" s="48"/>
      <c r="AQ788" s="48"/>
      <c r="AR788" s="48"/>
      <c r="AS788" s="48"/>
      <c r="AT788" s="48"/>
      <c r="AU788" s="48"/>
      <c r="AV788" s="48"/>
      <c r="AW788" s="48"/>
      <c r="AX788" s="48"/>
      <c r="AY788" s="48"/>
      <c r="AZ788" s="48"/>
      <c r="BA788" s="48"/>
      <c r="BB788" s="48"/>
      <c r="BC788" s="48"/>
      <c r="BD788" s="48"/>
      <c r="BE788" s="48"/>
      <c r="BF788" s="48"/>
      <c r="BG788" s="48"/>
      <c r="BH788" s="48"/>
      <c r="BI788" s="48"/>
      <c r="BJ788" s="48"/>
      <c r="BK788" s="48"/>
      <c r="BL788" s="48"/>
      <c r="BM788" s="48"/>
      <c r="BN788" s="48"/>
      <c r="BO788" s="48"/>
      <c r="BP788" s="48"/>
      <c r="BQ788" s="48"/>
      <c r="BR788" s="48"/>
      <c r="BS788" s="48"/>
      <c r="BT788" s="48"/>
      <c r="BU788" s="48"/>
      <c r="BV788" s="48"/>
      <c r="BW788" s="48"/>
      <c r="BX788" s="48"/>
      <c r="BY788" s="48"/>
      <c r="BZ788" s="48"/>
      <c r="CA788" s="48"/>
      <c r="CB788" s="48"/>
      <c r="CC788" s="48"/>
      <c r="CD788" s="48"/>
      <c r="CE788" s="48"/>
      <c r="CF788" s="48"/>
      <c r="CG788" s="48"/>
      <c r="CH788" s="48"/>
      <c r="CI788" s="48"/>
      <c r="CJ788" s="48"/>
      <c r="CK788" s="48"/>
      <c r="CL788" s="48"/>
      <c r="CM788" s="48"/>
      <c r="CN788" s="48"/>
      <c r="CO788" s="48"/>
      <c r="CP788" s="48"/>
      <c r="CQ788" s="48"/>
      <c r="CR788" s="48"/>
      <c r="CS788" s="48"/>
      <c r="CT788" s="48"/>
      <c r="CU788" s="48"/>
      <c r="CV788" s="48"/>
      <c r="CW788" s="48"/>
      <c r="CX788" s="48"/>
      <c r="CY788" s="48"/>
      <c r="CZ788" s="48"/>
      <c r="DA788" s="48"/>
      <c r="DB788" s="48"/>
      <c r="DC788" s="48"/>
      <c r="DD788" s="48"/>
      <c r="DE788" s="48"/>
      <c r="DF788" s="48"/>
      <c r="DG788" s="48"/>
      <c r="DH788" s="48"/>
      <c r="DI788" s="48"/>
      <c r="DJ788" s="48"/>
      <c r="DK788" s="48"/>
    </row>
    <row r="789" spans="4:115" x14ac:dyDescent="0.25">
      <c r="D789" s="52" t="s">
        <v>257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  <c r="AO789" s="48"/>
      <c r="AP789" s="48"/>
      <c r="AQ789" s="48"/>
      <c r="AR789" s="48"/>
      <c r="AS789" s="48"/>
      <c r="AT789" s="48"/>
      <c r="AU789" s="48"/>
      <c r="AV789" s="48"/>
      <c r="AW789" s="48"/>
      <c r="AX789" s="48"/>
      <c r="AY789" s="48"/>
      <c r="AZ789" s="48"/>
      <c r="BA789" s="48"/>
      <c r="BB789" s="48"/>
      <c r="BC789" s="48"/>
      <c r="BD789" s="48"/>
      <c r="BE789" s="48"/>
      <c r="BF789" s="48"/>
      <c r="BG789" s="48"/>
      <c r="BH789" s="48"/>
      <c r="BI789" s="48"/>
      <c r="BJ789" s="48"/>
      <c r="BK789" s="48"/>
      <c r="BL789" s="48"/>
      <c r="BM789" s="48"/>
      <c r="BN789" s="48"/>
      <c r="BO789" s="48"/>
      <c r="BP789" s="48"/>
      <c r="BQ789" s="48"/>
      <c r="BR789" s="48"/>
      <c r="BS789" s="48"/>
      <c r="BT789" s="48"/>
      <c r="BU789" s="48"/>
      <c r="BV789" s="48"/>
      <c r="BW789" s="48"/>
      <c r="BX789" s="48"/>
      <c r="BY789" s="48"/>
      <c r="BZ789" s="48"/>
      <c r="CA789" s="48"/>
      <c r="CB789" s="48"/>
      <c r="CC789" s="48"/>
      <c r="CD789" s="48"/>
      <c r="CE789" s="48"/>
      <c r="CF789" s="48"/>
      <c r="CG789" s="48"/>
      <c r="CH789" s="48"/>
      <c r="CI789" s="48"/>
      <c r="CJ789" s="48"/>
      <c r="CK789" s="48"/>
      <c r="CL789" s="48"/>
      <c r="CM789" s="48"/>
      <c r="CN789" s="48"/>
      <c r="CO789" s="48"/>
      <c r="CP789" s="48"/>
      <c r="CQ789" s="48"/>
      <c r="CR789" s="48"/>
      <c r="CS789" s="48"/>
      <c r="CT789" s="48"/>
      <c r="CU789" s="48"/>
      <c r="CV789" s="48"/>
      <c r="CW789" s="48"/>
      <c r="CX789" s="48"/>
      <c r="CY789" s="48"/>
      <c r="CZ789" s="48"/>
      <c r="DA789" s="48"/>
      <c r="DB789" s="48"/>
      <c r="DC789" s="48"/>
      <c r="DD789" s="48"/>
      <c r="DE789" s="48"/>
      <c r="DF789" s="48"/>
      <c r="DG789" s="48"/>
      <c r="DH789" s="48"/>
      <c r="DI789" s="48"/>
      <c r="DJ789" s="48"/>
      <c r="DK789" s="48"/>
    </row>
    <row r="790" spans="4:115" x14ac:dyDescent="0.25">
      <c r="D790" s="52" t="s">
        <v>314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  <c r="AO790" s="48"/>
      <c r="AP790" s="48"/>
      <c r="AQ790" s="48"/>
      <c r="AR790" s="48"/>
      <c r="AS790" s="48"/>
      <c r="AT790" s="48"/>
      <c r="AU790" s="48"/>
      <c r="AV790" s="48"/>
      <c r="AW790" s="48"/>
      <c r="AX790" s="48"/>
      <c r="AY790" s="48"/>
      <c r="AZ790" s="48"/>
      <c r="BA790" s="48"/>
      <c r="BB790" s="48"/>
      <c r="BC790" s="48"/>
      <c r="BD790" s="48"/>
      <c r="BE790" s="48"/>
      <c r="BF790" s="48"/>
      <c r="BG790" s="48"/>
      <c r="BH790" s="48"/>
      <c r="BI790" s="48"/>
      <c r="BJ790" s="48"/>
      <c r="BK790" s="48"/>
      <c r="BL790" s="48"/>
      <c r="BM790" s="48"/>
      <c r="BN790" s="48"/>
      <c r="BO790" s="48"/>
      <c r="BP790" s="48"/>
      <c r="BQ790" s="48"/>
      <c r="BR790" s="48"/>
      <c r="BS790" s="48"/>
      <c r="BT790" s="48"/>
      <c r="BU790" s="48"/>
      <c r="BV790" s="48"/>
      <c r="BW790" s="48"/>
      <c r="BX790" s="48"/>
      <c r="BY790" s="48"/>
      <c r="BZ790" s="48"/>
      <c r="CA790" s="48"/>
      <c r="CB790" s="48"/>
      <c r="CC790" s="48"/>
      <c r="CD790" s="48"/>
      <c r="CE790" s="48"/>
      <c r="CF790" s="48"/>
      <c r="CG790" s="48"/>
      <c r="CH790" s="48"/>
      <c r="CI790" s="48"/>
      <c r="CJ790" s="48"/>
      <c r="CK790" s="48"/>
      <c r="CL790" s="48"/>
      <c r="CM790" s="48"/>
      <c r="CN790" s="48"/>
      <c r="CO790" s="48"/>
      <c r="CP790" s="48"/>
      <c r="CQ790" s="48"/>
      <c r="CR790" s="48"/>
      <c r="CS790" s="48"/>
      <c r="CT790" s="48"/>
      <c r="CU790" s="48"/>
      <c r="CV790" s="48"/>
      <c r="CW790" s="48"/>
      <c r="CX790" s="48"/>
      <c r="CY790" s="48"/>
      <c r="CZ790" s="48"/>
      <c r="DA790" s="48"/>
      <c r="DB790" s="48"/>
      <c r="DC790" s="48"/>
      <c r="DD790" s="48"/>
      <c r="DE790" s="48"/>
      <c r="DF790" s="48"/>
      <c r="DG790" s="48"/>
      <c r="DH790" s="48"/>
      <c r="DI790" s="48"/>
      <c r="DJ790" s="48"/>
      <c r="DK790" s="48"/>
    </row>
    <row r="791" spans="4:115" x14ac:dyDescent="0.25">
      <c r="D791" s="52" t="s">
        <v>277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  <c r="AO791" s="48"/>
      <c r="AP791" s="48"/>
      <c r="AQ791" s="48"/>
      <c r="AR791" s="48"/>
      <c r="AS791" s="48"/>
      <c r="AT791" s="48"/>
      <c r="AU791" s="48"/>
      <c r="AV791" s="48"/>
      <c r="AW791" s="48"/>
      <c r="AX791" s="48"/>
      <c r="AY791" s="48"/>
      <c r="AZ791" s="48"/>
      <c r="BA791" s="48"/>
      <c r="BB791" s="48"/>
      <c r="BC791" s="48"/>
      <c r="BD791" s="48"/>
      <c r="BE791" s="48"/>
      <c r="BF791" s="48"/>
      <c r="BG791" s="48"/>
      <c r="BH791" s="48"/>
      <c r="BI791" s="48"/>
      <c r="BJ791" s="48"/>
      <c r="BK791" s="48"/>
      <c r="BL791" s="48"/>
      <c r="BM791" s="48"/>
      <c r="BN791" s="48"/>
      <c r="BO791" s="48"/>
      <c r="BP791" s="48"/>
      <c r="BQ791" s="48"/>
      <c r="BR791" s="48"/>
      <c r="BS791" s="48"/>
      <c r="BT791" s="48"/>
      <c r="BU791" s="48"/>
      <c r="BV791" s="48"/>
      <c r="BW791" s="48"/>
      <c r="BX791" s="48"/>
      <c r="BY791" s="48"/>
      <c r="BZ791" s="48"/>
      <c r="CA791" s="48"/>
      <c r="CB791" s="48"/>
      <c r="CC791" s="48"/>
      <c r="CD791" s="48"/>
      <c r="CE791" s="48"/>
      <c r="CF791" s="48"/>
      <c r="CG791" s="48"/>
      <c r="CH791" s="48"/>
      <c r="CI791" s="48"/>
      <c r="CJ791" s="48"/>
      <c r="CK791" s="48"/>
      <c r="CL791" s="48"/>
      <c r="CM791" s="48"/>
      <c r="CN791" s="48"/>
      <c r="CO791" s="48"/>
      <c r="CP791" s="48"/>
      <c r="CQ791" s="48"/>
      <c r="CR791" s="48"/>
      <c r="CS791" s="48"/>
      <c r="CT791" s="48"/>
      <c r="CU791" s="48"/>
      <c r="CV791" s="48"/>
      <c r="CW791" s="48"/>
      <c r="CX791" s="48"/>
      <c r="CY791" s="48"/>
      <c r="CZ791" s="48"/>
      <c r="DA791" s="48"/>
      <c r="DB791" s="48"/>
      <c r="DC791" s="48"/>
      <c r="DD791" s="48"/>
      <c r="DE791" s="48"/>
      <c r="DF791" s="48"/>
      <c r="DG791" s="48"/>
      <c r="DH791" s="48"/>
      <c r="DI791" s="48"/>
      <c r="DJ791" s="48"/>
      <c r="DK791" s="48"/>
    </row>
    <row r="792" spans="4:115" x14ac:dyDescent="0.25">
      <c r="D792" s="52" t="s">
        <v>317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  <c r="AO792" s="48"/>
      <c r="AP792" s="48"/>
      <c r="AQ792" s="48"/>
      <c r="AR792" s="48"/>
      <c r="AS792" s="48"/>
      <c r="AT792" s="48"/>
      <c r="AU792" s="48"/>
      <c r="AV792" s="48"/>
      <c r="AW792" s="48"/>
      <c r="AX792" s="48"/>
      <c r="AY792" s="48"/>
      <c r="AZ792" s="48"/>
      <c r="BA792" s="48"/>
      <c r="BB792" s="48"/>
      <c r="BC792" s="48"/>
      <c r="BD792" s="48"/>
      <c r="BE792" s="48"/>
      <c r="BF792" s="48"/>
      <c r="BG792" s="48"/>
      <c r="BH792" s="48"/>
      <c r="BI792" s="48"/>
      <c r="BJ792" s="48"/>
      <c r="BK792" s="48"/>
      <c r="BL792" s="48"/>
      <c r="BM792" s="48"/>
      <c r="BN792" s="48"/>
      <c r="BO792" s="48"/>
      <c r="BP792" s="48"/>
      <c r="BQ792" s="48"/>
      <c r="BR792" s="48"/>
      <c r="BS792" s="48"/>
      <c r="BT792" s="48"/>
      <c r="BU792" s="48"/>
      <c r="BV792" s="48"/>
      <c r="BW792" s="48"/>
      <c r="BX792" s="48"/>
      <c r="BY792" s="48"/>
      <c r="BZ792" s="48"/>
      <c r="CA792" s="48"/>
      <c r="CB792" s="48"/>
      <c r="CC792" s="48"/>
      <c r="CD792" s="48"/>
      <c r="CE792" s="48"/>
      <c r="CF792" s="48"/>
      <c r="CG792" s="48"/>
      <c r="CH792" s="48"/>
      <c r="CI792" s="48"/>
      <c r="CJ792" s="48"/>
      <c r="CK792" s="48"/>
      <c r="CL792" s="48"/>
      <c r="CM792" s="48"/>
      <c r="CN792" s="48"/>
      <c r="CO792" s="48"/>
      <c r="CP792" s="48"/>
      <c r="CQ792" s="48"/>
      <c r="CR792" s="48"/>
      <c r="CS792" s="48"/>
      <c r="CT792" s="48"/>
      <c r="CU792" s="48"/>
      <c r="CV792" s="48"/>
      <c r="CW792" s="48"/>
      <c r="CX792" s="48"/>
      <c r="CY792" s="48"/>
      <c r="CZ792" s="48"/>
      <c r="DA792" s="48"/>
      <c r="DB792" s="48"/>
      <c r="DC792" s="48"/>
      <c r="DD792" s="48"/>
      <c r="DE792" s="48"/>
      <c r="DF792" s="48"/>
      <c r="DG792" s="48"/>
      <c r="DH792" s="48"/>
      <c r="DI792" s="48"/>
      <c r="DJ792" s="48"/>
      <c r="DK792" s="48"/>
    </row>
    <row r="793" spans="4:115" x14ac:dyDescent="0.25">
      <c r="D793" s="52" t="s">
        <v>318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  <c r="AO793" s="48"/>
      <c r="AP793" s="48"/>
      <c r="AQ793" s="48"/>
      <c r="AR793" s="48"/>
      <c r="AS793" s="48"/>
      <c r="AT793" s="48"/>
      <c r="AU793" s="48"/>
      <c r="AV793" s="48"/>
      <c r="AW793" s="48"/>
      <c r="AX793" s="48"/>
      <c r="AY793" s="48"/>
      <c r="AZ793" s="48"/>
      <c r="BA793" s="48"/>
      <c r="BB793" s="48"/>
      <c r="BC793" s="48"/>
      <c r="BD793" s="48"/>
      <c r="BE793" s="48"/>
      <c r="BF793" s="48"/>
      <c r="BG793" s="48"/>
      <c r="BH793" s="48"/>
      <c r="BI793" s="48"/>
      <c r="BJ793" s="48"/>
      <c r="BK793" s="48"/>
      <c r="BL793" s="48"/>
      <c r="BM793" s="48"/>
      <c r="BN793" s="48"/>
      <c r="BO793" s="48"/>
      <c r="BP793" s="48"/>
      <c r="BQ793" s="48"/>
      <c r="BR793" s="48"/>
      <c r="BS793" s="48"/>
      <c r="BT793" s="48"/>
      <c r="BU793" s="48"/>
      <c r="BV793" s="48"/>
      <c r="BW793" s="48"/>
      <c r="BX793" s="48"/>
      <c r="BY793" s="48"/>
      <c r="BZ793" s="48"/>
      <c r="CA793" s="48"/>
      <c r="CB793" s="48"/>
      <c r="CC793" s="48"/>
      <c r="CD793" s="48"/>
      <c r="CE793" s="48"/>
      <c r="CF793" s="48"/>
      <c r="CG793" s="48"/>
      <c r="CH793" s="48"/>
      <c r="CI793" s="48"/>
      <c r="CJ793" s="48"/>
      <c r="CK793" s="48"/>
      <c r="CL793" s="48"/>
      <c r="CM793" s="48"/>
      <c r="CN793" s="48"/>
      <c r="CO793" s="48"/>
      <c r="CP793" s="48"/>
      <c r="CQ793" s="48"/>
      <c r="CR793" s="48"/>
      <c r="CS793" s="48"/>
      <c r="CT793" s="48"/>
      <c r="CU793" s="48"/>
      <c r="CV793" s="48"/>
      <c r="CW793" s="48"/>
      <c r="CX793" s="48"/>
      <c r="CY793" s="48"/>
      <c r="CZ793" s="48"/>
      <c r="DA793" s="48"/>
      <c r="DB793" s="48"/>
      <c r="DC793" s="48"/>
      <c r="DD793" s="48"/>
      <c r="DE793" s="48"/>
      <c r="DF793" s="48"/>
      <c r="DG793" s="48"/>
      <c r="DH793" s="48"/>
      <c r="DI793" s="48"/>
      <c r="DJ793" s="48"/>
      <c r="DK793" s="48"/>
    </row>
    <row r="794" spans="4:115" x14ac:dyDescent="0.25">
      <c r="D794" s="52" t="s">
        <v>362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  <c r="AO794" s="48"/>
      <c r="AP794" s="48"/>
      <c r="AQ794" s="48"/>
      <c r="AR794" s="48"/>
      <c r="AS794" s="48"/>
      <c r="AT794" s="48"/>
      <c r="AU794" s="48"/>
      <c r="AV794" s="48"/>
      <c r="AW794" s="48"/>
      <c r="AX794" s="48"/>
      <c r="AY794" s="48"/>
      <c r="AZ794" s="48"/>
      <c r="BA794" s="48"/>
      <c r="BB794" s="48"/>
      <c r="BC794" s="48"/>
      <c r="BD794" s="48"/>
      <c r="BE794" s="48"/>
      <c r="BF794" s="48"/>
      <c r="BG794" s="48"/>
      <c r="BH794" s="48"/>
      <c r="BI794" s="48"/>
      <c r="BJ794" s="48"/>
      <c r="BK794" s="48"/>
      <c r="BL794" s="48"/>
      <c r="BM794" s="48"/>
      <c r="BN794" s="48"/>
      <c r="BO794" s="48"/>
      <c r="BP794" s="48"/>
      <c r="BQ794" s="48"/>
      <c r="BR794" s="48"/>
      <c r="BS794" s="48"/>
      <c r="BT794" s="48"/>
      <c r="BU794" s="48"/>
      <c r="BV794" s="48"/>
      <c r="BW794" s="48"/>
      <c r="BX794" s="48"/>
      <c r="BY794" s="48"/>
      <c r="BZ794" s="48"/>
      <c r="CA794" s="48"/>
      <c r="CB794" s="48"/>
      <c r="CC794" s="48"/>
      <c r="CD794" s="48"/>
      <c r="CE794" s="48"/>
      <c r="CF794" s="48"/>
      <c r="CG794" s="48"/>
      <c r="CH794" s="48"/>
      <c r="CI794" s="48"/>
      <c r="CJ794" s="48"/>
      <c r="CK794" s="48"/>
      <c r="CL794" s="48"/>
      <c r="CM794" s="48"/>
      <c r="CN794" s="48"/>
      <c r="CO794" s="48"/>
      <c r="CP794" s="48"/>
      <c r="CQ794" s="48"/>
      <c r="CR794" s="48"/>
      <c r="CS794" s="48"/>
      <c r="CT794" s="48"/>
      <c r="CU794" s="48"/>
      <c r="CV794" s="48"/>
      <c r="CW794" s="48"/>
      <c r="CX794" s="48"/>
      <c r="CY794" s="48"/>
      <c r="CZ794" s="48"/>
      <c r="DA794" s="48"/>
      <c r="DB794" s="48"/>
      <c r="DC794" s="48"/>
      <c r="DD794" s="48"/>
      <c r="DE794" s="48"/>
      <c r="DF794" s="48"/>
      <c r="DG794" s="48"/>
      <c r="DH794" s="48"/>
      <c r="DI794" s="48"/>
      <c r="DJ794" s="48"/>
      <c r="DK794" s="48"/>
    </row>
    <row r="795" spans="4:115" x14ac:dyDescent="0.25">
      <c r="D795" s="52" t="s">
        <v>363</v>
      </c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  <c r="AO795" s="48"/>
      <c r="AP795" s="48"/>
      <c r="AQ795" s="48"/>
      <c r="AR795" s="48"/>
      <c r="AS795" s="48"/>
      <c r="AT795" s="48"/>
      <c r="AU795" s="48"/>
      <c r="AV795" s="48"/>
      <c r="AW795" s="48"/>
      <c r="AX795" s="48"/>
      <c r="AY795" s="48"/>
      <c r="AZ795" s="48"/>
      <c r="BA795" s="48"/>
      <c r="BB795" s="48"/>
      <c r="BC795" s="48"/>
      <c r="BD795" s="48"/>
      <c r="BE795" s="48"/>
      <c r="BF795" s="48"/>
      <c r="BG795" s="48"/>
      <c r="BH795" s="48"/>
      <c r="BI795" s="48"/>
      <c r="BJ795" s="48"/>
      <c r="BK795" s="48"/>
      <c r="BL795" s="48"/>
      <c r="BM795" s="48"/>
      <c r="BN795" s="48"/>
      <c r="BO795" s="48"/>
      <c r="BP795" s="48"/>
      <c r="BQ795" s="48"/>
      <c r="BR795" s="48"/>
      <c r="BS795" s="48"/>
      <c r="BT795" s="48"/>
      <c r="BU795" s="48"/>
      <c r="BV795" s="48"/>
      <c r="BW795" s="48"/>
      <c r="BX795" s="48"/>
      <c r="BY795" s="48"/>
      <c r="BZ795" s="48"/>
      <c r="CA795" s="48"/>
      <c r="CB795" s="48"/>
      <c r="CC795" s="48"/>
      <c r="CD795" s="48"/>
      <c r="CE795" s="48"/>
      <c r="CF795" s="48"/>
      <c r="CG795" s="48"/>
      <c r="CH795" s="48"/>
      <c r="CI795" s="48"/>
      <c r="CJ795" s="48"/>
      <c r="CK795" s="48"/>
      <c r="CL795" s="48"/>
      <c r="CM795" s="48"/>
      <c r="CN795" s="48"/>
      <c r="CO795" s="48"/>
      <c r="CP795" s="48"/>
      <c r="CQ795" s="48"/>
      <c r="CR795" s="48"/>
      <c r="CS795" s="48"/>
      <c r="CT795" s="48"/>
      <c r="CU795" s="48"/>
      <c r="CV795" s="48"/>
      <c r="CW795" s="48"/>
      <c r="CX795" s="48"/>
      <c r="CY795" s="48"/>
      <c r="CZ795" s="48"/>
      <c r="DA795" s="48"/>
      <c r="DB795" s="48"/>
      <c r="DC795" s="48"/>
      <c r="DD795" s="48"/>
      <c r="DE795" s="48"/>
      <c r="DF795" s="48"/>
      <c r="DG795" s="48"/>
      <c r="DH795" s="48"/>
      <c r="DI795" s="48"/>
      <c r="DJ795" s="48"/>
      <c r="DK795" s="48"/>
    </row>
    <row r="796" spans="4:115" x14ac:dyDescent="0.25">
      <c r="D796" s="52" t="s">
        <v>556</v>
      </c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  <c r="AO796" s="48"/>
      <c r="AP796" s="48"/>
      <c r="AQ796" s="48"/>
      <c r="AR796" s="48"/>
      <c r="AS796" s="48"/>
      <c r="AT796" s="48"/>
      <c r="AU796" s="48"/>
      <c r="AV796" s="48"/>
      <c r="AW796" s="48"/>
      <c r="AX796" s="48"/>
      <c r="AY796" s="48"/>
      <c r="AZ796" s="48"/>
      <c r="BA796" s="48"/>
      <c r="BB796" s="48"/>
      <c r="BC796" s="48"/>
      <c r="BD796" s="48"/>
      <c r="BE796" s="48"/>
      <c r="BF796" s="48"/>
      <c r="BG796" s="48"/>
      <c r="BH796" s="48"/>
      <c r="BI796" s="48"/>
      <c r="BJ796" s="48"/>
      <c r="BK796" s="48"/>
      <c r="BL796" s="48"/>
      <c r="BM796" s="48"/>
      <c r="BN796" s="48"/>
      <c r="BO796" s="48"/>
      <c r="BP796" s="48"/>
      <c r="BQ796" s="48"/>
      <c r="BR796" s="48"/>
      <c r="BS796" s="48"/>
      <c r="BT796" s="48"/>
      <c r="BU796" s="48"/>
      <c r="BV796" s="48"/>
      <c r="BW796" s="48"/>
      <c r="BX796" s="48"/>
      <c r="BY796" s="48"/>
      <c r="BZ796" s="48"/>
      <c r="CA796" s="48"/>
      <c r="CB796" s="48"/>
      <c r="CC796" s="48"/>
      <c r="CD796" s="48"/>
      <c r="CE796" s="48"/>
      <c r="CF796" s="48"/>
      <c r="CG796" s="48"/>
      <c r="CH796" s="48"/>
      <c r="CI796" s="48"/>
      <c r="CJ796" s="48"/>
      <c r="CK796" s="48"/>
      <c r="CL796" s="48"/>
      <c r="CM796" s="48"/>
      <c r="CN796" s="48"/>
      <c r="CO796" s="48"/>
      <c r="CP796" s="48"/>
      <c r="CQ796" s="48"/>
      <c r="CR796" s="48"/>
      <c r="CS796" s="48"/>
      <c r="CT796" s="48"/>
      <c r="CU796" s="48"/>
      <c r="CV796" s="48"/>
      <c r="CW796" s="48"/>
      <c r="CX796" s="48"/>
      <c r="CY796" s="48"/>
      <c r="CZ796" s="48"/>
      <c r="DA796" s="48"/>
      <c r="DB796" s="48"/>
      <c r="DC796" s="48"/>
      <c r="DD796" s="48"/>
      <c r="DE796" s="48"/>
      <c r="DF796" s="48"/>
      <c r="DG796" s="48"/>
      <c r="DH796" s="48"/>
      <c r="DI796" s="48"/>
      <c r="DJ796" s="48"/>
      <c r="DK796" s="48"/>
    </row>
    <row r="797" spans="4:115" x14ac:dyDescent="0.25">
      <c r="D797" s="52" t="s">
        <v>557</v>
      </c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  <c r="AO797" s="48"/>
      <c r="AP797" s="48"/>
      <c r="AQ797" s="48"/>
      <c r="AR797" s="48"/>
      <c r="AS797" s="48"/>
      <c r="AT797" s="48"/>
      <c r="AU797" s="48"/>
      <c r="AV797" s="48"/>
      <c r="AW797" s="48"/>
      <c r="AX797" s="48"/>
      <c r="AY797" s="48"/>
      <c r="AZ797" s="48"/>
      <c r="BA797" s="48"/>
      <c r="BB797" s="48"/>
      <c r="BC797" s="48"/>
      <c r="BD797" s="48"/>
      <c r="BE797" s="48"/>
      <c r="BF797" s="48"/>
      <c r="BG797" s="48"/>
      <c r="BH797" s="48"/>
      <c r="BI797" s="48"/>
      <c r="BJ797" s="48"/>
      <c r="BK797" s="48"/>
      <c r="BL797" s="48"/>
      <c r="BM797" s="48"/>
      <c r="BN797" s="48"/>
      <c r="BO797" s="48"/>
      <c r="BP797" s="48"/>
      <c r="BQ797" s="48"/>
      <c r="BR797" s="48"/>
      <c r="BS797" s="48"/>
      <c r="BT797" s="48"/>
      <c r="BU797" s="48"/>
      <c r="BV797" s="48"/>
      <c r="BW797" s="48"/>
      <c r="BX797" s="48"/>
      <c r="BY797" s="48"/>
      <c r="BZ797" s="48"/>
      <c r="CA797" s="48"/>
      <c r="CB797" s="48"/>
      <c r="CC797" s="48"/>
      <c r="CD797" s="48"/>
      <c r="CE797" s="48"/>
      <c r="CF797" s="48"/>
      <c r="CG797" s="48"/>
      <c r="CH797" s="48"/>
      <c r="CI797" s="48"/>
      <c r="CJ797" s="48"/>
      <c r="CK797" s="48"/>
      <c r="CL797" s="48"/>
      <c r="CM797" s="48"/>
      <c r="CN797" s="48"/>
      <c r="CO797" s="48"/>
      <c r="CP797" s="48"/>
      <c r="CQ797" s="48"/>
      <c r="CR797" s="48"/>
      <c r="CS797" s="48"/>
      <c r="CT797" s="48"/>
      <c r="CU797" s="48"/>
      <c r="CV797" s="48"/>
      <c r="CW797" s="48"/>
      <c r="CX797" s="48"/>
      <c r="CY797" s="48"/>
      <c r="CZ797" s="48"/>
      <c r="DA797" s="48"/>
      <c r="DB797" s="48"/>
      <c r="DC797" s="48"/>
      <c r="DD797" s="48"/>
      <c r="DE797" s="48"/>
      <c r="DF797" s="48"/>
      <c r="DG797" s="48"/>
      <c r="DH797" s="48"/>
      <c r="DI797" s="48"/>
      <c r="DJ797" s="48"/>
      <c r="DK797" s="48"/>
    </row>
    <row r="798" spans="4:115" x14ac:dyDescent="0.25">
      <c r="D798" s="51" t="s">
        <v>340</v>
      </c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7"/>
      <c r="AC798" s="47"/>
      <c r="AD798" s="47"/>
      <c r="AE798" s="47"/>
      <c r="AF798" s="47"/>
      <c r="AG798" s="47"/>
      <c r="AH798" s="47"/>
      <c r="AI798" s="47"/>
      <c r="AJ798" s="47"/>
      <c r="AK798" s="47"/>
      <c r="AL798" s="47"/>
      <c r="AM798" s="47"/>
      <c r="AN798" s="47"/>
      <c r="AO798" s="47"/>
      <c r="AP798" s="47"/>
      <c r="AQ798" s="47"/>
      <c r="AR798" s="47"/>
      <c r="AS798" s="47"/>
      <c r="AT798" s="47"/>
      <c r="AU798" s="47"/>
      <c r="AV798" s="47"/>
      <c r="AW798" s="47"/>
      <c r="AX798" s="47"/>
      <c r="AY798" s="47"/>
      <c r="AZ798" s="47"/>
      <c r="BA798" s="47"/>
      <c r="BB798" s="47"/>
      <c r="BC798" s="47"/>
      <c r="BD798" s="47"/>
      <c r="BE798" s="47"/>
      <c r="BF798" s="47"/>
      <c r="BG798" s="47"/>
      <c r="BH798" s="47"/>
      <c r="BI798" s="47"/>
      <c r="BJ798" s="47"/>
      <c r="BK798" s="47"/>
      <c r="BL798" s="47"/>
      <c r="BM798" s="47"/>
      <c r="BN798" s="47"/>
      <c r="BO798" s="47"/>
      <c r="BP798" s="47"/>
      <c r="BQ798" s="47"/>
      <c r="BR798" s="47"/>
      <c r="BS798" s="47"/>
      <c r="BT798" s="47"/>
      <c r="BU798" s="47"/>
      <c r="BV798" s="47"/>
      <c r="BW798" s="47"/>
      <c r="BX798" s="47"/>
      <c r="BY798" s="47"/>
      <c r="BZ798" s="47"/>
      <c r="CA798" s="47"/>
      <c r="CB798" s="47"/>
      <c r="CC798" s="47"/>
      <c r="CD798" s="47"/>
      <c r="CE798" s="47"/>
      <c r="CF798" s="47"/>
      <c r="CG798" s="47"/>
      <c r="CH798" s="47"/>
      <c r="CI798" s="47"/>
      <c r="CJ798" s="47"/>
      <c r="CK798" s="47"/>
      <c r="CL798" s="47"/>
      <c r="CM798" s="47"/>
      <c r="CN798" s="47"/>
      <c r="CO798" s="47"/>
      <c r="CP798" s="47"/>
      <c r="CQ798" s="47"/>
      <c r="CR798" s="47"/>
      <c r="CS798" s="47"/>
      <c r="CT798" s="47"/>
      <c r="CU798" s="47"/>
      <c r="CV798" s="47"/>
      <c r="CW798" s="47"/>
      <c r="CX798" s="47"/>
      <c r="CY798" s="47"/>
      <c r="CZ798" s="47"/>
      <c r="DA798" s="47"/>
      <c r="DB798" s="47"/>
      <c r="DC798" s="47"/>
      <c r="DD798" s="47"/>
      <c r="DE798" s="47"/>
      <c r="DF798" s="47"/>
      <c r="DG798" s="47"/>
      <c r="DH798" s="47"/>
      <c r="DI798" s="47"/>
      <c r="DJ798" s="47"/>
      <c r="DK798" s="47"/>
    </row>
    <row r="799" spans="4:115" x14ac:dyDescent="0.25">
      <c r="D799" s="38" t="s">
        <v>3745</v>
      </c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7"/>
      <c r="AC799" s="47"/>
      <c r="AD799" s="47"/>
      <c r="AE799" s="47"/>
      <c r="AF799" s="47"/>
      <c r="AG799" s="47"/>
      <c r="AH799" s="47"/>
      <c r="AI799" s="47"/>
      <c r="AJ799" s="47"/>
      <c r="AK799" s="47"/>
      <c r="AL799" s="47"/>
      <c r="AM799" s="47"/>
      <c r="AN799" s="47"/>
      <c r="AO799" s="47"/>
      <c r="AP799" s="47"/>
      <c r="AQ799" s="47"/>
      <c r="AR799" s="47"/>
      <c r="AS799" s="47"/>
      <c r="AT799" s="47"/>
      <c r="AU799" s="47"/>
      <c r="AV799" s="47"/>
      <c r="AW799" s="47"/>
      <c r="AX799" s="47"/>
      <c r="AY799" s="47"/>
      <c r="AZ799" s="47"/>
      <c r="BA799" s="47"/>
      <c r="BB799" s="47"/>
      <c r="BC799" s="47"/>
      <c r="BD799" s="47"/>
      <c r="BE799" s="47"/>
      <c r="BF799" s="47"/>
      <c r="BG799" s="47"/>
      <c r="BH799" s="47"/>
      <c r="BI799" s="47"/>
      <c r="BJ799" s="47"/>
      <c r="BK799" s="47"/>
      <c r="BL799" s="47"/>
      <c r="BM799" s="47"/>
      <c r="BN799" s="47"/>
      <c r="BO799" s="47"/>
      <c r="BP799" s="47"/>
      <c r="BQ799" s="47"/>
      <c r="BR799" s="47"/>
      <c r="BS799" s="47"/>
      <c r="BT799" s="47"/>
      <c r="BU799" s="47"/>
      <c r="BV799" s="47"/>
      <c r="BW799" s="47"/>
      <c r="BX799" s="47"/>
      <c r="BY799" s="47"/>
      <c r="BZ799" s="47"/>
      <c r="CA799" s="47"/>
      <c r="CB799" s="47"/>
      <c r="CC799" s="47"/>
      <c r="CD799" s="47"/>
      <c r="CE799" s="47"/>
      <c r="CF799" s="47"/>
      <c r="CG799" s="47"/>
      <c r="CH799" s="47"/>
      <c r="CI799" s="47"/>
      <c r="CJ799" s="47"/>
      <c r="CK799" s="47"/>
      <c r="CL799" s="47"/>
      <c r="CM799" s="47"/>
      <c r="CN799" s="47"/>
      <c r="CO799" s="47"/>
      <c r="CP799" s="47"/>
      <c r="CQ799" s="47"/>
      <c r="CR799" s="47"/>
      <c r="CS799" s="47"/>
      <c r="CT799" s="47"/>
      <c r="CU799" s="47"/>
      <c r="CV799" s="47"/>
      <c r="CW799" s="47"/>
      <c r="CX799" s="47"/>
      <c r="CY799" s="47"/>
      <c r="CZ799" s="47"/>
      <c r="DA799" s="47"/>
      <c r="DB799" s="47"/>
      <c r="DC799" s="47"/>
      <c r="DD799" s="47"/>
      <c r="DE799" s="47"/>
      <c r="DF799" s="47"/>
      <c r="DG799" s="47"/>
      <c r="DH799" s="47"/>
      <c r="DI799" s="47"/>
      <c r="DJ799" s="47"/>
      <c r="DK799" s="47"/>
    </row>
    <row r="800" spans="4:115" x14ac:dyDescent="0.25">
      <c r="D800" s="51" t="s">
        <v>370</v>
      </c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7"/>
      <c r="AC800" s="47"/>
      <c r="AD800" s="47"/>
      <c r="AE800" s="47"/>
      <c r="AF800" s="47"/>
      <c r="AG800" s="47"/>
      <c r="AH800" s="47"/>
      <c r="AI800" s="47"/>
      <c r="AJ800" s="47"/>
      <c r="AK800" s="47"/>
      <c r="AL800" s="47"/>
      <c r="AM800" s="47"/>
      <c r="AN800" s="47"/>
      <c r="AO800" s="47"/>
      <c r="AP800" s="47"/>
      <c r="AQ800" s="47"/>
      <c r="AR800" s="47"/>
      <c r="AS800" s="47"/>
      <c r="AT800" s="47"/>
      <c r="AU800" s="47"/>
      <c r="AV800" s="47"/>
      <c r="AW800" s="47"/>
      <c r="AX800" s="47"/>
      <c r="AY800" s="47"/>
      <c r="AZ800" s="47"/>
      <c r="BA800" s="47"/>
      <c r="BB800" s="47"/>
      <c r="BC800" s="47"/>
      <c r="BD800" s="47"/>
      <c r="BE800" s="47"/>
      <c r="BF800" s="47"/>
      <c r="BG800" s="47"/>
      <c r="BH800" s="47"/>
      <c r="BI800" s="47"/>
      <c r="BJ800" s="47"/>
      <c r="BK800" s="47"/>
      <c r="BL800" s="47"/>
      <c r="BM800" s="47"/>
      <c r="BN800" s="47"/>
      <c r="BO800" s="47"/>
      <c r="BP800" s="47"/>
      <c r="BQ800" s="47"/>
      <c r="BR800" s="47"/>
      <c r="BS800" s="47"/>
      <c r="BT800" s="47"/>
      <c r="BU800" s="47"/>
      <c r="BV800" s="47"/>
      <c r="BW800" s="47"/>
      <c r="BX800" s="47"/>
      <c r="BY800" s="47"/>
      <c r="BZ800" s="47"/>
      <c r="CA800" s="47"/>
      <c r="CB800" s="47"/>
      <c r="CC800" s="47"/>
      <c r="CD800" s="47"/>
      <c r="CE800" s="47"/>
      <c r="CF800" s="47"/>
      <c r="CG800" s="47"/>
      <c r="CH800" s="47"/>
      <c r="CI800" s="47"/>
      <c r="CJ800" s="47"/>
      <c r="CK800" s="47"/>
      <c r="CL800" s="47"/>
      <c r="CM800" s="47"/>
      <c r="CN800" s="47"/>
      <c r="CO800" s="47"/>
      <c r="CP800" s="47"/>
      <c r="CQ800" s="47"/>
      <c r="CR800" s="47"/>
      <c r="CS800" s="47"/>
      <c r="CT800" s="47"/>
      <c r="CU800" s="47"/>
      <c r="CV800" s="47"/>
      <c r="CW800" s="47"/>
      <c r="CX800" s="47"/>
      <c r="CY800" s="47"/>
      <c r="CZ800" s="47"/>
      <c r="DA800" s="47"/>
      <c r="DB800" s="47"/>
      <c r="DC800" s="47"/>
      <c r="DD800" s="47"/>
      <c r="DE800" s="47"/>
      <c r="DF800" s="47"/>
      <c r="DG800" s="47"/>
      <c r="DH800" s="47"/>
      <c r="DI800" s="47"/>
      <c r="DJ800" s="47"/>
      <c r="DK800" s="47"/>
    </row>
    <row r="801" spans="4:115" x14ac:dyDescent="0.25">
      <c r="D801" s="38" t="s">
        <v>755</v>
      </c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7"/>
      <c r="AC801" s="47"/>
      <c r="AD801" s="47"/>
      <c r="AE801" s="47"/>
      <c r="AF801" s="47"/>
      <c r="AG801" s="47"/>
      <c r="AH801" s="47"/>
      <c r="AI801" s="47"/>
      <c r="AJ801" s="47"/>
      <c r="AK801" s="47"/>
      <c r="AL801" s="47"/>
      <c r="AM801" s="47"/>
      <c r="AN801" s="47"/>
      <c r="AO801" s="47"/>
      <c r="AP801" s="47"/>
      <c r="AQ801" s="47"/>
      <c r="AR801" s="47"/>
      <c r="AS801" s="47"/>
      <c r="AT801" s="47"/>
      <c r="AU801" s="47"/>
      <c r="AV801" s="47"/>
      <c r="AW801" s="47"/>
      <c r="AX801" s="47"/>
      <c r="AY801" s="47"/>
      <c r="AZ801" s="47"/>
      <c r="BA801" s="47"/>
      <c r="BB801" s="47"/>
      <c r="BC801" s="47"/>
      <c r="BD801" s="47"/>
      <c r="BE801" s="47"/>
      <c r="BF801" s="47"/>
      <c r="BG801" s="47"/>
      <c r="BH801" s="47"/>
      <c r="BI801" s="47"/>
      <c r="BJ801" s="47"/>
      <c r="BK801" s="47"/>
      <c r="BL801" s="47"/>
      <c r="BM801" s="47"/>
      <c r="BN801" s="47"/>
      <c r="BO801" s="47"/>
      <c r="BP801" s="47"/>
      <c r="BQ801" s="47"/>
      <c r="BR801" s="47"/>
      <c r="BS801" s="47"/>
      <c r="BT801" s="47"/>
      <c r="BU801" s="47"/>
      <c r="BV801" s="47"/>
      <c r="BW801" s="47"/>
      <c r="BX801" s="47"/>
      <c r="BY801" s="47"/>
      <c r="BZ801" s="47"/>
      <c r="CA801" s="47"/>
      <c r="CB801" s="47"/>
      <c r="CC801" s="47"/>
      <c r="CD801" s="47"/>
      <c r="CE801" s="47"/>
      <c r="CF801" s="47"/>
      <c r="CG801" s="47"/>
      <c r="CH801" s="47"/>
      <c r="CI801" s="47"/>
      <c r="CJ801" s="47"/>
      <c r="CK801" s="47"/>
      <c r="CL801" s="47"/>
      <c r="CM801" s="47"/>
      <c r="CN801" s="47"/>
      <c r="CO801" s="47"/>
      <c r="CP801" s="47"/>
      <c r="CQ801" s="47"/>
      <c r="CR801" s="47"/>
      <c r="CS801" s="47"/>
      <c r="CT801" s="47"/>
      <c r="CU801" s="47"/>
      <c r="CV801" s="47"/>
      <c r="CW801" s="47"/>
      <c r="CX801" s="47"/>
      <c r="CY801" s="47"/>
      <c r="CZ801" s="47"/>
      <c r="DA801" s="47"/>
      <c r="DB801" s="47"/>
      <c r="DC801" s="47"/>
      <c r="DD801" s="47"/>
      <c r="DE801" s="47"/>
      <c r="DF801" s="47"/>
      <c r="DG801" s="47"/>
      <c r="DH801" s="47"/>
      <c r="DI801" s="47"/>
      <c r="DJ801" s="47"/>
      <c r="DK801" s="47"/>
    </row>
    <row r="803" spans="4:115" x14ac:dyDescent="0.25">
      <c r="D803" s="51" t="s">
        <v>33</v>
      </c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</row>
    <row r="804" spans="4:115" x14ac:dyDescent="0.25">
      <c r="D804" s="51" t="s">
        <v>344</v>
      </c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</row>
    <row r="805" spans="4:115" x14ac:dyDescent="0.25">
      <c r="D805" s="51" t="s">
        <v>422</v>
      </c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</row>
    <row r="806" spans="4:115" x14ac:dyDescent="0.25">
      <c r="D806" s="51" t="s">
        <v>513</v>
      </c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</row>
    <row r="807" spans="4:115" x14ac:dyDescent="0.25">
      <c r="D807" s="51" t="s">
        <v>521</v>
      </c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</row>
    <row r="808" spans="4:115" x14ac:dyDescent="0.25">
      <c r="D808" s="51" t="s">
        <v>522</v>
      </c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</row>
    <row r="809" spans="4:115" x14ac:dyDescent="0.25">
      <c r="D809" s="51" t="s">
        <v>523</v>
      </c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</row>
    <row r="810" spans="4:115" x14ac:dyDescent="0.25">
      <c r="D810" s="51" t="s">
        <v>524</v>
      </c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</row>
    <row r="811" spans="4:115" x14ac:dyDescent="0.25">
      <c r="D811" s="51" t="s">
        <v>372</v>
      </c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</row>
    <row r="812" spans="4:115" x14ac:dyDescent="0.25">
      <c r="D812" s="51" t="s">
        <v>480</v>
      </c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</row>
    <row r="813" spans="4:115" x14ac:dyDescent="0.25">
      <c r="D813" s="51" t="s">
        <v>531</v>
      </c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</row>
    <row r="814" spans="4:115" x14ac:dyDescent="0.25">
      <c r="D814" s="51" t="s">
        <v>277</v>
      </c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</row>
    <row r="815" spans="4:115" x14ac:dyDescent="0.25">
      <c r="D815" s="51" t="s">
        <v>258</v>
      </c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</row>
    <row r="816" spans="4:115" x14ac:dyDescent="0.25">
      <c r="D816" s="38" t="s">
        <v>3773</v>
      </c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</row>
    <row r="817" spans="4:40" x14ac:dyDescent="0.25">
      <c r="D817" s="38" t="s">
        <v>3772</v>
      </c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</row>
    <row r="818" spans="4:40" x14ac:dyDescent="0.25">
      <c r="D818" s="51" t="s">
        <v>259</v>
      </c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</row>
    <row r="820" spans="4:40" x14ac:dyDescent="0.25">
      <c r="D820" s="52" t="s">
        <v>333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</row>
    <row r="821" spans="4:40" x14ac:dyDescent="0.25">
      <c r="D821" s="52" t="s">
        <v>312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</row>
    <row r="822" spans="4:40" x14ac:dyDescent="0.25">
      <c r="D822" s="52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</row>
    <row r="823" spans="4:40" x14ac:dyDescent="0.25">
      <c r="D823" s="52" t="s">
        <v>278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</row>
    <row r="824" spans="4:40" x14ac:dyDescent="0.25">
      <c r="D824" s="52" t="s">
        <v>280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</row>
    <row r="825" spans="4:40" x14ac:dyDescent="0.25">
      <c r="D825" s="52" t="s">
        <v>3775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</row>
    <row r="826" spans="4:40" x14ac:dyDescent="0.25">
      <c r="D826" s="52" t="s">
        <v>3776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</row>
    <row r="827" spans="4:40" x14ac:dyDescent="0.25">
      <c r="D827" s="52" t="s">
        <v>3777</v>
      </c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</row>
    <row r="828" spans="4:40" x14ac:dyDescent="0.25">
      <c r="D828" s="52" t="s">
        <v>3778</v>
      </c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</row>
    <row r="829" spans="4:40" x14ac:dyDescent="0.25">
      <c r="D829" s="52" t="s">
        <v>3779</v>
      </c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</row>
    <row r="830" spans="4:40" x14ac:dyDescent="0.25">
      <c r="D830" s="52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</row>
    <row r="831" spans="4:40" x14ac:dyDescent="0.25">
      <c r="D831" s="52" t="s">
        <v>278</v>
      </c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</row>
    <row r="832" spans="4:40" x14ac:dyDescent="0.25">
      <c r="D832" s="52" t="s">
        <v>280</v>
      </c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</row>
    <row r="833" spans="4:40" x14ac:dyDescent="0.25">
      <c r="D833" s="52" t="s">
        <v>3780</v>
      </c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</row>
    <row r="834" spans="4:40" x14ac:dyDescent="0.25">
      <c r="D834" s="52" t="s">
        <v>3781</v>
      </c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</row>
    <row r="835" spans="4:40" x14ac:dyDescent="0.25">
      <c r="D835" s="52" t="s">
        <v>3782</v>
      </c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</row>
    <row r="836" spans="4:40" x14ac:dyDescent="0.25">
      <c r="D836" s="52" t="s">
        <v>3778</v>
      </c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</row>
    <row r="837" spans="4:40" x14ac:dyDescent="0.25">
      <c r="D837" s="52" t="s">
        <v>3783</v>
      </c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</row>
    <row r="838" spans="4:40" x14ac:dyDescent="0.25">
      <c r="D838" s="52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</row>
    <row r="839" spans="4:40" x14ac:dyDescent="0.25">
      <c r="D839" s="52" t="s">
        <v>764</v>
      </c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</row>
    <row r="840" spans="4:40" x14ac:dyDescent="0.25">
      <c r="D840" s="52" t="s">
        <v>280</v>
      </c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</row>
    <row r="841" spans="4:40" x14ac:dyDescent="0.25">
      <c r="D841" s="52" t="s">
        <v>3784</v>
      </c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</row>
    <row r="842" spans="4:40" x14ac:dyDescent="0.25">
      <c r="D842" s="52" t="s">
        <v>3785</v>
      </c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</row>
    <row r="843" spans="4:40" x14ac:dyDescent="0.25">
      <c r="D843" s="52" t="s">
        <v>3786</v>
      </c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</row>
    <row r="844" spans="4:40" x14ac:dyDescent="0.25">
      <c r="D844" s="52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</row>
    <row r="845" spans="4:40" x14ac:dyDescent="0.25">
      <c r="D845" s="52" t="s">
        <v>764</v>
      </c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</row>
    <row r="846" spans="4:40" x14ac:dyDescent="0.25">
      <c r="D846" s="52" t="s">
        <v>280</v>
      </c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</row>
    <row r="847" spans="4:40" x14ac:dyDescent="0.25">
      <c r="D847" s="52" t="s">
        <v>3787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</row>
    <row r="848" spans="4:40" x14ac:dyDescent="0.25">
      <c r="D848" s="52" t="s">
        <v>3785</v>
      </c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</row>
    <row r="849" spans="4:40" x14ac:dyDescent="0.25">
      <c r="D849" s="52" t="s">
        <v>3788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</row>
    <row r="850" spans="4:40" x14ac:dyDescent="0.25">
      <c r="D850" s="52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</row>
    <row r="851" spans="4:40" x14ac:dyDescent="0.25">
      <c r="D851" s="52" t="s">
        <v>261</v>
      </c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</row>
    <row r="852" spans="4:40" x14ac:dyDescent="0.25">
      <c r="D852" s="52" t="s">
        <v>262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</row>
    <row r="853" spans="4:40" x14ac:dyDescent="0.25">
      <c r="D853" s="52" t="s">
        <v>334</v>
      </c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</row>
    <row r="855" spans="4:40" x14ac:dyDescent="0.25">
      <c r="D855" s="72" t="s">
        <v>3795</v>
      </c>
    </row>
    <row r="892" spans="2:4" x14ac:dyDescent="0.25">
      <c r="B892" s="43">
        <v>0</v>
      </c>
      <c r="D892" s="62" t="s">
        <v>3753</v>
      </c>
    </row>
    <row r="893" spans="2:4" x14ac:dyDescent="0.25">
      <c r="D893" s="54" t="s">
        <v>303</v>
      </c>
    </row>
    <row r="895" spans="2:4" x14ac:dyDescent="0.25">
      <c r="D895" s="72" t="s">
        <v>3752</v>
      </c>
    </row>
    <row r="928" spans="2:4" x14ac:dyDescent="0.25">
      <c r="B928" s="44">
        <v>0</v>
      </c>
      <c r="D928" s="46" t="s">
        <v>3759</v>
      </c>
    </row>
    <row r="929" spans="4:4" x14ac:dyDescent="0.25">
      <c r="D929" s="54" t="s">
        <v>303</v>
      </c>
    </row>
    <row r="930" spans="4:4" x14ac:dyDescent="0.25">
      <c r="D930" s="50" t="s">
        <v>35</v>
      </c>
    </row>
    <row r="1014" spans="2:4" x14ac:dyDescent="0.25">
      <c r="B1014" s="43">
        <v>0</v>
      </c>
      <c r="D1014" s="46" t="s">
        <v>3793</v>
      </c>
    </row>
    <row r="1015" spans="2:4" x14ac:dyDescent="0.25">
      <c r="D1015" s="54" t="s">
        <v>303</v>
      </c>
    </row>
    <row r="1017" spans="2:4" x14ac:dyDescent="0.25">
      <c r="D1017" s="72" t="s">
        <v>3789</v>
      </c>
    </row>
    <row r="1059" spans="4:28" x14ac:dyDescent="0.25">
      <c r="D1059" s="72" t="s">
        <v>307</v>
      </c>
      <c r="M1059" s="72" t="s">
        <v>365</v>
      </c>
      <c r="AB1059" s="72" t="s">
        <v>2723</v>
      </c>
    </row>
    <row r="1060" spans="4:28" x14ac:dyDescent="0.25">
      <c r="D1060" s="46" t="s">
        <v>3790</v>
      </c>
      <c r="M1060" s="28" t="s">
        <v>3791</v>
      </c>
      <c r="AB1060" s="46" t="s">
        <v>3805</v>
      </c>
    </row>
    <row r="1062" spans="4:28" x14ac:dyDescent="0.25">
      <c r="D1062" s="51" t="s">
        <v>34</v>
      </c>
      <c r="E1062" s="47"/>
      <c r="F1062" s="47"/>
      <c r="G1062" s="47"/>
      <c r="H1062" s="47"/>
      <c r="I1062" s="47"/>
      <c r="J1062" s="47"/>
      <c r="K1062" s="47"/>
      <c r="L1062" s="47"/>
      <c r="M1062" s="47"/>
      <c r="N1062" s="47"/>
      <c r="O1062" s="47"/>
      <c r="P1062" s="47"/>
      <c r="Q1062" s="47"/>
      <c r="R1062" s="47"/>
      <c r="S1062" s="47"/>
      <c r="T1062" s="47"/>
      <c r="U1062" s="47"/>
      <c r="V1062" s="47"/>
      <c r="W1062" s="47"/>
      <c r="X1062" s="47"/>
      <c r="Y1062" s="47"/>
    </row>
    <row r="1063" spans="4:28" x14ac:dyDescent="0.25">
      <c r="D1063" s="51" t="s">
        <v>3796</v>
      </c>
      <c r="E1063" s="47"/>
      <c r="F1063" s="47"/>
      <c r="G1063" s="47"/>
      <c r="H1063" s="47"/>
      <c r="I1063" s="47"/>
      <c r="J1063" s="47"/>
      <c r="K1063" s="47"/>
      <c r="L1063" s="47"/>
      <c r="M1063" s="47"/>
      <c r="N1063" s="47"/>
      <c r="O1063" s="47"/>
      <c r="P1063" s="47"/>
      <c r="Q1063" s="47"/>
      <c r="R1063" s="47"/>
      <c r="S1063" s="47"/>
      <c r="T1063" s="47"/>
      <c r="U1063" s="47"/>
      <c r="V1063" s="47"/>
      <c r="W1063" s="47"/>
      <c r="X1063" s="47"/>
      <c r="Y1063" s="47"/>
    </row>
    <row r="1064" spans="4:28" x14ac:dyDescent="0.25">
      <c r="D1064" s="51" t="s">
        <v>3797</v>
      </c>
      <c r="E1064" s="47"/>
      <c r="F1064" s="47"/>
      <c r="G1064" s="47"/>
      <c r="H1064" s="47"/>
      <c r="I1064" s="47"/>
      <c r="J1064" s="47"/>
      <c r="K1064" s="47"/>
      <c r="L1064" s="47"/>
      <c r="M1064" s="47"/>
      <c r="N1064" s="47"/>
      <c r="O1064" s="47"/>
      <c r="P1064" s="47"/>
      <c r="Q1064" s="47"/>
      <c r="R1064" s="47"/>
      <c r="S1064" s="47"/>
      <c r="T1064" s="47"/>
      <c r="U1064" s="47"/>
      <c r="V1064" s="47"/>
      <c r="W1064" s="47"/>
      <c r="X1064" s="47"/>
      <c r="Y1064" s="47"/>
    </row>
    <row r="1065" spans="4:28" x14ac:dyDescent="0.25">
      <c r="D1065" s="51"/>
      <c r="E1065" s="47"/>
      <c r="F1065" s="47"/>
      <c r="G1065" s="47"/>
      <c r="H1065" s="47"/>
      <c r="I1065" s="47"/>
      <c r="J1065" s="47"/>
      <c r="K1065" s="47"/>
      <c r="L1065" s="47"/>
      <c r="M1065" s="47"/>
      <c r="N1065" s="47"/>
      <c r="O1065" s="47"/>
      <c r="P1065" s="47"/>
      <c r="Q1065" s="47"/>
      <c r="R1065" s="47"/>
      <c r="S1065" s="47"/>
      <c r="T1065" s="47"/>
      <c r="U1065" s="47"/>
      <c r="V1065" s="47"/>
      <c r="W1065" s="47"/>
      <c r="X1065" s="47"/>
      <c r="Y1065" s="47"/>
    </row>
    <row r="1066" spans="4:28" x14ac:dyDescent="0.25">
      <c r="D1066" s="51" t="s">
        <v>3798</v>
      </c>
      <c r="E1066" s="47"/>
      <c r="F1066" s="47"/>
      <c r="G1066" s="47"/>
      <c r="H1066" s="47"/>
      <c r="I1066" s="47"/>
      <c r="J1066" s="47"/>
      <c r="K1066" s="47"/>
      <c r="L1066" s="47"/>
      <c r="M1066" s="47"/>
      <c r="N1066" s="47"/>
      <c r="O1066" s="47"/>
      <c r="P1066" s="47"/>
      <c r="Q1066" s="47"/>
      <c r="R1066" s="47"/>
      <c r="S1066" s="47"/>
      <c r="T1066" s="47"/>
      <c r="U1066" s="47"/>
      <c r="V1066" s="47"/>
      <c r="W1066" s="47"/>
      <c r="X1066" s="47"/>
      <c r="Y1066" s="47"/>
    </row>
    <row r="1067" spans="4:28" x14ac:dyDescent="0.25">
      <c r="D1067" s="51" t="s">
        <v>3799</v>
      </c>
      <c r="E1067" s="47"/>
      <c r="F1067" s="47"/>
      <c r="G1067" s="47"/>
      <c r="H1067" s="47"/>
      <c r="I1067" s="47"/>
      <c r="J1067" s="47"/>
      <c r="K1067" s="47"/>
      <c r="L1067" s="47"/>
      <c r="M1067" s="47"/>
      <c r="N1067" s="47"/>
      <c r="O1067" s="47"/>
      <c r="P1067" s="47"/>
      <c r="Q1067" s="47"/>
      <c r="R1067" s="47"/>
      <c r="S1067" s="47"/>
      <c r="T1067" s="47"/>
      <c r="U1067" s="47"/>
      <c r="V1067" s="47"/>
      <c r="W1067" s="47"/>
      <c r="X1067" s="47"/>
      <c r="Y1067" s="47"/>
    </row>
    <row r="1068" spans="4:28" x14ac:dyDescent="0.25">
      <c r="D1068" s="51" t="s">
        <v>3800</v>
      </c>
      <c r="E1068" s="47"/>
      <c r="F1068" s="47"/>
      <c r="G1068" s="47"/>
      <c r="H1068" s="47"/>
      <c r="I1068" s="47"/>
      <c r="J1068" s="47"/>
      <c r="K1068" s="47"/>
      <c r="L1068" s="47"/>
      <c r="M1068" s="47"/>
      <c r="N1068" s="47"/>
      <c r="O1068" s="47"/>
      <c r="P1068" s="47"/>
      <c r="Q1068" s="47"/>
      <c r="R1068" s="47"/>
      <c r="S1068" s="47"/>
      <c r="T1068" s="47"/>
      <c r="U1068" s="47"/>
      <c r="V1068" s="47"/>
      <c r="W1068" s="47"/>
      <c r="X1068" s="47"/>
      <c r="Y1068" s="47"/>
    </row>
    <row r="1069" spans="4:28" x14ac:dyDescent="0.25">
      <c r="D1069" s="51" t="s">
        <v>3801</v>
      </c>
      <c r="E1069" s="47"/>
      <c r="F1069" s="47"/>
      <c r="G1069" s="47"/>
      <c r="H1069" s="47"/>
      <c r="I1069" s="47"/>
      <c r="J1069" s="47"/>
      <c r="K1069" s="47"/>
      <c r="L1069" s="47"/>
      <c r="M1069" s="47"/>
      <c r="N1069" s="47"/>
      <c r="O1069" s="47"/>
      <c r="P1069" s="47"/>
      <c r="Q1069" s="47"/>
      <c r="R1069" s="47"/>
      <c r="S1069" s="47"/>
      <c r="T1069" s="47"/>
      <c r="U1069" s="47"/>
      <c r="V1069" s="47"/>
      <c r="W1069" s="47"/>
      <c r="X1069" s="47"/>
      <c r="Y1069" s="47"/>
    </row>
    <row r="1070" spans="4:28" x14ac:dyDescent="0.25">
      <c r="D1070" s="51" t="s">
        <v>3802</v>
      </c>
      <c r="E1070" s="47"/>
      <c r="F1070" s="47"/>
      <c r="G1070" s="47"/>
      <c r="H1070" s="47"/>
      <c r="I1070" s="47"/>
      <c r="J1070" s="47"/>
      <c r="K1070" s="47"/>
      <c r="L1070" s="47"/>
      <c r="M1070" s="47"/>
      <c r="N1070" s="47"/>
      <c r="O1070" s="47"/>
      <c r="P1070" s="47"/>
      <c r="Q1070" s="47"/>
      <c r="R1070" s="47"/>
      <c r="S1070" s="47"/>
      <c r="T1070" s="47"/>
      <c r="U1070" s="47"/>
      <c r="V1070" s="47"/>
      <c r="W1070" s="47"/>
      <c r="X1070" s="47"/>
      <c r="Y1070" s="47"/>
    </row>
    <row r="1071" spans="4:28" x14ac:dyDescent="0.25">
      <c r="D1071" s="51"/>
      <c r="E1071" s="47"/>
      <c r="F1071" s="47"/>
      <c r="G1071" s="47"/>
      <c r="H1071" s="47"/>
      <c r="I1071" s="47"/>
      <c r="J1071" s="47"/>
      <c r="K1071" s="47"/>
      <c r="L1071" s="47"/>
      <c r="M1071" s="47"/>
      <c r="N1071" s="47"/>
      <c r="O1071" s="47"/>
      <c r="P1071" s="47"/>
      <c r="Q1071" s="47"/>
      <c r="R1071" s="47"/>
      <c r="S1071" s="47"/>
      <c r="T1071" s="47"/>
      <c r="U1071" s="47"/>
      <c r="V1071" s="47"/>
      <c r="W1071" s="47"/>
      <c r="X1071" s="47"/>
      <c r="Y1071" s="47"/>
    </row>
    <row r="1072" spans="4:28" x14ac:dyDescent="0.25">
      <c r="D1072" s="51" t="s">
        <v>3803</v>
      </c>
      <c r="E1072" s="47"/>
      <c r="F1072" s="47"/>
      <c r="G1072" s="47"/>
      <c r="H1072" s="47"/>
      <c r="I1072" s="47"/>
      <c r="J1072" s="47"/>
      <c r="K1072" s="47"/>
      <c r="L1072" s="47"/>
      <c r="M1072" s="47"/>
      <c r="N1072" s="47"/>
      <c r="O1072" s="47"/>
      <c r="P1072" s="47"/>
      <c r="Q1072" s="47"/>
      <c r="R1072" s="47"/>
      <c r="S1072" s="47"/>
      <c r="T1072" s="47"/>
      <c r="U1072" s="47"/>
      <c r="V1072" s="47"/>
      <c r="W1072" s="47"/>
      <c r="X1072" s="47"/>
      <c r="Y1072" s="47"/>
    </row>
    <row r="1073" spans="4:25" x14ac:dyDescent="0.25">
      <c r="D1073" s="51" t="s">
        <v>257</v>
      </c>
      <c r="E1073" s="47"/>
      <c r="F1073" s="47"/>
      <c r="G1073" s="47"/>
      <c r="H1073" s="47"/>
      <c r="I1073" s="47"/>
      <c r="J1073" s="47"/>
      <c r="K1073" s="47"/>
      <c r="L1073" s="47"/>
      <c r="M1073" s="47"/>
      <c r="N1073" s="47"/>
      <c r="O1073" s="47"/>
      <c r="P1073" s="47"/>
      <c r="Q1073" s="47"/>
      <c r="R1073" s="47"/>
      <c r="S1073" s="47"/>
      <c r="T1073" s="47"/>
      <c r="U1073" s="47"/>
      <c r="V1073" s="47"/>
      <c r="W1073" s="47"/>
      <c r="X1073" s="47"/>
      <c r="Y1073" s="47"/>
    </row>
    <row r="1074" spans="4:25" x14ac:dyDescent="0.25">
      <c r="D1074" s="51" t="s">
        <v>412</v>
      </c>
      <c r="E1074" s="47"/>
      <c r="F1074" s="47"/>
      <c r="G1074" s="47"/>
      <c r="H1074" s="47"/>
      <c r="I1074" s="47"/>
      <c r="J1074" s="47"/>
      <c r="K1074" s="47"/>
      <c r="L1074" s="47"/>
      <c r="M1074" s="47"/>
      <c r="N1074" s="47"/>
      <c r="O1074" s="47"/>
      <c r="P1074" s="47"/>
      <c r="Q1074" s="47"/>
      <c r="R1074" s="47"/>
      <c r="S1074" s="47"/>
      <c r="T1074" s="47"/>
      <c r="U1074" s="47"/>
      <c r="V1074" s="47"/>
      <c r="W1074" s="47"/>
      <c r="X1074" s="47"/>
      <c r="Y1074" s="47"/>
    </row>
    <row r="1075" spans="4:25" x14ac:dyDescent="0.25">
      <c r="D1075" s="51" t="s">
        <v>277</v>
      </c>
      <c r="E1075" s="47"/>
      <c r="F1075" s="47"/>
      <c r="G1075" s="47"/>
      <c r="H1075" s="47"/>
      <c r="I1075" s="47"/>
      <c r="J1075" s="47"/>
      <c r="K1075" s="47"/>
      <c r="L1075" s="47"/>
      <c r="M1075" s="47"/>
      <c r="N1075" s="47"/>
      <c r="O1075" s="47"/>
      <c r="P1075" s="47"/>
      <c r="Q1075" s="47"/>
      <c r="R1075" s="47"/>
      <c r="S1075" s="47"/>
      <c r="T1075" s="47"/>
      <c r="U1075" s="47"/>
      <c r="V1075" s="47"/>
      <c r="W1075" s="47"/>
      <c r="X1075" s="47"/>
      <c r="Y1075" s="47"/>
    </row>
    <row r="1076" spans="4:25" x14ac:dyDescent="0.25">
      <c r="D1076" s="51" t="s">
        <v>2435</v>
      </c>
      <c r="E1076" s="47"/>
      <c r="F1076" s="47"/>
      <c r="G1076" s="47"/>
      <c r="H1076" s="47"/>
      <c r="I1076" s="47"/>
      <c r="J1076" s="47"/>
      <c r="K1076" s="47"/>
      <c r="L1076" s="47"/>
      <c r="M1076" s="47"/>
      <c r="N1076" s="47"/>
      <c r="O1076" s="47"/>
      <c r="P1076" s="47"/>
      <c r="Q1076" s="47"/>
      <c r="R1076" s="47"/>
      <c r="S1076" s="47"/>
      <c r="T1076" s="47"/>
      <c r="U1076" s="47"/>
      <c r="V1076" s="47"/>
      <c r="W1076" s="47"/>
      <c r="X1076" s="47"/>
      <c r="Y1076" s="47"/>
    </row>
    <row r="1077" spans="4:25" x14ac:dyDescent="0.25">
      <c r="D1077" s="51" t="s">
        <v>2436</v>
      </c>
      <c r="E1077" s="47"/>
      <c r="F1077" s="47"/>
      <c r="G1077" s="47"/>
      <c r="H1077" s="47"/>
      <c r="I1077" s="47"/>
      <c r="J1077" s="47"/>
      <c r="K1077" s="47"/>
      <c r="L1077" s="47"/>
      <c r="M1077" s="47"/>
      <c r="N1077" s="47"/>
      <c r="O1077" s="47"/>
      <c r="P1077" s="47"/>
      <c r="Q1077" s="47"/>
      <c r="R1077" s="47"/>
      <c r="S1077" s="47"/>
      <c r="T1077" s="47"/>
      <c r="U1077" s="47"/>
      <c r="V1077" s="47"/>
      <c r="W1077" s="47"/>
      <c r="X1077" s="47"/>
      <c r="Y1077" s="47"/>
    </row>
    <row r="1078" spans="4:25" x14ac:dyDescent="0.25">
      <c r="D1078" s="51" t="s">
        <v>3467</v>
      </c>
      <c r="E1078" s="47"/>
      <c r="F1078" s="47"/>
      <c r="G1078" s="47"/>
      <c r="H1078" s="47"/>
      <c r="I1078" s="47"/>
      <c r="J1078" s="47"/>
      <c r="K1078" s="47"/>
      <c r="L1078" s="47"/>
      <c r="M1078" s="47"/>
      <c r="N1078" s="47"/>
      <c r="O1078" s="47"/>
      <c r="P1078" s="47"/>
      <c r="Q1078" s="47"/>
      <c r="R1078" s="47"/>
      <c r="S1078" s="47"/>
      <c r="T1078" s="47"/>
      <c r="U1078" s="47"/>
      <c r="V1078" s="47"/>
      <c r="W1078" s="47"/>
      <c r="X1078" s="47"/>
      <c r="Y1078" s="47"/>
    </row>
    <row r="1079" spans="4:25" x14ac:dyDescent="0.25">
      <c r="D1079" s="51" t="s">
        <v>3468</v>
      </c>
      <c r="E1079" s="47"/>
      <c r="F1079" s="47"/>
      <c r="G1079" s="47"/>
      <c r="H1079" s="47"/>
      <c r="I1079" s="47"/>
      <c r="J1079" s="47"/>
      <c r="K1079" s="47"/>
      <c r="L1079" s="47"/>
      <c r="M1079" s="47"/>
      <c r="N1079" s="47"/>
      <c r="O1079" s="47"/>
      <c r="P1079" s="47"/>
      <c r="Q1079" s="47"/>
      <c r="R1079" s="47"/>
      <c r="S1079" s="47"/>
      <c r="T1079" s="47"/>
      <c r="U1079" s="47"/>
      <c r="V1079" s="47"/>
      <c r="W1079" s="47"/>
      <c r="X1079" s="47"/>
      <c r="Y1079" s="47"/>
    </row>
    <row r="1080" spans="4:25" x14ac:dyDescent="0.25">
      <c r="D1080" s="51" t="s">
        <v>3804</v>
      </c>
      <c r="E1080" s="47"/>
      <c r="F1080" s="47"/>
      <c r="G1080" s="47"/>
      <c r="H1080" s="47"/>
      <c r="I1080" s="47"/>
      <c r="J1080" s="47"/>
      <c r="K1080" s="47"/>
      <c r="L1080" s="47"/>
      <c r="M1080" s="47"/>
      <c r="N1080" s="47"/>
      <c r="O1080" s="47"/>
      <c r="P1080" s="47"/>
      <c r="Q1080" s="47"/>
      <c r="R1080" s="47"/>
      <c r="S1080" s="47"/>
      <c r="T1080" s="47"/>
      <c r="U1080" s="47"/>
      <c r="V1080" s="47"/>
      <c r="W1080" s="47"/>
      <c r="X1080" s="47"/>
      <c r="Y1080" s="47"/>
    </row>
    <row r="1081" spans="4:25" x14ac:dyDescent="0.25">
      <c r="D1081" s="40"/>
    </row>
    <row r="1099" spans="2:4" x14ac:dyDescent="0.25">
      <c r="B1099" s="43">
        <v>0</v>
      </c>
      <c r="D1099" s="46" t="s">
        <v>2455</v>
      </c>
    </row>
    <row r="1100" spans="2:4" x14ac:dyDescent="0.25">
      <c r="D1100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347D-BB4B-4460-AD48-7CB50DFE011E}">
  <dimension ref="A2:J30"/>
  <sheetViews>
    <sheetView topLeftCell="A20" workbookViewId="0">
      <selection activeCell="A27" sqref="A27"/>
    </sheetView>
  </sheetViews>
  <sheetFormatPr defaultColWidth="2.85546875" defaultRowHeight="15" x14ac:dyDescent="0.25"/>
  <cols>
    <col min="1" max="1" width="9" style="241" bestFit="1" customWidth="1"/>
    <col min="2" max="2" width="39" style="241" bestFit="1" customWidth="1"/>
    <col min="3" max="3" width="16" style="241" bestFit="1" customWidth="1"/>
    <col min="4" max="4" width="17" style="241" bestFit="1" customWidth="1"/>
    <col min="5" max="5" width="17.5703125" style="241" bestFit="1" customWidth="1"/>
    <col min="6" max="6" width="10.42578125" style="241" bestFit="1" customWidth="1"/>
    <col min="7" max="7" width="10.5703125" style="241" bestFit="1" customWidth="1"/>
    <col min="8" max="8" width="8.28515625" style="241" bestFit="1" customWidth="1"/>
    <col min="9" max="9" width="7.5703125" style="241" bestFit="1" customWidth="1"/>
    <col min="10" max="10" width="10" style="241" bestFit="1" customWidth="1"/>
    <col min="11" max="16384" width="2.85546875" style="241"/>
  </cols>
  <sheetData>
    <row r="2" spans="1:10" ht="18.75" x14ac:dyDescent="0.25">
      <c r="A2" s="289" t="s">
        <v>402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3715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2784</v>
      </c>
      <c r="B6" s="58" t="s">
        <v>2848</v>
      </c>
      <c r="C6" s="58" t="s">
        <v>270</v>
      </c>
      <c r="D6" s="58" t="s">
        <v>315</v>
      </c>
      <c r="E6" s="58" t="s">
        <v>274</v>
      </c>
      <c r="F6" s="80">
        <v>45086.370138888997</v>
      </c>
      <c r="G6" s="80">
        <v>45512.661805556003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3039</v>
      </c>
      <c r="B7" s="61" t="s">
        <v>3020</v>
      </c>
      <c r="C7" s="61" t="s">
        <v>320</v>
      </c>
      <c r="D7" s="61" t="s">
        <v>315</v>
      </c>
      <c r="E7" s="61" t="s">
        <v>274</v>
      </c>
      <c r="F7" s="79">
        <v>45091.557638888997</v>
      </c>
      <c r="G7" s="79">
        <v>45518.557638888997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3042</v>
      </c>
      <c r="B8" s="58" t="s">
        <v>3041</v>
      </c>
      <c r="C8" s="58" t="s">
        <v>320</v>
      </c>
      <c r="D8" s="58" t="s">
        <v>315</v>
      </c>
      <c r="E8" s="58" t="s">
        <v>274</v>
      </c>
      <c r="F8" s="80">
        <v>45091.579861111</v>
      </c>
      <c r="G8" s="80">
        <v>45518.579861111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3060</v>
      </c>
      <c r="B9" s="61" t="s">
        <v>3064</v>
      </c>
      <c r="C9" s="61" t="s">
        <v>332</v>
      </c>
      <c r="D9" s="61" t="s">
        <v>315</v>
      </c>
      <c r="E9" s="61" t="s">
        <v>274</v>
      </c>
      <c r="F9" s="79">
        <v>45091.672222221998</v>
      </c>
      <c r="G9" s="79">
        <v>45518.630555556003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3072</v>
      </c>
      <c r="B10" s="58" t="s">
        <v>3073</v>
      </c>
      <c r="C10" s="58" t="s">
        <v>332</v>
      </c>
      <c r="D10" s="58" t="s">
        <v>315</v>
      </c>
      <c r="E10" s="58" t="s">
        <v>274</v>
      </c>
      <c r="F10" s="80">
        <v>45091.695138889001</v>
      </c>
      <c r="G10" s="80">
        <v>45518.653472222002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3180</v>
      </c>
      <c r="B11" s="61" t="s">
        <v>3178</v>
      </c>
      <c r="C11" s="61" t="s">
        <v>439</v>
      </c>
      <c r="D11" s="61" t="s">
        <v>315</v>
      </c>
      <c r="E11" s="61" t="s">
        <v>274</v>
      </c>
      <c r="F11" s="79">
        <v>45096.391666666997</v>
      </c>
      <c r="G11" s="79">
        <v>45523.35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3410</v>
      </c>
      <c r="B12" s="58" t="s">
        <v>3352</v>
      </c>
      <c r="C12" s="58" t="s">
        <v>457</v>
      </c>
      <c r="D12" s="58" t="s">
        <v>315</v>
      </c>
      <c r="E12" s="58" t="s">
        <v>274</v>
      </c>
      <c r="F12" s="80">
        <v>45096.688888889003</v>
      </c>
      <c r="G12" s="80">
        <v>45523.647222222004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3366</v>
      </c>
      <c r="B13" s="61" t="s">
        <v>3364</v>
      </c>
      <c r="C13" s="61" t="s">
        <v>320</v>
      </c>
      <c r="D13" s="61" t="s">
        <v>315</v>
      </c>
      <c r="E13" s="61" t="s">
        <v>274</v>
      </c>
      <c r="F13" s="79">
        <v>45097.431944443997</v>
      </c>
      <c r="G13" s="79">
        <v>45524.390277778002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3412</v>
      </c>
      <c r="B14" s="58" t="s">
        <v>3414</v>
      </c>
      <c r="C14" s="58" t="s">
        <v>3520</v>
      </c>
      <c r="D14" s="58" t="s">
        <v>315</v>
      </c>
      <c r="E14" s="58" t="s">
        <v>274</v>
      </c>
      <c r="F14" s="80">
        <v>45098.399305555999</v>
      </c>
      <c r="G14" s="80">
        <v>45525.357638889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3449</v>
      </c>
      <c r="B15" s="61" t="s">
        <v>3451</v>
      </c>
      <c r="C15" s="61" t="s">
        <v>332</v>
      </c>
      <c r="D15" s="61" t="s">
        <v>315</v>
      </c>
      <c r="E15" s="61" t="s">
        <v>274</v>
      </c>
      <c r="F15" s="79">
        <v>45098.558333333</v>
      </c>
      <c r="G15" s="79">
        <v>45525.558333333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3590</v>
      </c>
      <c r="B16" s="58" t="s">
        <v>3529</v>
      </c>
      <c r="C16" s="58" t="s">
        <v>332</v>
      </c>
      <c r="D16" s="58" t="s">
        <v>315</v>
      </c>
      <c r="E16" s="58" t="s">
        <v>274</v>
      </c>
      <c r="F16" s="80">
        <v>45099.65625</v>
      </c>
      <c r="G16" s="80">
        <v>45526.614583333001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3589</v>
      </c>
      <c r="B17" s="61" t="s">
        <v>3588</v>
      </c>
      <c r="C17" s="61" t="s">
        <v>332</v>
      </c>
      <c r="D17" s="61" t="s">
        <v>315</v>
      </c>
      <c r="E17" s="61" t="s">
        <v>274</v>
      </c>
      <c r="F17" s="79">
        <v>45099.667361111002</v>
      </c>
      <c r="G17" s="79">
        <v>45526.625694444003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3592</v>
      </c>
      <c r="B18" s="58" t="s">
        <v>3593</v>
      </c>
      <c r="C18" s="58" t="s">
        <v>313</v>
      </c>
      <c r="D18" s="58" t="s">
        <v>315</v>
      </c>
      <c r="E18" s="58" t="s">
        <v>274</v>
      </c>
      <c r="F18" s="80">
        <v>45100.438888889003</v>
      </c>
      <c r="G18" s="80">
        <v>45527.397222222004</v>
      </c>
      <c r="H18" s="58" t="s">
        <v>23</v>
      </c>
      <c r="I18" s="58" t="s">
        <v>18</v>
      </c>
      <c r="J18" s="58" t="s">
        <v>260</v>
      </c>
    </row>
    <row r="19" spans="1:10" ht="45" x14ac:dyDescent="0.25">
      <c r="A19" s="61" t="s">
        <v>3604</v>
      </c>
      <c r="B19" s="61" t="s">
        <v>3633</v>
      </c>
      <c r="C19" s="61" t="s">
        <v>2424</v>
      </c>
      <c r="D19" s="61" t="s">
        <v>315</v>
      </c>
      <c r="E19" s="61" t="s">
        <v>274</v>
      </c>
      <c r="F19" s="79">
        <v>45100.649305555999</v>
      </c>
      <c r="G19" s="79">
        <v>45527.607638889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58" t="s">
        <v>3613</v>
      </c>
      <c r="B20" s="58" t="s">
        <v>3615</v>
      </c>
      <c r="C20" s="58" t="s">
        <v>332</v>
      </c>
      <c r="D20" s="58" t="s">
        <v>315</v>
      </c>
      <c r="E20" s="58" t="s">
        <v>274</v>
      </c>
      <c r="F20" s="80">
        <v>45100.671527778002</v>
      </c>
      <c r="G20" s="80">
        <v>45527.629861111003</v>
      </c>
      <c r="H20" s="58" t="s">
        <v>23</v>
      </c>
      <c r="I20" s="58" t="s">
        <v>18</v>
      </c>
      <c r="J20" s="58" t="s">
        <v>260</v>
      </c>
    </row>
    <row r="21" spans="1:10" ht="45" x14ac:dyDescent="0.25">
      <c r="A21" s="61" t="s">
        <v>3638</v>
      </c>
      <c r="B21" s="61" t="s">
        <v>3634</v>
      </c>
      <c r="C21" s="61" t="s">
        <v>463</v>
      </c>
      <c r="D21" s="61" t="s">
        <v>315</v>
      </c>
      <c r="E21" s="61" t="s">
        <v>274</v>
      </c>
      <c r="F21" s="79">
        <v>45103.408333332998</v>
      </c>
      <c r="G21" s="79">
        <v>45530.366666667003</v>
      </c>
      <c r="H21" s="61" t="s">
        <v>23</v>
      </c>
      <c r="I21" s="61" t="s">
        <v>18</v>
      </c>
      <c r="J21" s="61" t="s">
        <v>255</v>
      </c>
    </row>
    <row r="22" spans="1:10" ht="45" x14ac:dyDescent="0.25">
      <c r="A22" s="57" t="s">
        <v>3639</v>
      </c>
      <c r="B22" s="57" t="s">
        <v>3644</v>
      </c>
      <c r="C22" s="57" t="s">
        <v>310</v>
      </c>
      <c r="D22" s="56" t="s">
        <v>315</v>
      </c>
      <c r="E22" s="56" t="s">
        <v>274</v>
      </c>
      <c r="F22" s="81">
        <v>45103.408333332998</v>
      </c>
      <c r="G22" s="81">
        <v>45530.366666667003</v>
      </c>
      <c r="H22" s="56" t="s">
        <v>23</v>
      </c>
      <c r="I22" s="56" t="s">
        <v>18</v>
      </c>
      <c r="J22" s="56" t="s">
        <v>255</v>
      </c>
    </row>
    <row r="23" spans="1:10" ht="45" x14ac:dyDescent="0.25">
      <c r="A23" s="119" t="s">
        <v>3714</v>
      </c>
      <c r="B23" s="119" t="s">
        <v>3713</v>
      </c>
      <c r="C23" s="119" t="s">
        <v>2733</v>
      </c>
      <c r="D23" s="60" t="s">
        <v>315</v>
      </c>
      <c r="E23" s="60" t="s">
        <v>274</v>
      </c>
      <c r="F23" s="87">
        <v>45104.331944443999</v>
      </c>
      <c r="G23" s="87">
        <v>45530.625</v>
      </c>
      <c r="H23" s="60" t="s">
        <v>23</v>
      </c>
      <c r="I23" s="60" t="s">
        <v>18</v>
      </c>
      <c r="J23" s="60" t="s">
        <v>255</v>
      </c>
    </row>
    <row r="25" spans="1:10" ht="60" x14ac:dyDescent="0.25">
      <c r="A25" s="57" t="s">
        <v>3719</v>
      </c>
      <c r="B25" s="57" t="s">
        <v>3717</v>
      </c>
      <c r="C25" s="57"/>
      <c r="D25" s="55"/>
      <c r="E25" s="55"/>
      <c r="F25" s="82"/>
      <c r="G25" s="82"/>
      <c r="H25" s="55"/>
      <c r="I25" s="55"/>
      <c r="J25" s="55" t="s">
        <v>324</v>
      </c>
    </row>
    <row r="26" spans="1:10" ht="30" x14ac:dyDescent="0.25">
      <c r="A26" s="57" t="s">
        <v>3749</v>
      </c>
      <c r="B26" s="57" t="s">
        <v>3751</v>
      </c>
      <c r="C26" s="57"/>
      <c r="D26" s="55"/>
      <c r="E26" s="55"/>
      <c r="F26" s="82"/>
      <c r="G26" s="82"/>
      <c r="H26" s="55"/>
      <c r="I26" s="55"/>
      <c r="J26" s="55" t="s">
        <v>324</v>
      </c>
    </row>
    <row r="27" spans="1:10" ht="30" x14ac:dyDescent="0.25">
      <c r="A27" s="55" t="s">
        <v>3758</v>
      </c>
      <c r="B27" s="55" t="s">
        <v>3760</v>
      </c>
      <c r="C27" s="55"/>
      <c r="D27" s="55"/>
      <c r="E27" s="55"/>
      <c r="F27" s="82"/>
      <c r="G27" s="82"/>
      <c r="H27" s="55"/>
      <c r="I27" s="55"/>
      <c r="J27" s="55" t="s">
        <v>324</v>
      </c>
    </row>
    <row r="28" spans="1:10" ht="30" x14ac:dyDescent="0.25">
      <c r="A28" s="55" t="s">
        <v>3792</v>
      </c>
      <c r="B28" s="55" t="s">
        <v>3794</v>
      </c>
      <c r="C28" s="55"/>
      <c r="D28" s="55"/>
      <c r="E28" s="55"/>
      <c r="F28" s="82"/>
      <c r="G28" s="82"/>
      <c r="H28" s="55"/>
      <c r="I28" s="55"/>
      <c r="J28" s="55" t="s">
        <v>324</v>
      </c>
    </row>
    <row r="29" spans="1:10" x14ac:dyDescent="0.25">
      <c r="A29" s="55"/>
      <c r="B29" s="55"/>
      <c r="C29" s="55"/>
      <c r="D29" s="55"/>
      <c r="E29" s="55"/>
      <c r="F29" s="82"/>
      <c r="G29" s="82"/>
      <c r="H29" s="55"/>
      <c r="I29" s="55"/>
      <c r="J29" s="55" t="s">
        <v>324</v>
      </c>
    </row>
    <row r="30" spans="1:10" x14ac:dyDescent="0.25">
      <c r="A30" s="55"/>
      <c r="B30" s="55"/>
      <c r="C30" s="55"/>
      <c r="D30" s="55"/>
      <c r="E30" s="55"/>
      <c r="F30" s="82"/>
      <c r="G30" s="82"/>
      <c r="H30" s="55"/>
      <c r="I30" s="55"/>
      <c r="J30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11407-DD14-4C31-BEE2-A65488E78F81}">
  <dimension ref="B2:AT386"/>
  <sheetViews>
    <sheetView topLeftCell="A91" workbookViewId="0">
      <selection activeCell="D114" sqref="D114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3701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3702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3703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3704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2289</v>
      </c>
    </row>
    <row r="56" spans="2:4" x14ac:dyDescent="0.25">
      <c r="D56" s="72" t="s">
        <v>3830</v>
      </c>
    </row>
    <row r="57" spans="2:4" x14ac:dyDescent="0.25">
      <c r="D57" s="54" t="s">
        <v>304</v>
      </c>
    </row>
    <row r="69" spans="2:4" x14ac:dyDescent="0.25">
      <c r="B69" s="45">
        <v>0</v>
      </c>
      <c r="D69" s="62" t="s">
        <v>3812</v>
      </c>
    </row>
    <row r="70" spans="2:4" x14ac:dyDescent="0.25">
      <c r="D70" s="54" t="s">
        <v>302</v>
      </c>
    </row>
    <row r="72" spans="2:4" x14ac:dyDescent="0.25">
      <c r="D72" s="72" t="s">
        <v>3811</v>
      </c>
    </row>
    <row r="112" spans="2:4" x14ac:dyDescent="0.25">
      <c r="B112" s="45">
        <v>0</v>
      </c>
      <c r="D112" s="46" t="s">
        <v>3759</v>
      </c>
    </row>
    <row r="113" spans="4:4" x14ac:dyDescent="0.25">
      <c r="D113" s="54" t="s">
        <v>302</v>
      </c>
    </row>
    <row r="114" spans="4:4" x14ac:dyDescent="0.25">
      <c r="D114" s="50" t="s">
        <v>35</v>
      </c>
    </row>
    <row r="284" spans="2:4" x14ac:dyDescent="0.25">
      <c r="B284" s="45">
        <v>0</v>
      </c>
      <c r="D284" s="62" t="s">
        <v>3826</v>
      </c>
    </row>
    <row r="285" spans="2:4" x14ac:dyDescent="0.25">
      <c r="D285" s="54" t="s">
        <v>302</v>
      </c>
    </row>
    <row r="287" spans="2:4" x14ac:dyDescent="0.25">
      <c r="D287" s="72" t="s">
        <v>3825</v>
      </c>
    </row>
    <row r="327" spans="2:4" x14ac:dyDescent="0.25">
      <c r="B327" s="45">
        <v>0</v>
      </c>
      <c r="D327" s="46" t="s">
        <v>3828</v>
      </c>
    </row>
    <row r="328" spans="2:4" x14ac:dyDescent="0.25">
      <c r="D328" s="54" t="s">
        <v>304</v>
      </c>
    </row>
    <row r="354" spans="4:4" x14ac:dyDescent="0.25">
      <c r="D354" s="72" t="s">
        <v>3829</v>
      </c>
    </row>
    <row r="385" spans="2:4" x14ac:dyDescent="0.25">
      <c r="B385" s="43">
        <v>0</v>
      </c>
      <c r="D385" s="46" t="s">
        <v>2455</v>
      </c>
    </row>
    <row r="386" spans="2:4" x14ac:dyDescent="0.25">
      <c r="D386" s="54" t="s">
        <v>303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35181-7BD4-43E8-9B08-F71327F06997}">
  <dimension ref="A2:J26"/>
  <sheetViews>
    <sheetView topLeftCell="A7" workbookViewId="0">
      <selection activeCell="B17" sqref="B17"/>
    </sheetView>
  </sheetViews>
  <sheetFormatPr defaultColWidth="2.85546875" defaultRowHeight="15" x14ac:dyDescent="0.25"/>
  <cols>
    <col min="1" max="1" width="9" style="252" bestFit="1" customWidth="1"/>
    <col min="2" max="2" width="39.7109375" style="252" bestFit="1" customWidth="1"/>
    <col min="3" max="3" width="16" style="252" bestFit="1" customWidth="1"/>
    <col min="4" max="4" width="17" style="252" bestFit="1" customWidth="1"/>
    <col min="5" max="5" width="17.5703125" style="252" bestFit="1" customWidth="1"/>
    <col min="6" max="6" width="10.42578125" style="252" bestFit="1" customWidth="1"/>
    <col min="7" max="7" width="10.5703125" style="252" bestFit="1" customWidth="1"/>
    <col min="8" max="8" width="8.28515625" style="252" bestFit="1" customWidth="1"/>
    <col min="9" max="9" width="7.5703125" style="252" bestFit="1" customWidth="1"/>
    <col min="10" max="10" width="10" style="252" bestFit="1" customWidth="1"/>
    <col min="11" max="16384" width="2.85546875" style="252"/>
  </cols>
  <sheetData>
    <row r="2" spans="1:10" ht="18.75" x14ac:dyDescent="0.25">
      <c r="A2" s="289" t="s">
        <v>3810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3809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117" t="s">
        <v>371</v>
      </c>
      <c r="G4" s="117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68" t="s">
        <v>2784</v>
      </c>
      <c r="B6" s="68" t="s">
        <v>2848</v>
      </c>
      <c r="C6" s="68" t="s">
        <v>270</v>
      </c>
      <c r="D6" s="68" t="s">
        <v>315</v>
      </c>
      <c r="E6" s="68" t="s">
        <v>274</v>
      </c>
      <c r="F6" s="83">
        <v>45086.370138888997</v>
      </c>
      <c r="G6" s="83">
        <v>45512.661805556003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3060</v>
      </c>
      <c r="B7" s="61" t="s">
        <v>3064</v>
      </c>
      <c r="C7" s="61" t="s">
        <v>332</v>
      </c>
      <c r="D7" s="61" t="s">
        <v>315</v>
      </c>
      <c r="E7" s="61" t="s">
        <v>274</v>
      </c>
      <c r="F7" s="79">
        <v>45091.672222221998</v>
      </c>
      <c r="G7" s="79">
        <v>45518.630555556003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68" t="s">
        <v>3072</v>
      </c>
      <c r="B8" s="68" t="s">
        <v>3073</v>
      </c>
      <c r="C8" s="68" t="s">
        <v>332</v>
      </c>
      <c r="D8" s="68" t="s">
        <v>315</v>
      </c>
      <c r="E8" s="68" t="s">
        <v>274</v>
      </c>
      <c r="F8" s="83">
        <v>45091.695138889001</v>
      </c>
      <c r="G8" s="83">
        <v>45518.653472222002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7" t="s">
        <v>3180</v>
      </c>
      <c r="B9" s="67" t="s">
        <v>3178</v>
      </c>
      <c r="C9" s="67" t="s">
        <v>439</v>
      </c>
      <c r="D9" s="67" t="s">
        <v>315</v>
      </c>
      <c r="E9" s="67" t="s">
        <v>274</v>
      </c>
      <c r="F9" s="85">
        <v>45096.391666666997</v>
      </c>
      <c r="G9" s="85">
        <v>45523.35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8" t="s">
        <v>3410</v>
      </c>
      <c r="B10" s="68" t="s">
        <v>3352</v>
      </c>
      <c r="C10" s="68" t="s">
        <v>457</v>
      </c>
      <c r="D10" s="68" t="s">
        <v>315</v>
      </c>
      <c r="E10" s="68" t="s">
        <v>274</v>
      </c>
      <c r="F10" s="83">
        <v>45096.688888889003</v>
      </c>
      <c r="G10" s="83">
        <v>45523.647222222004</v>
      </c>
      <c r="H10" s="68" t="s">
        <v>23</v>
      </c>
      <c r="I10" s="68" t="s">
        <v>18</v>
      </c>
      <c r="J10" s="68" t="s">
        <v>260</v>
      </c>
    </row>
    <row r="11" spans="1:10" ht="45" x14ac:dyDescent="0.25">
      <c r="A11" s="67" t="s">
        <v>3366</v>
      </c>
      <c r="B11" s="67" t="s">
        <v>3364</v>
      </c>
      <c r="C11" s="67" t="s">
        <v>320</v>
      </c>
      <c r="D11" s="67" t="s">
        <v>315</v>
      </c>
      <c r="E11" s="67" t="s">
        <v>274</v>
      </c>
      <c r="F11" s="85">
        <v>45097.431944443997</v>
      </c>
      <c r="G11" s="85">
        <v>45524.390277778002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58" t="s">
        <v>3412</v>
      </c>
      <c r="B12" s="58" t="s">
        <v>3414</v>
      </c>
      <c r="C12" s="58" t="s">
        <v>3520</v>
      </c>
      <c r="D12" s="58" t="s">
        <v>315</v>
      </c>
      <c r="E12" s="58" t="s">
        <v>274</v>
      </c>
      <c r="F12" s="80">
        <v>45098.399305555999</v>
      </c>
      <c r="G12" s="80">
        <v>45525.357638889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3449</v>
      </c>
      <c r="B13" s="61" t="s">
        <v>3451</v>
      </c>
      <c r="C13" s="61" t="s">
        <v>332</v>
      </c>
      <c r="D13" s="61" t="s">
        <v>315</v>
      </c>
      <c r="E13" s="61" t="s">
        <v>274</v>
      </c>
      <c r="F13" s="79">
        <v>45098.558333333</v>
      </c>
      <c r="G13" s="79">
        <v>45525.558333333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3590</v>
      </c>
      <c r="B14" s="58" t="s">
        <v>3529</v>
      </c>
      <c r="C14" s="58" t="s">
        <v>332</v>
      </c>
      <c r="D14" s="58" t="s">
        <v>315</v>
      </c>
      <c r="E14" s="58" t="s">
        <v>274</v>
      </c>
      <c r="F14" s="80">
        <v>45099.65625</v>
      </c>
      <c r="G14" s="80">
        <v>45526.614583333001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3589</v>
      </c>
      <c r="B15" s="61" t="s">
        <v>3588</v>
      </c>
      <c r="C15" s="61" t="s">
        <v>332</v>
      </c>
      <c r="D15" s="61" t="s">
        <v>315</v>
      </c>
      <c r="E15" s="61" t="s">
        <v>274</v>
      </c>
      <c r="F15" s="79">
        <v>45099.667361111002</v>
      </c>
      <c r="G15" s="79">
        <v>45526.625694444003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3592</v>
      </c>
      <c r="B16" s="58" t="s">
        <v>3593</v>
      </c>
      <c r="C16" s="58" t="s">
        <v>313</v>
      </c>
      <c r="D16" s="58" t="s">
        <v>315</v>
      </c>
      <c r="E16" s="58" t="s">
        <v>274</v>
      </c>
      <c r="F16" s="80">
        <v>45100.438888889003</v>
      </c>
      <c r="G16" s="80">
        <v>45527.397222222004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3604</v>
      </c>
      <c r="B17" s="61" t="s">
        <v>3633</v>
      </c>
      <c r="C17" s="61" t="s">
        <v>2424</v>
      </c>
      <c r="D17" s="61" t="s">
        <v>315</v>
      </c>
      <c r="E17" s="61" t="s">
        <v>274</v>
      </c>
      <c r="F17" s="79">
        <v>45100.649305555999</v>
      </c>
      <c r="G17" s="79">
        <v>45527.607638889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3613</v>
      </c>
      <c r="B18" s="58" t="s">
        <v>3615</v>
      </c>
      <c r="C18" s="58" t="s">
        <v>332</v>
      </c>
      <c r="D18" s="58" t="s">
        <v>315</v>
      </c>
      <c r="E18" s="58" t="s">
        <v>274</v>
      </c>
      <c r="F18" s="80">
        <v>45100.671527778002</v>
      </c>
      <c r="G18" s="80">
        <v>45527.629861111003</v>
      </c>
      <c r="H18" s="58" t="s">
        <v>23</v>
      </c>
      <c r="I18" s="58" t="s">
        <v>18</v>
      </c>
      <c r="J18" s="58" t="s">
        <v>260</v>
      </c>
    </row>
    <row r="19" spans="1:10" ht="45" x14ac:dyDescent="0.25">
      <c r="A19" s="61" t="s">
        <v>3638</v>
      </c>
      <c r="B19" s="61" t="s">
        <v>3634</v>
      </c>
      <c r="C19" s="61" t="s">
        <v>463</v>
      </c>
      <c r="D19" s="61" t="s">
        <v>315</v>
      </c>
      <c r="E19" s="61" t="s">
        <v>274</v>
      </c>
      <c r="F19" s="79">
        <v>45103.408333332998</v>
      </c>
      <c r="G19" s="79">
        <v>45530.366666667003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58" t="s">
        <v>3639</v>
      </c>
      <c r="B20" s="58" t="s">
        <v>3644</v>
      </c>
      <c r="C20" s="58" t="s">
        <v>310</v>
      </c>
      <c r="D20" s="58" t="s">
        <v>315</v>
      </c>
      <c r="E20" s="58" t="s">
        <v>274</v>
      </c>
      <c r="F20" s="80">
        <v>45103.408333332998</v>
      </c>
      <c r="G20" s="80">
        <v>45530.366666667003</v>
      </c>
      <c r="H20" s="58" t="s">
        <v>23</v>
      </c>
      <c r="I20" s="58" t="s">
        <v>18</v>
      </c>
      <c r="J20" s="58" t="s">
        <v>255</v>
      </c>
    </row>
    <row r="21" spans="1:10" ht="45" x14ac:dyDescent="0.25">
      <c r="A21" s="61" t="s">
        <v>3714</v>
      </c>
      <c r="B21" s="61" t="s">
        <v>3713</v>
      </c>
      <c r="C21" s="61" t="s">
        <v>2733</v>
      </c>
      <c r="D21" s="61" t="s">
        <v>315</v>
      </c>
      <c r="E21" s="61" t="s">
        <v>274</v>
      </c>
      <c r="F21" s="79">
        <v>45104.331944443999</v>
      </c>
      <c r="G21" s="79">
        <v>45530.625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68" t="s">
        <v>3719</v>
      </c>
      <c r="B22" s="68" t="s">
        <v>3717</v>
      </c>
      <c r="C22" s="68" t="s">
        <v>439</v>
      </c>
      <c r="D22" s="68" t="s">
        <v>315</v>
      </c>
      <c r="E22" s="68" t="s">
        <v>274</v>
      </c>
      <c r="F22" s="83">
        <v>45104.361111111</v>
      </c>
      <c r="G22" s="83">
        <v>45530.652777777999</v>
      </c>
      <c r="H22" s="68" t="s">
        <v>23</v>
      </c>
      <c r="I22" s="68" t="s">
        <v>18</v>
      </c>
      <c r="J22" s="68" t="s">
        <v>255</v>
      </c>
    </row>
    <row r="23" spans="1:10" ht="45" x14ac:dyDescent="0.25">
      <c r="A23" s="61" t="s">
        <v>3749</v>
      </c>
      <c r="B23" s="61" t="s">
        <v>3751</v>
      </c>
      <c r="C23" s="61" t="s">
        <v>332</v>
      </c>
      <c r="D23" s="61" t="s">
        <v>315</v>
      </c>
      <c r="E23" s="61" t="s">
        <v>274</v>
      </c>
      <c r="F23" s="79">
        <v>45104.469444444003</v>
      </c>
      <c r="G23" s="79">
        <v>45531.427777778001</v>
      </c>
      <c r="H23" s="61" t="s">
        <v>23</v>
      </c>
      <c r="I23" s="61" t="s">
        <v>18</v>
      </c>
      <c r="J23" s="61" t="s">
        <v>255</v>
      </c>
    </row>
    <row r="24" spans="1:10" ht="45" x14ac:dyDescent="0.25">
      <c r="A24" s="58" t="s">
        <v>3758</v>
      </c>
      <c r="B24" s="58" t="s">
        <v>3760</v>
      </c>
      <c r="C24" s="58" t="s">
        <v>310</v>
      </c>
      <c r="D24" s="58" t="s">
        <v>315</v>
      </c>
      <c r="E24" s="58" t="s">
        <v>274</v>
      </c>
      <c r="F24" s="80">
        <v>45104.488888888998</v>
      </c>
      <c r="G24" s="80">
        <v>45531.447222221999</v>
      </c>
      <c r="H24" s="58" t="s">
        <v>23</v>
      </c>
      <c r="I24" s="58" t="s">
        <v>18</v>
      </c>
      <c r="J24" s="58" t="s">
        <v>255</v>
      </c>
    </row>
    <row r="25" spans="1:10" ht="45" x14ac:dyDescent="0.25">
      <c r="A25" s="61" t="s">
        <v>3792</v>
      </c>
      <c r="B25" s="61" t="s">
        <v>3794</v>
      </c>
      <c r="C25" s="61" t="s">
        <v>313</v>
      </c>
      <c r="D25" s="61" t="s">
        <v>315</v>
      </c>
      <c r="E25" s="61" t="s">
        <v>274</v>
      </c>
      <c r="F25" s="79">
        <v>45104.587500000001</v>
      </c>
      <c r="G25" s="79">
        <v>45531.545833333003</v>
      </c>
      <c r="H25" s="61" t="s">
        <v>23</v>
      </c>
      <c r="I25" s="61" t="s">
        <v>18</v>
      </c>
      <c r="J25" s="61" t="s">
        <v>255</v>
      </c>
    </row>
    <row r="26" spans="1:10" ht="45" x14ac:dyDescent="0.25">
      <c r="A26" s="68" t="s">
        <v>3808</v>
      </c>
      <c r="B26" s="68" t="s">
        <v>3807</v>
      </c>
      <c r="C26" s="68" t="s">
        <v>3806</v>
      </c>
      <c r="D26" s="68" t="s">
        <v>315</v>
      </c>
      <c r="E26" s="68" t="s">
        <v>274</v>
      </c>
      <c r="F26" s="83">
        <v>45104.648611110999</v>
      </c>
      <c r="G26" s="83">
        <v>45531.606944444</v>
      </c>
      <c r="H26" s="68" t="s">
        <v>23</v>
      </c>
      <c r="I26" s="68" t="s">
        <v>18</v>
      </c>
      <c r="J26" s="68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C2206-EE49-4360-9331-CEACE2C2C734}">
  <dimension ref="B2:BK1159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3705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3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3706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3707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3708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3835</v>
      </c>
    </row>
    <row r="56" spans="2:4" x14ac:dyDescent="0.25">
      <c r="D56" s="54" t="s">
        <v>304</v>
      </c>
    </row>
    <row r="58" spans="2:4" x14ac:dyDescent="0.25">
      <c r="D58" s="72" t="s">
        <v>2579</v>
      </c>
    </row>
    <row r="99" spans="40:40" x14ac:dyDescent="0.25">
      <c r="AN99" s="72" t="s">
        <v>338</v>
      </c>
    </row>
    <row r="100" spans="40:40" x14ac:dyDescent="0.25">
      <c r="AN100" s="36" t="s">
        <v>3833</v>
      </c>
    </row>
    <row r="119" spans="2:63" x14ac:dyDescent="0.25">
      <c r="D119" s="51" t="s">
        <v>343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</row>
    <row r="120" spans="2:63" x14ac:dyDescent="0.25">
      <c r="D120" s="51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</row>
    <row r="121" spans="2:63" x14ac:dyDescent="0.25">
      <c r="D121" s="51" t="s">
        <v>37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</row>
    <row r="122" spans="2:63" x14ac:dyDescent="0.25">
      <c r="D122" s="51" t="s">
        <v>337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</row>
    <row r="123" spans="2:63" customFormat="1" x14ac:dyDescent="0.25">
      <c r="B123" s="72"/>
      <c r="C123" s="72"/>
      <c r="D123" s="52" t="s">
        <v>375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72"/>
      <c r="AM123" s="72"/>
      <c r="AN123" s="72"/>
      <c r="AO123" s="72"/>
      <c r="AP123" s="72"/>
      <c r="AQ123" s="72"/>
      <c r="AR123" s="72"/>
      <c r="AS123" s="72"/>
      <c r="AT123" s="72"/>
      <c r="AU123" s="72"/>
      <c r="AV123" s="72"/>
      <c r="AW123" s="72"/>
      <c r="AX123" s="72"/>
      <c r="AY123" s="72"/>
      <c r="AZ123" s="72"/>
      <c r="BA123" s="72"/>
      <c r="BB123" s="72"/>
      <c r="BC123" s="72"/>
      <c r="BD123" s="72"/>
      <c r="BE123" s="72"/>
      <c r="BF123" s="72"/>
      <c r="BG123" s="72"/>
      <c r="BH123" s="72"/>
      <c r="BI123" s="72"/>
      <c r="BJ123" s="72"/>
      <c r="BK123" s="72"/>
    </row>
    <row r="124" spans="2:63" customFormat="1" x14ac:dyDescent="0.25">
      <c r="B124" s="72"/>
      <c r="C124" s="72"/>
      <c r="D124" s="51" t="s">
        <v>427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72"/>
      <c r="AM124" s="72"/>
      <c r="AN124" s="72"/>
      <c r="AO124" s="72"/>
      <c r="AP124" s="72"/>
      <c r="AQ124" s="72"/>
      <c r="AR124" s="72"/>
      <c r="AS124" s="72"/>
      <c r="AT124" s="72"/>
      <c r="AU124" s="72"/>
      <c r="AV124" s="72"/>
      <c r="AW124" s="72"/>
      <c r="AX124" s="72"/>
      <c r="AY124" s="72"/>
      <c r="AZ124" s="72"/>
      <c r="BA124" s="72"/>
      <c r="BB124" s="72"/>
      <c r="BC124" s="72"/>
      <c r="BD124" s="72"/>
      <c r="BE124" s="72"/>
      <c r="BF124" s="72"/>
      <c r="BG124" s="72"/>
      <c r="BH124" s="72"/>
      <c r="BI124" s="72"/>
      <c r="BJ124" s="72"/>
      <c r="BK124" s="72"/>
    </row>
    <row r="125" spans="2:63" customFormat="1" x14ac:dyDescent="0.25">
      <c r="B125" s="72"/>
      <c r="C125" s="72"/>
      <c r="D125" s="75" t="s">
        <v>352</v>
      </c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2"/>
      <c r="AM125" s="72"/>
      <c r="AN125" s="72"/>
      <c r="AO125" s="72"/>
      <c r="AP125" s="72"/>
      <c r="AQ125" s="72"/>
      <c r="AR125" s="72"/>
      <c r="AS125" s="72"/>
      <c r="AT125" s="72"/>
      <c r="AU125" s="72"/>
      <c r="AV125" s="72"/>
      <c r="AW125" s="72"/>
      <c r="AX125" s="72"/>
      <c r="AY125" s="72"/>
      <c r="AZ125" s="72"/>
      <c r="BA125" s="72"/>
      <c r="BB125" s="72"/>
      <c r="BC125" s="72"/>
      <c r="BD125" s="72"/>
      <c r="BE125" s="72"/>
      <c r="BF125" s="72"/>
      <c r="BG125" s="72"/>
      <c r="BH125" s="72"/>
      <c r="BI125" s="72"/>
      <c r="BJ125" s="72"/>
      <c r="BK125" s="72"/>
    </row>
    <row r="126" spans="2:63" customFormat="1" x14ac:dyDescent="0.25">
      <c r="B126" s="72"/>
      <c r="C126" s="72"/>
      <c r="D126" s="75" t="s">
        <v>440</v>
      </c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2"/>
      <c r="AM126" s="72"/>
      <c r="AN126" s="72"/>
      <c r="AO126" s="72"/>
      <c r="AP126" s="72"/>
      <c r="AQ126" s="72"/>
      <c r="AR126" s="72"/>
      <c r="AS126" s="72"/>
      <c r="AT126" s="72"/>
      <c r="AU126" s="72"/>
      <c r="AV126" s="72"/>
      <c r="AW126" s="72"/>
      <c r="AX126" s="72"/>
      <c r="AY126" s="72"/>
      <c r="AZ126" s="72"/>
      <c r="BA126" s="72"/>
      <c r="BB126" s="72"/>
      <c r="BC126" s="72"/>
      <c r="BD126" s="72"/>
      <c r="BE126" s="72"/>
      <c r="BF126" s="72"/>
      <c r="BG126" s="72"/>
      <c r="BH126" s="72"/>
      <c r="BI126" s="72"/>
      <c r="BJ126" s="72"/>
      <c r="BK126" s="72"/>
    </row>
    <row r="127" spans="2:63" customFormat="1" x14ac:dyDescent="0.25">
      <c r="B127" s="72"/>
      <c r="C127" s="72"/>
      <c r="D127" s="75" t="s">
        <v>538</v>
      </c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2"/>
      <c r="AM127" s="72"/>
      <c r="AN127" s="72"/>
      <c r="AO127" s="72"/>
      <c r="AP127" s="72"/>
      <c r="AQ127" s="72"/>
      <c r="AR127" s="72"/>
      <c r="AS127" s="72"/>
      <c r="AT127" s="72"/>
      <c r="AU127" s="72"/>
      <c r="AV127" s="72"/>
      <c r="AW127" s="72"/>
      <c r="AX127" s="72"/>
      <c r="AY127" s="72"/>
      <c r="AZ127" s="72"/>
      <c r="BA127" s="72"/>
      <c r="BB127" s="72"/>
      <c r="BC127" s="72"/>
      <c r="BD127" s="72"/>
      <c r="BE127" s="72"/>
      <c r="BF127" s="72"/>
      <c r="BG127" s="72"/>
      <c r="BH127" s="72"/>
      <c r="BI127" s="72"/>
      <c r="BJ127" s="72"/>
      <c r="BK127" s="72"/>
    </row>
    <row r="128" spans="2:63" customFormat="1" x14ac:dyDescent="0.25">
      <c r="B128" s="72"/>
      <c r="C128" s="72"/>
      <c r="D128" s="77" t="s">
        <v>711</v>
      </c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2"/>
      <c r="AM128" s="72"/>
      <c r="AN128" s="72"/>
      <c r="AO128" s="72"/>
      <c r="AP128" s="72"/>
      <c r="AQ128" s="72"/>
      <c r="AR128" s="72"/>
      <c r="AS128" s="72"/>
      <c r="AT128" s="72"/>
      <c r="AU128" s="72"/>
      <c r="AV128" s="72"/>
      <c r="AW128" s="72"/>
      <c r="AX128" s="72"/>
      <c r="AY128" s="72"/>
      <c r="AZ128" s="72"/>
      <c r="BA128" s="72"/>
      <c r="BB128" s="72"/>
      <c r="BC128" s="72"/>
      <c r="BD128" s="72"/>
      <c r="BE128" s="72"/>
      <c r="BF128" s="72"/>
      <c r="BG128" s="72"/>
      <c r="BH128" s="72"/>
      <c r="BI128" s="72"/>
      <c r="BJ128" s="72"/>
      <c r="BK128" s="72"/>
    </row>
    <row r="129" spans="2:63" customFormat="1" x14ac:dyDescent="0.25">
      <c r="B129" s="72"/>
      <c r="C129" s="72"/>
      <c r="D129" s="77" t="s">
        <v>353</v>
      </c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L129" s="72"/>
      <c r="AM129" s="72"/>
      <c r="AN129" s="72"/>
      <c r="AO129" s="72"/>
      <c r="AP129" s="72"/>
      <c r="AQ129" s="72"/>
      <c r="AR129" s="72"/>
      <c r="AS129" s="72"/>
      <c r="AT129" s="72"/>
      <c r="AU129" s="72"/>
      <c r="AV129" s="72"/>
      <c r="AW129" s="72"/>
      <c r="AX129" s="72"/>
      <c r="AY129" s="72"/>
      <c r="AZ129" s="72"/>
      <c r="BA129" s="72"/>
      <c r="BB129" s="72"/>
      <c r="BC129" s="72"/>
      <c r="BD129" s="72"/>
      <c r="BE129" s="72"/>
      <c r="BF129" s="72"/>
      <c r="BG129" s="72"/>
      <c r="BH129" s="72"/>
      <c r="BI129" s="72"/>
      <c r="BJ129" s="72"/>
      <c r="BK129" s="72"/>
    </row>
    <row r="130" spans="2:63" customFormat="1" x14ac:dyDescent="0.25">
      <c r="B130" s="72"/>
      <c r="C130" s="72"/>
      <c r="D130" s="77" t="s">
        <v>712</v>
      </c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72"/>
      <c r="AM130" s="72"/>
      <c r="AN130" s="72"/>
      <c r="AO130" s="72"/>
      <c r="AP130" s="72"/>
      <c r="AQ130" s="72"/>
      <c r="AR130" s="72"/>
      <c r="AS130" s="72"/>
      <c r="AT130" s="72"/>
      <c r="AU130" s="72"/>
      <c r="AV130" s="72"/>
      <c r="AW130" s="72"/>
      <c r="AX130" s="72"/>
      <c r="AY130" s="72"/>
      <c r="AZ130" s="72"/>
      <c r="BA130" s="72"/>
      <c r="BB130" s="72"/>
      <c r="BC130" s="72"/>
      <c r="BD130" s="72"/>
      <c r="BE130" s="72"/>
      <c r="BF130" s="72"/>
      <c r="BG130" s="72"/>
      <c r="BH130" s="72"/>
      <c r="BI130" s="72"/>
      <c r="BJ130" s="72"/>
      <c r="BK130" s="72"/>
    </row>
    <row r="131" spans="2:63" customFormat="1" x14ac:dyDescent="0.25">
      <c r="B131" s="72"/>
      <c r="C131" s="72"/>
      <c r="D131" s="38" t="s">
        <v>528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72"/>
      <c r="AM131" s="72"/>
      <c r="AN131" s="72"/>
      <c r="AO131" s="72"/>
      <c r="AP131" s="72"/>
      <c r="AQ131" s="72"/>
      <c r="AR131" s="72"/>
      <c r="AS131" s="72"/>
      <c r="AT131" s="72"/>
      <c r="AU131" s="72"/>
      <c r="AV131" s="72"/>
      <c r="AW131" s="72"/>
      <c r="AX131" s="72"/>
      <c r="AY131" s="72"/>
      <c r="AZ131" s="72"/>
      <c r="BA131" s="72"/>
      <c r="BB131" s="72"/>
      <c r="BC131" s="72"/>
      <c r="BD131" s="72"/>
      <c r="BE131" s="72"/>
      <c r="BF131" s="72"/>
      <c r="BG131" s="72"/>
      <c r="BH131" s="72"/>
      <c r="BI131" s="72"/>
      <c r="BJ131" s="72"/>
      <c r="BK131" s="72"/>
    </row>
    <row r="132" spans="2:63" customFormat="1" x14ac:dyDescent="0.25">
      <c r="B132" s="72"/>
      <c r="C132" s="72"/>
      <c r="D132" s="38" t="s">
        <v>662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72"/>
      <c r="AM132" s="72"/>
      <c r="AN132" s="72"/>
      <c r="AO132" s="72"/>
      <c r="AP132" s="72"/>
      <c r="AQ132" s="72"/>
      <c r="AR132" s="72"/>
      <c r="AS132" s="72"/>
      <c r="AT132" s="72"/>
      <c r="AU132" s="72"/>
      <c r="AV132" s="72"/>
      <c r="AW132" s="72"/>
      <c r="AX132" s="72"/>
      <c r="AY132" s="72"/>
      <c r="AZ132" s="72"/>
      <c r="BA132" s="72"/>
      <c r="BB132" s="72"/>
      <c r="BC132" s="72"/>
      <c r="BD132" s="72"/>
      <c r="BE132" s="72"/>
      <c r="BF132" s="72"/>
      <c r="BG132" s="72"/>
      <c r="BH132" s="72"/>
      <c r="BI132" s="72"/>
      <c r="BJ132" s="72"/>
      <c r="BK132" s="72"/>
    </row>
    <row r="133" spans="2:63" customFormat="1" x14ac:dyDescent="0.25">
      <c r="B133" s="72"/>
      <c r="C133" s="72"/>
      <c r="D133" s="51" t="s">
        <v>575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72"/>
      <c r="AM133" s="72"/>
      <c r="AN133" s="72"/>
      <c r="AO133" s="72"/>
      <c r="AP133" s="72"/>
      <c r="AQ133" s="72"/>
      <c r="AR133" s="72"/>
      <c r="AS133" s="72"/>
      <c r="AT133" s="72"/>
      <c r="AU133" s="72"/>
      <c r="AV133" s="72"/>
      <c r="AW133" s="72"/>
      <c r="AX133" s="72"/>
      <c r="AY133" s="72"/>
      <c r="AZ133" s="72"/>
      <c r="BA133" s="72"/>
      <c r="BB133" s="72"/>
      <c r="BC133" s="72"/>
      <c r="BD133" s="72"/>
      <c r="BE133" s="72"/>
      <c r="BF133" s="72"/>
      <c r="BG133" s="72"/>
      <c r="BH133" s="72"/>
      <c r="BI133" s="72"/>
      <c r="BJ133" s="72"/>
      <c r="BK133" s="72"/>
    </row>
    <row r="134" spans="2:63" customFormat="1" x14ac:dyDescent="0.25">
      <c r="B134" s="72"/>
      <c r="C134" s="72"/>
      <c r="D134" s="51" t="s">
        <v>372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72"/>
      <c r="AM134" s="72"/>
      <c r="AN134" s="72"/>
      <c r="AO134" s="72"/>
      <c r="AP134" s="72"/>
      <c r="AQ134" s="72"/>
      <c r="AR134" s="72"/>
      <c r="AS134" s="72"/>
      <c r="AT134" s="72"/>
      <c r="AU134" s="72"/>
      <c r="AV134" s="72"/>
      <c r="AW134" s="72"/>
      <c r="AX134" s="72"/>
      <c r="AY134" s="72"/>
      <c r="AZ134" s="72"/>
      <c r="BA134" s="72"/>
      <c r="BB134" s="72"/>
      <c r="BC134" s="72"/>
      <c r="BD134" s="72"/>
      <c r="BE134" s="72"/>
      <c r="BF134" s="72"/>
      <c r="BG134" s="72"/>
      <c r="BH134" s="72"/>
      <c r="BI134" s="72"/>
      <c r="BJ134" s="72"/>
      <c r="BK134" s="72"/>
    </row>
    <row r="135" spans="2:63" customFormat="1" x14ac:dyDescent="0.25">
      <c r="B135" s="72"/>
      <c r="C135" s="72"/>
      <c r="D135" s="51" t="s">
        <v>577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72"/>
      <c r="AM135" s="72"/>
      <c r="AN135" s="72"/>
      <c r="AO135" s="72"/>
      <c r="AP135" s="72"/>
      <c r="AQ135" s="72"/>
      <c r="AR135" s="72"/>
      <c r="AS135" s="72"/>
      <c r="AT135" s="72"/>
      <c r="AU135" s="72"/>
      <c r="AV135" s="72"/>
      <c r="AW135" s="72"/>
      <c r="AX135" s="72"/>
      <c r="AY135" s="72"/>
      <c r="AZ135" s="72"/>
      <c r="BA135" s="72"/>
      <c r="BB135" s="72"/>
      <c r="BC135" s="72"/>
      <c r="BD135" s="72"/>
      <c r="BE135" s="72"/>
      <c r="BF135" s="72"/>
      <c r="BG135" s="72"/>
      <c r="BH135" s="72"/>
      <c r="BI135" s="72"/>
      <c r="BJ135" s="72"/>
      <c r="BK135" s="72"/>
    </row>
    <row r="136" spans="2:63" customFormat="1" x14ac:dyDescent="0.25">
      <c r="B136" s="72"/>
      <c r="C136" s="72"/>
      <c r="D136" s="51" t="s">
        <v>578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72"/>
      <c r="AM136" s="72"/>
      <c r="AN136" s="72"/>
      <c r="AO136" s="72"/>
      <c r="AP136" s="72"/>
      <c r="AQ136" s="72"/>
      <c r="AR136" s="72"/>
      <c r="AS136" s="72"/>
      <c r="AT136" s="72"/>
      <c r="AU136" s="72"/>
      <c r="AV136" s="72"/>
      <c r="AW136" s="72"/>
      <c r="AX136" s="72"/>
      <c r="AY136" s="72"/>
      <c r="AZ136" s="72"/>
      <c r="BA136" s="72"/>
      <c r="BB136" s="72"/>
      <c r="BC136" s="72"/>
      <c r="BD136" s="72"/>
      <c r="BE136" s="72"/>
      <c r="BF136" s="72"/>
      <c r="BG136" s="72"/>
      <c r="BH136" s="72"/>
      <c r="BI136" s="72"/>
      <c r="BJ136" s="72"/>
      <c r="BK136" s="72"/>
    </row>
    <row r="137" spans="2:63" customFormat="1" x14ac:dyDescent="0.25">
      <c r="B137" s="72"/>
      <c r="C137" s="72"/>
      <c r="D137" s="51" t="s">
        <v>345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72"/>
      <c r="AM137" s="72"/>
      <c r="AN137" s="72"/>
      <c r="AO137" s="72"/>
      <c r="AP137" s="72"/>
      <c r="AQ137" s="72"/>
      <c r="AR137" s="72"/>
      <c r="AS137" s="72"/>
      <c r="AT137" s="72"/>
      <c r="AU137" s="72"/>
      <c r="AV137" s="72"/>
      <c r="AW137" s="72"/>
      <c r="AX137" s="72"/>
      <c r="AY137" s="72"/>
      <c r="AZ137" s="72"/>
      <c r="BA137" s="72"/>
      <c r="BB137" s="72"/>
      <c r="BC137" s="72"/>
      <c r="BD137" s="72"/>
      <c r="BE137" s="72"/>
      <c r="BF137" s="72"/>
      <c r="BG137" s="72"/>
      <c r="BH137" s="72"/>
      <c r="BI137" s="72"/>
      <c r="BJ137" s="72"/>
      <c r="BK137" s="72"/>
    </row>
    <row r="138" spans="2:63" customFormat="1" x14ac:dyDescent="0.25">
      <c r="B138" s="72"/>
      <c r="C138" s="72"/>
      <c r="D138" s="51" t="s">
        <v>579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72"/>
      <c r="AM138" s="72"/>
      <c r="AN138" s="72"/>
      <c r="AO138" s="72"/>
      <c r="AP138" s="72"/>
      <c r="AQ138" s="72"/>
      <c r="AR138" s="72"/>
      <c r="AS138" s="72"/>
      <c r="AT138" s="72"/>
      <c r="AU138" s="72"/>
      <c r="AV138" s="72"/>
      <c r="AW138" s="72"/>
      <c r="AX138" s="72"/>
      <c r="AY138" s="72"/>
      <c r="AZ138" s="72"/>
      <c r="BA138" s="72"/>
      <c r="BB138" s="72"/>
      <c r="BC138" s="72"/>
      <c r="BD138" s="72"/>
      <c r="BE138" s="72"/>
      <c r="BF138" s="72"/>
      <c r="BG138" s="72"/>
      <c r="BH138" s="72"/>
      <c r="BI138" s="72"/>
      <c r="BJ138" s="72"/>
      <c r="BK138" s="72"/>
    </row>
    <row r="139" spans="2:63" customFormat="1" x14ac:dyDescent="0.25">
      <c r="B139" s="72"/>
      <c r="C139" s="72"/>
      <c r="D139" s="51" t="s">
        <v>428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72"/>
      <c r="AM139" s="72"/>
      <c r="AN139" s="72"/>
      <c r="AO139" s="72"/>
      <c r="AP139" s="72"/>
      <c r="AQ139" s="72"/>
      <c r="AR139" s="72"/>
      <c r="AS139" s="72"/>
      <c r="AT139" s="72"/>
      <c r="AU139" s="72"/>
      <c r="AV139" s="72"/>
      <c r="AW139" s="72"/>
      <c r="AX139" s="72"/>
      <c r="AY139" s="72"/>
      <c r="AZ139" s="72"/>
      <c r="BA139" s="72"/>
      <c r="BB139" s="72"/>
      <c r="BC139" s="72"/>
      <c r="BD139" s="72"/>
      <c r="BE139" s="72"/>
      <c r="BF139" s="72"/>
      <c r="BG139" s="72"/>
      <c r="BH139" s="72"/>
      <c r="BI139" s="72"/>
      <c r="BJ139" s="72"/>
      <c r="BK139" s="72"/>
    </row>
    <row r="140" spans="2:63" customFormat="1" x14ac:dyDescent="0.25">
      <c r="B140" s="72"/>
      <c r="C140" s="72"/>
      <c r="D140" s="51" t="s">
        <v>429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72"/>
      <c r="AM140" s="72"/>
      <c r="AN140" s="72"/>
      <c r="AO140" s="72"/>
      <c r="AP140" s="72"/>
      <c r="AQ140" s="72"/>
      <c r="AR140" s="72"/>
      <c r="AS140" s="72"/>
      <c r="AT140" s="72"/>
      <c r="AU140" s="72"/>
      <c r="AV140" s="72"/>
      <c r="AW140" s="72"/>
      <c r="AX140" s="72"/>
      <c r="AY140" s="72"/>
      <c r="AZ140" s="72"/>
      <c r="BA140" s="72"/>
      <c r="BB140" s="72"/>
      <c r="BC140" s="72"/>
      <c r="BD140" s="72"/>
      <c r="BE140" s="72"/>
      <c r="BF140" s="72"/>
      <c r="BG140" s="72"/>
      <c r="BH140" s="72"/>
      <c r="BI140" s="72"/>
      <c r="BJ140" s="72"/>
      <c r="BK140" s="72"/>
    </row>
    <row r="141" spans="2:63" customFormat="1" x14ac:dyDescent="0.25">
      <c r="B141" s="72"/>
      <c r="C141" s="72"/>
      <c r="D141" s="51" t="s">
        <v>430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72"/>
      <c r="AM141" s="72"/>
      <c r="AN141" s="72"/>
      <c r="AO141" s="72"/>
      <c r="AP141" s="72"/>
      <c r="AQ141" s="72"/>
      <c r="AR141" s="72"/>
      <c r="AS141" s="72"/>
      <c r="AT141" s="72"/>
      <c r="AU141" s="72"/>
      <c r="AV141" s="72"/>
      <c r="AW141" s="72"/>
      <c r="AX141" s="72"/>
      <c r="AY141" s="72"/>
      <c r="AZ141" s="72"/>
      <c r="BA141" s="72"/>
      <c r="BB141" s="72"/>
      <c r="BC141" s="72"/>
      <c r="BD141" s="72"/>
      <c r="BE141" s="72"/>
      <c r="BF141" s="72"/>
      <c r="BG141" s="72"/>
      <c r="BH141" s="72"/>
      <c r="BI141" s="72"/>
      <c r="BJ141" s="72"/>
      <c r="BK141" s="72"/>
    </row>
    <row r="142" spans="2:63" customFormat="1" x14ac:dyDescent="0.25">
      <c r="B142" s="72"/>
      <c r="C142" s="72"/>
      <c r="D142" s="51" t="s">
        <v>456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72"/>
      <c r="AM142" s="72"/>
      <c r="AN142" s="72"/>
      <c r="AO142" s="72"/>
      <c r="AP142" s="72"/>
      <c r="AQ142" s="72"/>
      <c r="AR142" s="72"/>
      <c r="AS142" s="72"/>
      <c r="AT142" s="72"/>
      <c r="AU142" s="72"/>
      <c r="AV142" s="72"/>
      <c r="AW142" s="72"/>
      <c r="AX142" s="72"/>
      <c r="AY142" s="72"/>
      <c r="AZ142" s="72"/>
      <c r="BA142" s="72"/>
      <c r="BB142" s="72"/>
      <c r="BC142" s="72"/>
      <c r="BD142" s="72"/>
      <c r="BE142" s="72"/>
      <c r="BF142" s="72"/>
      <c r="BG142" s="72"/>
      <c r="BH142" s="72"/>
      <c r="BI142" s="72"/>
      <c r="BJ142" s="72"/>
      <c r="BK142" s="72"/>
    </row>
    <row r="143" spans="2:63" customFormat="1" x14ac:dyDescent="0.25">
      <c r="B143" s="72"/>
      <c r="C143" s="72"/>
      <c r="D143" s="238" t="s">
        <v>3837</v>
      </c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2"/>
      <c r="AM143" s="72"/>
      <c r="AN143" s="72"/>
      <c r="AO143" s="72"/>
      <c r="AP143" s="72"/>
      <c r="AQ143" s="72"/>
      <c r="AR143" s="72"/>
      <c r="AS143" s="72"/>
      <c r="AT143" s="72"/>
      <c r="AU143" s="72"/>
      <c r="AV143" s="72"/>
      <c r="AW143" s="72"/>
      <c r="AX143" s="72"/>
      <c r="AY143" s="72"/>
      <c r="AZ143" s="72"/>
      <c r="BA143" s="72"/>
      <c r="BB143" s="72"/>
      <c r="BC143" s="72"/>
      <c r="BD143" s="72"/>
      <c r="BE143" s="72"/>
      <c r="BF143" s="72"/>
      <c r="BG143" s="72"/>
      <c r="BH143" s="72"/>
      <c r="BI143" s="72"/>
      <c r="BJ143" s="72"/>
      <c r="BK143" s="72"/>
    </row>
    <row r="144" spans="2:63" customFormat="1" x14ac:dyDescent="0.25">
      <c r="B144" s="72"/>
      <c r="C144" s="72"/>
      <c r="D144" s="51" t="s">
        <v>276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72"/>
      <c r="AM144" s="72"/>
      <c r="AN144" s="72"/>
      <c r="AO144" s="72"/>
      <c r="AP144" s="72"/>
      <c r="AQ144" s="72"/>
      <c r="AR144" s="72"/>
      <c r="AS144" s="72"/>
      <c r="AT144" s="72"/>
      <c r="AU144" s="72"/>
      <c r="AV144" s="72"/>
      <c r="AW144" s="72"/>
      <c r="AX144" s="72"/>
      <c r="AY144" s="72"/>
      <c r="AZ144" s="72"/>
      <c r="BA144" s="72"/>
      <c r="BB144" s="72"/>
      <c r="BC144" s="72"/>
      <c r="BD144" s="72"/>
      <c r="BE144" s="72"/>
      <c r="BF144" s="72"/>
      <c r="BG144" s="72"/>
      <c r="BH144" s="72"/>
      <c r="BI144" s="72"/>
      <c r="BJ144" s="72"/>
      <c r="BK144" s="72"/>
    </row>
    <row r="145" spans="2:63" customFormat="1" x14ac:dyDescent="0.25">
      <c r="B145" s="72"/>
      <c r="C145" s="72"/>
      <c r="D145" s="38" t="s">
        <v>661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72"/>
      <c r="AM145" s="72"/>
      <c r="AN145" s="72"/>
      <c r="AO145" s="72"/>
      <c r="AP145" s="72"/>
      <c r="AQ145" s="72"/>
      <c r="AR145" s="72"/>
      <c r="AS145" s="72"/>
      <c r="AT145" s="72"/>
      <c r="AU145" s="72"/>
      <c r="AV145" s="72"/>
      <c r="AW145" s="72"/>
      <c r="AX145" s="72"/>
      <c r="AY145" s="72"/>
      <c r="AZ145" s="72"/>
      <c r="BA145" s="72"/>
      <c r="BB145" s="72"/>
      <c r="BC145" s="72"/>
      <c r="BD145" s="72"/>
      <c r="BE145" s="72"/>
      <c r="BF145" s="72"/>
      <c r="BG145" s="72"/>
      <c r="BH145" s="72"/>
      <c r="BI145" s="72"/>
      <c r="BJ145" s="72"/>
      <c r="BK145" s="72"/>
    </row>
    <row r="146" spans="2:63" customFormat="1" x14ac:dyDescent="0.25">
      <c r="B146" s="72"/>
      <c r="C146" s="72"/>
      <c r="D146" s="51" t="s">
        <v>328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65"/>
      <c r="AD146" s="47"/>
      <c r="AE146" s="47"/>
      <c r="AF146" s="47"/>
      <c r="AG146" s="47"/>
      <c r="AH146" s="47"/>
      <c r="AI146" s="47"/>
      <c r="AJ146" s="47"/>
      <c r="AK146" s="47"/>
      <c r="AL146" s="72"/>
      <c r="AM146" s="72"/>
      <c r="AN146" s="72"/>
      <c r="AO146" s="72"/>
      <c r="AP146" s="72"/>
      <c r="AQ146" s="72"/>
      <c r="AR146" s="72"/>
      <c r="AS146" s="72"/>
      <c r="AT146" s="72"/>
      <c r="AU146" s="72"/>
      <c r="AV146" s="72"/>
      <c r="AW146" s="72"/>
      <c r="AX146" s="72"/>
      <c r="AY146" s="72"/>
      <c r="AZ146" s="72"/>
      <c r="BA146" s="72"/>
      <c r="BB146" s="72"/>
      <c r="BC146" s="72"/>
      <c r="BD146" s="72"/>
      <c r="BE146" s="72"/>
      <c r="BF146" s="72"/>
      <c r="BG146" s="72"/>
      <c r="BH146" s="72"/>
      <c r="BI146" s="72"/>
      <c r="BJ146" s="72"/>
      <c r="BK146" s="72"/>
    </row>
    <row r="147" spans="2:63" customFormat="1" x14ac:dyDescent="0.25">
      <c r="B147" s="72"/>
      <c r="C147" s="72"/>
      <c r="D147" s="51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65"/>
      <c r="AD147" s="47"/>
      <c r="AE147" s="47"/>
      <c r="AF147" s="47"/>
      <c r="AG147" s="47"/>
      <c r="AH147" s="47"/>
      <c r="AI147" s="47"/>
      <c r="AJ147" s="47"/>
      <c r="AK147" s="47"/>
      <c r="AL147" s="72"/>
      <c r="AM147" s="72"/>
      <c r="AN147" s="72"/>
      <c r="AO147" s="72"/>
      <c r="AP147" s="72"/>
      <c r="AQ147" s="72"/>
      <c r="AR147" s="72"/>
      <c r="AS147" s="72"/>
      <c r="AT147" s="72"/>
      <c r="AU147" s="72"/>
      <c r="AV147" s="72"/>
      <c r="AW147" s="72"/>
      <c r="AX147" s="72"/>
      <c r="AY147" s="72"/>
      <c r="AZ147" s="72"/>
      <c r="BA147" s="72"/>
      <c r="BB147" s="72"/>
      <c r="BC147" s="72"/>
      <c r="BD147" s="72"/>
      <c r="BE147" s="72"/>
      <c r="BF147" s="72"/>
      <c r="BG147" s="72"/>
      <c r="BH147" s="72"/>
      <c r="BI147" s="72"/>
      <c r="BJ147" s="72"/>
      <c r="BK147" s="72"/>
    </row>
    <row r="148" spans="2:63" customFormat="1" x14ac:dyDescent="0.25">
      <c r="B148" s="72"/>
      <c r="C148" s="72"/>
      <c r="D148" s="51" t="s">
        <v>357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65"/>
      <c r="AD148" s="47"/>
      <c r="AE148" s="47"/>
      <c r="AF148" s="47"/>
      <c r="AG148" s="47"/>
      <c r="AH148" s="47"/>
      <c r="AI148" s="47"/>
      <c r="AJ148" s="47"/>
      <c r="AK148" s="47"/>
      <c r="AL148" s="72"/>
      <c r="AM148" s="72"/>
      <c r="AN148" s="72"/>
      <c r="AO148" s="72"/>
      <c r="AP148" s="72"/>
      <c r="AQ148" s="72"/>
      <c r="AR148" s="72"/>
      <c r="AS148" s="72"/>
      <c r="AT148" s="72"/>
      <c r="AU148" s="72"/>
      <c r="AV148" s="72"/>
      <c r="AW148" s="72"/>
      <c r="AX148" s="72"/>
      <c r="AY148" s="72"/>
      <c r="AZ148" s="72"/>
      <c r="BA148" s="72"/>
      <c r="BB148" s="72"/>
      <c r="BC148" s="72"/>
      <c r="BD148" s="72"/>
      <c r="BE148" s="72"/>
      <c r="BF148" s="72"/>
      <c r="BG148" s="72"/>
      <c r="BH148" s="72"/>
      <c r="BI148" s="72"/>
      <c r="BJ148" s="72"/>
      <c r="BK148" s="72"/>
    </row>
    <row r="149" spans="2:63" customFormat="1" x14ac:dyDescent="0.25">
      <c r="B149" s="72"/>
      <c r="C149" s="72"/>
      <c r="D149" s="51" t="s">
        <v>337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65"/>
      <c r="AD149" s="47"/>
      <c r="AE149" s="47"/>
      <c r="AF149" s="47"/>
      <c r="AG149" s="47"/>
      <c r="AH149" s="47"/>
      <c r="AI149" s="47"/>
      <c r="AJ149" s="47"/>
      <c r="AK149" s="47"/>
      <c r="AL149" s="72"/>
      <c r="AM149" s="72"/>
      <c r="AN149" s="72"/>
      <c r="AO149" s="72"/>
      <c r="AP149" s="72"/>
      <c r="AQ149" s="72"/>
      <c r="AR149" s="72"/>
      <c r="AS149" s="72"/>
      <c r="AT149" s="72"/>
      <c r="AU149" s="72"/>
      <c r="AV149" s="72"/>
      <c r="AW149" s="72"/>
      <c r="AX149" s="72"/>
      <c r="AY149" s="72"/>
      <c r="AZ149" s="72"/>
      <c r="BA149" s="72"/>
      <c r="BB149" s="72"/>
      <c r="BC149" s="72"/>
      <c r="BD149" s="72"/>
      <c r="BE149" s="72"/>
      <c r="BF149" s="72"/>
      <c r="BG149" s="72"/>
      <c r="BH149" s="72"/>
      <c r="BI149" s="72"/>
      <c r="BJ149" s="72"/>
      <c r="BK149" s="72"/>
    </row>
    <row r="150" spans="2:63" x14ac:dyDescent="0.25">
      <c r="D150" s="52" t="s">
        <v>374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</row>
    <row r="151" spans="2:63" x14ac:dyDescent="0.25">
      <c r="D151" s="51" t="s">
        <v>330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</row>
    <row r="152" spans="2:63" x14ac:dyDescent="0.25">
      <c r="D152" s="75" t="s">
        <v>358</v>
      </c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</row>
    <row r="153" spans="2:63" x14ac:dyDescent="0.25">
      <c r="D153" s="75" t="s">
        <v>441</v>
      </c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</row>
    <row r="154" spans="2:63" x14ac:dyDescent="0.25">
      <c r="D154" s="75" t="s">
        <v>534</v>
      </c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</row>
    <row r="155" spans="2:63" x14ac:dyDescent="0.25">
      <c r="D155" s="77" t="s">
        <v>713</v>
      </c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</row>
    <row r="156" spans="2:63" x14ac:dyDescent="0.25">
      <c r="D156" s="77" t="s">
        <v>359</v>
      </c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</row>
    <row r="157" spans="2:63" x14ac:dyDescent="0.25">
      <c r="D157" s="77" t="s">
        <v>714</v>
      </c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</row>
    <row r="158" spans="2:63" x14ac:dyDescent="0.25">
      <c r="D158" s="51" t="s">
        <v>574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</row>
    <row r="159" spans="2:63" x14ac:dyDescent="0.25">
      <c r="D159" s="51" t="s">
        <v>545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</row>
    <row r="160" spans="2:63" x14ac:dyDescent="0.25">
      <c r="D160" s="51" t="s">
        <v>546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</row>
    <row r="161" spans="4:37" x14ac:dyDescent="0.25">
      <c r="D161" s="51" t="s">
        <v>576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</row>
    <row r="162" spans="4:37" x14ac:dyDescent="0.25">
      <c r="D162" s="51" t="s">
        <v>372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</row>
    <row r="163" spans="4:37" x14ac:dyDescent="0.25">
      <c r="D163" s="51" t="s">
        <v>480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</row>
    <row r="164" spans="4:37" x14ac:dyDescent="0.25">
      <c r="D164" s="51" t="s">
        <v>481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</row>
    <row r="165" spans="4:37" x14ac:dyDescent="0.25">
      <c r="D165" s="51" t="s">
        <v>277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</row>
    <row r="166" spans="4:37" x14ac:dyDescent="0.25">
      <c r="D166" s="51" t="s">
        <v>482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</row>
    <row r="167" spans="4:37" x14ac:dyDescent="0.25">
      <c r="D167" s="51" t="s">
        <v>331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</row>
    <row r="168" spans="4:37" x14ac:dyDescent="0.25">
      <c r="D168" s="51" t="s">
        <v>483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</row>
    <row r="169" spans="4:37" x14ac:dyDescent="0.25">
      <c r="D169" s="51" t="s">
        <v>335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</row>
    <row r="170" spans="4:37" x14ac:dyDescent="0.25">
      <c r="D170" s="51" t="s">
        <v>580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</row>
    <row r="171" spans="4:37" x14ac:dyDescent="0.25">
      <c r="D171" s="51" t="s">
        <v>536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</row>
    <row r="172" spans="4:37" x14ac:dyDescent="0.25">
      <c r="D172" s="38" t="s">
        <v>663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</row>
    <row r="173" spans="4:37" x14ac:dyDescent="0.25">
      <c r="D173" s="51" t="s">
        <v>340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</row>
    <row r="174" spans="4:37" x14ac:dyDescent="0.25">
      <c r="D174" s="51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</row>
    <row r="175" spans="4:37" x14ac:dyDescent="0.25">
      <c r="D175" s="51" t="s">
        <v>494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</row>
    <row r="176" spans="4:37" x14ac:dyDescent="0.25">
      <c r="D176" s="51" t="s">
        <v>640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</row>
    <row r="177" spans="4:45" x14ac:dyDescent="0.25">
      <c r="D177" s="51" t="s">
        <v>664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</row>
    <row r="178" spans="4:45" x14ac:dyDescent="0.25">
      <c r="D178" s="51" t="s">
        <v>665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</row>
    <row r="179" spans="4:45" x14ac:dyDescent="0.25">
      <c r="D179" s="51" t="s">
        <v>666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</row>
    <row r="181" spans="4:45" x14ac:dyDescent="0.25">
      <c r="D181" s="52" t="s">
        <v>333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</row>
    <row r="182" spans="4:45" x14ac:dyDescent="0.25">
      <c r="D182" s="52" t="s">
        <v>312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</row>
    <row r="183" spans="4:45" x14ac:dyDescent="0.25">
      <c r="D183" s="52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  <c r="AO183" s="48"/>
      <c r="AP183" s="48"/>
      <c r="AQ183" s="48"/>
      <c r="AR183" s="48"/>
      <c r="AS183" s="48"/>
    </row>
    <row r="184" spans="4:45" x14ac:dyDescent="0.25">
      <c r="D184" s="52" t="s">
        <v>3838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  <c r="AO184" s="48"/>
      <c r="AP184" s="48"/>
      <c r="AQ184" s="48"/>
      <c r="AR184" s="48"/>
      <c r="AS184" s="48"/>
    </row>
    <row r="185" spans="4:45" x14ac:dyDescent="0.25">
      <c r="D185" s="52" t="s">
        <v>3839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  <c r="AO185" s="48"/>
      <c r="AP185" s="48"/>
      <c r="AQ185" s="48"/>
      <c r="AR185" s="48"/>
      <c r="AS185" s="48"/>
    </row>
    <row r="186" spans="4:45" x14ac:dyDescent="0.25">
      <c r="D186" s="52" t="s">
        <v>3840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  <c r="AO186" s="48"/>
      <c r="AP186" s="48"/>
      <c r="AQ186" s="48"/>
      <c r="AR186" s="48"/>
      <c r="AS186" s="48"/>
    </row>
    <row r="187" spans="4:45" x14ac:dyDescent="0.25">
      <c r="D187" s="52" t="s">
        <v>3841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  <c r="AO187" s="48"/>
      <c r="AP187" s="48"/>
      <c r="AQ187" s="48"/>
      <c r="AR187" s="48"/>
      <c r="AS187" s="48"/>
    </row>
    <row r="188" spans="4:45" x14ac:dyDescent="0.25">
      <c r="D188" s="52" t="s">
        <v>3842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  <c r="AO188" s="48"/>
      <c r="AP188" s="48"/>
      <c r="AQ188" s="48"/>
      <c r="AR188" s="48"/>
      <c r="AS188" s="48"/>
    </row>
    <row r="189" spans="4:45" x14ac:dyDescent="0.25">
      <c r="D189" s="52" t="s">
        <v>3843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  <c r="AO189" s="48"/>
      <c r="AP189" s="48"/>
      <c r="AQ189" s="48"/>
      <c r="AR189" s="48"/>
      <c r="AS189" s="48"/>
    </row>
    <row r="190" spans="4:45" x14ac:dyDescent="0.25">
      <c r="D190" s="52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  <c r="AO190" s="48"/>
      <c r="AP190" s="48"/>
      <c r="AQ190" s="48"/>
      <c r="AR190" s="48"/>
      <c r="AS190" s="48"/>
    </row>
    <row r="191" spans="4:45" x14ac:dyDescent="0.25">
      <c r="D191" s="52" t="s">
        <v>261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  <c r="AO191" s="48"/>
      <c r="AP191" s="48"/>
      <c r="AQ191" s="48"/>
      <c r="AR191" s="48"/>
      <c r="AS191" s="48"/>
    </row>
    <row r="192" spans="4:45" x14ac:dyDescent="0.25">
      <c r="D192" s="52" t="s">
        <v>262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  <c r="AO192" s="48"/>
      <c r="AP192" s="48"/>
      <c r="AQ192" s="48"/>
      <c r="AR192" s="48"/>
      <c r="AS192" s="48"/>
    </row>
    <row r="193" spans="4:45" x14ac:dyDescent="0.25">
      <c r="D193" s="52" t="s">
        <v>334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  <c r="AO193" s="48"/>
      <c r="AP193" s="48"/>
      <c r="AQ193" s="48"/>
      <c r="AR193" s="48"/>
      <c r="AS193" s="48"/>
    </row>
    <row r="195" spans="4:45" x14ac:dyDescent="0.25">
      <c r="D195" s="72" t="s">
        <v>3844</v>
      </c>
    </row>
    <row r="236" spans="4:4" x14ac:dyDescent="0.25">
      <c r="D236" s="72" t="s">
        <v>3893</v>
      </c>
    </row>
    <row r="281" spans="2:4" x14ac:dyDescent="0.25">
      <c r="B281" s="45">
        <v>0</v>
      </c>
      <c r="D281" s="46" t="s">
        <v>3866</v>
      </c>
    </row>
    <row r="282" spans="2:4" x14ac:dyDescent="0.25">
      <c r="D282" s="54" t="s">
        <v>304</v>
      </c>
    </row>
    <row r="284" spans="2:4" x14ac:dyDescent="0.25">
      <c r="D284" s="72" t="s">
        <v>1576</v>
      </c>
    </row>
    <row r="299" spans="40:40" x14ac:dyDescent="0.25">
      <c r="AN299" s="141" t="s">
        <v>3845</v>
      </c>
    </row>
    <row r="300" spans="40:40" x14ac:dyDescent="0.25">
      <c r="AN300" s="142" t="s">
        <v>3846</v>
      </c>
    </row>
    <row r="301" spans="40:40" x14ac:dyDescent="0.25">
      <c r="AN301" s="142" t="s">
        <v>3847</v>
      </c>
    </row>
    <row r="302" spans="40:40" x14ac:dyDescent="0.25">
      <c r="AN302" s="142" t="s">
        <v>3848</v>
      </c>
    </row>
    <row r="303" spans="40:40" x14ac:dyDescent="0.25">
      <c r="AN303" s="142" t="s">
        <v>3849</v>
      </c>
    </row>
    <row r="304" spans="40:40" x14ac:dyDescent="0.25">
      <c r="AN304" s="142"/>
    </row>
    <row r="305" spans="40:40" x14ac:dyDescent="0.25">
      <c r="AN305" s="141" t="s">
        <v>3850</v>
      </c>
    </row>
    <row r="306" spans="40:40" x14ac:dyDescent="0.25">
      <c r="AN306" s="142" t="s">
        <v>3851</v>
      </c>
    </row>
    <row r="307" spans="40:40" x14ac:dyDescent="0.25">
      <c r="AN307" s="142" t="s">
        <v>3852</v>
      </c>
    </row>
    <row r="308" spans="40:40" x14ac:dyDescent="0.25">
      <c r="AN308" s="142" t="s">
        <v>3853</v>
      </c>
    </row>
    <row r="309" spans="40:40" x14ac:dyDescent="0.25">
      <c r="AN309" s="142" t="s">
        <v>3854</v>
      </c>
    </row>
    <row r="310" spans="40:40" x14ac:dyDescent="0.25">
      <c r="AN310" s="142"/>
    </row>
    <row r="311" spans="40:40" x14ac:dyDescent="0.25">
      <c r="AN311" s="88"/>
    </row>
    <row r="312" spans="40:40" x14ac:dyDescent="0.25">
      <c r="AN312" s="141" t="s">
        <v>3855</v>
      </c>
    </row>
    <row r="313" spans="40:40" x14ac:dyDescent="0.25">
      <c r="AN313" s="142" t="s">
        <v>3856</v>
      </c>
    </row>
    <row r="314" spans="40:40" x14ac:dyDescent="0.25">
      <c r="AN314" s="142" t="s">
        <v>3857</v>
      </c>
    </row>
    <row r="315" spans="40:40" x14ac:dyDescent="0.25">
      <c r="AN315" s="142" t="s">
        <v>3858</v>
      </c>
    </row>
    <row r="316" spans="40:40" x14ac:dyDescent="0.25">
      <c r="AN316" s="88" t="s">
        <v>3859</v>
      </c>
    </row>
    <row r="317" spans="40:40" x14ac:dyDescent="0.25">
      <c r="AN317" s="88"/>
    </row>
    <row r="318" spans="40:40" x14ac:dyDescent="0.25">
      <c r="AN318" s="141" t="s">
        <v>3860</v>
      </c>
    </row>
    <row r="319" spans="40:40" x14ac:dyDescent="0.25">
      <c r="AN319" s="142" t="s">
        <v>3861</v>
      </c>
    </row>
    <row r="320" spans="40:40" x14ac:dyDescent="0.25">
      <c r="AN320" s="142" t="s">
        <v>3862</v>
      </c>
    </row>
    <row r="321" spans="4:40" x14ac:dyDescent="0.25">
      <c r="AN321" s="142" t="s">
        <v>3863</v>
      </c>
    </row>
    <row r="322" spans="4:40" x14ac:dyDescent="0.25">
      <c r="AN322" s="88" t="s">
        <v>3864</v>
      </c>
    </row>
    <row r="332" spans="4:40" x14ac:dyDescent="0.25">
      <c r="D332" s="72" t="s">
        <v>1630</v>
      </c>
    </row>
    <row r="337" spans="40:40" x14ac:dyDescent="0.25">
      <c r="AN337" s="72" t="s">
        <v>3899</v>
      </c>
    </row>
    <row r="338" spans="40:40" x14ac:dyDescent="0.25">
      <c r="AN338" s="72" t="s">
        <v>3900</v>
      </c>
    </row>
    <row r="339" spans="40:40" x14ac:dyDescent="0.25">
      <c r="AN339" s="72" t="s">
        <v>3901</v>
      </c>
    </row>
    <row r="340" spans="40:40" x14ac:dyDescent="0.25">
      <c r="AN340" s="72" t="s">
        <v>3902</v>
      </c>
    </row>
    <row r="357" spans="4:4" x14ac:dyDescent="0.25">
      <c r="D357" s="72" t="s">
        <v>3903</v>
      </c>
    </row>
    <row r="384" spans="4:4" x14ac:dyDescent="0.25">
      <c r="D384" s="72" t="s">
        <v>3917</v>
      </c>
    </row>
    <row r="410" spans="2:4" x14ac:dyDescent="0.25">
      <c r="B410" s="45">
        <v>0</v>
      </c>
      <c r="D410" s="46" t="s">
        <v>3869</v>
      </c>
    </row>
    <row r="411" spans="2:4" x14ac:dyDescent="0.25">
      <c r="D411" s="54" t="s">
        <v>304</v>
      </c>
    </row>
    <row r="412" spans="2:4" x14ac:dyDescent="0.25">
      <c r="D412" s="50" t="s">
        <v>35</v>
      </c>
    </row>
    <row r="526" spans="2:4" x14ac:dyDescent="0.25">
      <c r="B526" s="45">
        <v>0</v>
      </c>
      <c r="D526" s="46" t="s">
        <v>3911</v>
      </c>
    </row>
    <row r="527" spans="2:4" x14ac:dyDescent="0.25">
      <c r="D527" s="54" t="s">
        <v>304</v>
      </c>
    </row>
    <row r="529" spans="4:4" x14ac:dyDescent="0.25">
      <c r="D529" s="72" t="s">
        <v>36</v>
      </c>
    </row>
    <row r="530" spans="4:4" x14ac:dyDescent="0.25">
      <c r="D530" s="49" t="s">
        <v>3905</v>
      </c>
    </row>
    <row r="532" spans="4:4" x14ac:dyDescent="0.25">
      <c r="D532" s="72" t="s">
        <v>3870</v>
      </c>
    </row>
    <row r="577" spans="4:21" x14ac:dyDescent="0.25">
      <c r="D577" s="72" t="s">
        <v>309</v>
      </c>
    </row>
    <row r="578" spans="4:21" x14ac:dyDescent="0.25">
      <c r="D578" s="46" t="s">
        <v>3891</v>
      </c>
    </row>
    <row r="580" spans="4:21" x14ac:dyDescent="0.25">
      <c r="D580" s="38" t="s">
        <v>2714</v>
      </c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</row>
    <row r="581" spans="4:21" x14ac:dyDescent="0.25">
      <c r="D581" s="51" t="s">
        <v>2716</v>
      </c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</row>
    <row r="582" spans="4:21" x14ac:dyDescent="0.25">
      <c r="D582" s="51" t="s">
        <v>422</v>
      </c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</row>
    <row r="583" spans="4:21" x14ac:dyDescent="0.25">
      <c r="D583" s="51" t="s">
        <v>2717</v>
      </c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</row>
    <row r="584" spans="4:21" x14ac:dyDescent="0.25">
      <c r="D584" s="51" t="s">
        <v>257</v>
      </c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</row>
    <row r="585" spans="4:21" x14ac:dyDescent="0.25">
      <c r="D585" s="51" t="s">
        <v>314</v>
      </c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</row>
    <row r="586" spans="4:21" x14ac:dyDescent="0.25">
      <c r="D586" s="51" t="s">
        <v>277</v>
      </c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</row>
    <row r="587" spans="4:21" x14ac:dyDescent="0.25">
      <c r="D587" s="51" t="s">
        <v>317</v>
      </c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</row>
    <row r="588" spans="4:21" x14ac:dyDescent="0.25">
      <c r="D588" s="51" t="s">
        <v>318</v>
      </c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</row>
    <row r="589" spans="4:21" x14ac:dyDescent="0.25">
      <c r="D589" s="51" t="s">
        <v>3908</v>
      </c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</row>
    <row r="590" spans="4:21" x14ac:dyDescent="0.25">
      <c r="D590" s="51" t="s">
        <v>3906</v>
      </c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</row>
    <row r="591" spans="4:21" x14ac:dyDescent="0.25">
      <c r="D591" s="51" t="s">
        <v>3907</v>
      </c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</row>
    <row r="593" spans="4:4" x14ac:dyDescent="0.25">
      <c r="D593" s="72" t="s">
        <v>3909</v>
      </c>
    </row>
    <row r="609" spans="4:4" x14ac:dyDescent="0.25">
      <c r="D609" s="72" t="s">
        <v>3912</v>
      </c>
    </row>
    <row r="627" spans="2:4" x14ac:dyDescent="0.25">
      <c r="B627" s="43">
        <v>0</v>
      </c>
      <c r="D627" s="46" t="s">
        <v>591</v>
      </c>
    </row>
    <row r="628" spans="2:4" x14ac:dyDescent="0.25">
      <c r="D628" s="54" t="s">
        <v>303</v>
      </c>
    </row>
    <row r="630" spans="2:4" x14ac:dyDescent="0.25">
      <c r="D630" s="72" t="s">
        <v>36</v>
      </c>
    </row>
    <row r="631" spans="2:4" x14ac:dyDescent="0.25">
      <c r="D631" s="49" t="s">
        <v>590</v>
      </c>
    </row>
    <row r="633" spans="2:4" x14ac:dyDescent="0.25">
      <c r="D633" s="72" t="s">
        <v>464</v>
      </c>
    </row>
    <row r="666" spans="4:14" x14ac:dyDescent="0.25">
      <c r="D666" s="72" t="s">
        <v>267</v>
      </c>
    </row>
    <row r="667" spans="4:14" x14ac:dyDescent="0.25">
      <c r="D667" s="72" t="s">
        <v>589</v>
      </c>
      <c r="L667" s="42" t="s">
        <v>361</v>
      </c>
      <c r="N667" s="72" t="s">
        <v>588</v>
      </c>
    </row>
    <row r="668" spans="4:14" x14ac:dyDescent="0.25">
      <c r="D668" s="46" t="s">
        <v>466</v>
      </c>
    </row>
    <row r="670" spans="4:14" x14ac:dyDescent="0.25">
      <c r="D670" s="72" t="s">
        <v>321</v>
      </c>
    </row>
    <row r="671" spans="4:14" x14ac:dyDescent="0.25">
      <c r="D671" s="46" t="s">
        <v>587</v>
      </c>
    </row>
    <row r="673" spans="4:25" x14ac:dyDescent="0.25">
      <c r="D673" s="51" t="s">
        <v>322</v>
      </c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</row>
    <row r="674" spans="4:25" x14ac:dyDescent="0.25">
      <c r="D674" s="51" t="s">
        <v>326</v>
      </c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</row>
    <row r="675" spans="4:25" x14ac:dyDescent="0.25">
      <c r="D675" s="51" t="s">
        <v>418</v>
      </c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</row>
    <row r="676" spans="4:25" x14ac:dyDescent="0.25">
      <c r="D676" s="51" t="s">
        <v>586</v>
      </c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</row>
    <row r="678" spans="4:25" x14ac:dyDescent="0.25">
      <c r="D678" s="52" t="s">
        <v>333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</row>
    <row r="679" spans="4:25" x14ac:dyDescent="0.25">
      <c r="D679" s="52" t="s">
        <v>312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</row>
    <row r="680" spans="4:25" x14ac:dyDescent="0.25">
      <c r="D680" s="52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</row>
    <row r="681" spans="4:25" x14ac:dyDescent="0.25">
      <c r="D681" s="52" t="s">
        <v>421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</row>
    <row r="682" spans="4:25" x14ac:dyDescent="0.25">
      <c r="D682" s="52" t="s">
        <v>280</v>
      </c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</row>
    <row r="683" spans="4:25" x14ac:dyDescent="0.25">
      <c r="D683" s="52" t="s">
        <v>419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</row>
    <row r="684" spans="4:25" x14ac:dyDescent="0.25">
      <c r="D684" s="52" t="s">
        <v>420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</row>
    <row r="685" spans="4:25" x14ac:dyDescent="0.25">
      <c r="D685" s="52" t="s">
        <v>585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</row>
    <row r="686" spans="4:25" x14ac:dyDescent="0.25">
      <c r="D686" s="52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</row>
    <row r="687" spans="4:25" x14ac:dyDescent="0.25">
      <c r="D687" s="52" t="s">
        <v>261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</row>
    <row r="688" spans="4:25" x14ac:dyDescent="0.25">
      <c r="D688" s="52" t="s">
        <v>262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</row>
    <row r="689" spans="4:19" x14ac:dyDescent="0.25">
      <c r="D689" s="52" t="s">
        <v>334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</row>
    <row r="691" spans="4:19" x14ac:dyDescent="0.25">
      <c r="D691" s="72" t="s">
        <v>584</v>
      </c>
    </row>
    <row r="709" spans="4:50" x14ac:dyDescent="0.25">
      <c r="D709" s="46" t="s">
        <v>548</v>
      </c>
    </row>
    <row r="711" spans="4:50" x14ac:dyDescent="0.25">
      <c r="D711" s="46" t="s">
        <v>592</v>
      </c>
      <c r="AX711" s="46" t="s">
        <v>593</v>
      </c>
    </row>
    <row r="798" spans="4:24" x14ac:dyDescent="0.25">
      <c r="D798" s="51" t="s">
        <v>594</v>
      </c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</row>
    <row r="799" spans="4:24" x14ac:dyDescent="0.25">
      <c r="D799" s="51" t="s">
        <v>400</v>
      </c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</row>
    <row r="800" spans="4:24" x14ac:dyDescent="0.25">
      <c r="D800" s="51" t="s">
        <v>682</v>
      </c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</row>
    <row r="801" spans="4:24" x14ac:dyDescent="0.25">
      <c r="D801" s="51" t="s">
        <v>540</v>
      </c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</row>
    <row r="802" spans="4:24" x14ac:dyDescent="0.25">
      <c r="D802" s="51" t="s">
        <v>602</v>
      </c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</row>
    <row r="803" spans="4:24" x14ac:dyDescent="0.25">
      <c r="D803" s="51" t="s">
        <v>595</v>
      </c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</row>
    <row r="804" spans="4:24" x14ac:dyDescent="0.25">
      <c r="D804" s="51" t="s">
        <v>603</v>
      </c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</row>
    <row r="805" spans="4:24" x14ac:dyDescent="0.25">
      <c r="D805" s="51" t="s">
        <v>596</v>
      </c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</row>
    <row r="806" spans="4:24" x14ac:dyDescent="0.25">
      <c r="D806" s="51" t="s">
        <v>604</v>
      </c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</row>
    <row r="807" spans="4:24" x14ac:dyDescent="0.25">
      <c r="D807" s="51" t="s">
        <v>597</v>
      </c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</row>
    <row r="808" spans="4:24" x14ac:dyDescent="0.25">
      <c r="D808" s="51" t="s">
        <v>605</v>
      </c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</row>
    <row r="809" spans="4:24" x14ac:dyDescent="0.25">
      <c r="D809" s="51" t="s">
        <v>598</v>
      </c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</row>
    <row r="810" spans="4:24" x14ac:dyDescent="0.25">
      <c r="D810" s="51" t="s">
        <v>606</v>
      </c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</row>
    <row r="811" spans="4:24" x14ac:dyDescent="0.25">
      <c r="D811" s="51" t="s">
        <v>458</v>
      </c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</row>
    <row r="812" spans="4:24" x14ac:dyDescent="0.25">
      <c r="D812" s="51" t="s">
        <v>607</v>
      </c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</row>
    <row r="813" spans="4:24" x14ac:dyDescent="0.25">
      <c r="D813" s="51" t="s">
        <v>364</v>
      </c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</row>
    <row r="814" spans="4:24" x14ac:dyDescent="0.25">
      <c r="D814" s="51" t="s">
        <v>608</v>
      </c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</row>
    <row r="815" spans="4:24" x14ac:dyDescent="0.25">
      <c r="D815" s="51" t="s">
        <v>599</v>
      </c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</row>
    <row r="816" spans="4:24" x14ac:dyDescent="0.25">
      <c r="D816" s="51" t="s">
        <v>609</v>
      </c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</row>
    <row r="817" spans="4:24" x14ac:dyDescent="0.25">
      <c r="D817" s="51" t="s">
        <v>478</v>
      </c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</row>
    <row r="818" spans="4:24" x14ac:dyDescent="0.25">
      <c r="D818" s="51" t="s">
        <v>610</v>
      </c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</row>
    <row r="819" spans="4:24" x14ac:dyDescent="0.25">
      <c r="D819" s="51" t="s">
        <v>600</v>
      </c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</row>
    <row r="820" spans="4:24" x14ac:dyDescent="0.25">
      <c r="D820" s="51" t="s">
        <v>601</v>
      </c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</row>
    <row r="822" spans="4:24" x14ac:dyDescent="0.25">
      <c r="D822" s="46" t="s">
        <v>549</v>
      </c>
    </row>
    <row r="824" spans="4:24" x14ac:dyDescent="0.25">
      <c r="D824" s="72" t="s">
        <v>612</v>
      </c>
    </row>
    <row r="826" spans="4:24" x14ac:dyDescent="0.25">
      <c r="D826" s="72" t="s">
        <v>645</v>
      </c>
    </row>
    <row r="879" spans="4:43" x14ac:dyDescent="0.25">
      <c r="D879" s="46" t="s">
        <v>613</v>
      </c>
      <c r="AQ879" s="46" t="s">
        <v>614</v>
      </c>
    </row>
    <row r="976" spans="4:4" x14ac:dyDescent="0.25">
      <c r="D976" s="46" t="s">
        <v>583</v>
      </c>
    </row>
    <row r="978" spans="4:4" x14ac:dyDescent="0.25">
      <c r="D978" s="46" t="s">
        <v>677</v>
      </c>
    </row>
    <row r="980" spans="4:4" x14ac:dyDescent="0.25">
      <c r="D980" s="72" t="s">
        <v>584</v>
      </c>
    </row>
    <row r="1001" spans="4:24" x14ac:dyDescent="0.25">
      <c r="D1001" s="51" t="s">
        <v>594</v>
      </c>
      <c r="E1001" s="47"/>
      <c r="F1001" s="47"/>
      <c r="G1001" s="47"/>
      <c r="H1001" s="47"/>
      <c r="I1001" s="47"/>
      <c r="J1001" s="47"/>
      <c r="K1001" s="47"/>
      <c r="L1001" s="47"/>
      <c r="M1001" s="47"/>
      <c r="N1001" s="47"/>
      <c r="O1001" s="47"/>
      <c r="P1001" s="47"/>
      <c r="Q1001" s="47"/>
      <c r="R1001" s="47"/>
      <c r="S1001" s="47"/>
      <c r="T1001" s="47"/>
      <c r="U1001" s="47"/>
      <c r="V1001" s="47"/>
      <c r="W1001" s="47"/>
      <c r="X1001" s="47"/>
    </row>
    <row r="1002" spans="4:24" x14ac:dyDescent="0.25">
      <c r="D1002" s="51" t="s">
        <v>400</v>
      </c>
      <c r="E1002" s="47"/>
      <c r="F1002" s="47"/>
      <c r="G1002" s="47"/>
      <c r="H1002" s="47"/>
      <c r="I1002" s="47"/>
      <c r="J1002" s="47"/>
      <c r="K1002" s="47"/>
      <c r="L1002" s="47"/>
      <c r="M1002" s="47"/>
      <c r="N1002" s="47"/>
      <c r="O1002" s="47"/>
      <c r="P1002" s="47"/>
      <c r="Q1002" s="47"/>
      <c r="R1002" s="47"/>
      <c r="S1002" s="47"/>
      <c r="T1002" s="47"/>
      <c r="U1002" s="47"/>
      <c r="V1002" s="47"/>
      <c r="W1002" s="47"/>
      <c r="X1002" s="47"/>
    </row>
    <row r="1003" spans="4:24" x14ac:dyDescent="0.25">
      <c r="D1003" s="51" t="s">
        <v>682</v>
      </c>
      <c r="E1003" s="47"/>
      <c r="F1003" s="47"/>
      <c r="G1003" s="47"/>
      <c r="H1003" s="47"/>
      <c r="I1003" s="47"/>
      <c r="J1003" s="47"/>
      <c r="K1003" s="47"/>
      <c r="L1003" s="47"/>
      <c r="M1003" s="47"/>
      <c r="N1003" s="47"/>
      <c r="O1003" s="47"/>
      <c r="P1003" s="47"/>
      <c r="Q1003" s="47"/>
      <c r="R1003" s="47"/>
      <c r="S1003" s="47"/>
      <c r="T1003" s="47"/>
      <c r="U1003" s="47"/>
      <c r="V1003" s="47"/>
      <c r="W1003" s="47"/>
      <c r="X1003" s="47"/>
    </row>
    <row r="1004" spans="4:24" x14ac:dyDescent="0.25">
      <c r="D1004" s="51" t="s">
        <v>540</v>
      </c>
      <c r="E1004" s="47"/>
      <c r="F1004" s="47"/>
      <c r="G1004" s="47"/>
      <c r="H1004" s="47"/>
      <c r="I1004" s="47"/>
      <c r="J1004" s="47"/>
      <c r="K1004" s="47"/>
      <c r="L1004" s="47"/>
      <c r="M1004" s="47"/>
      <c r="N1004" s="47"/>
      <c r="O1004" s="47"/>
      <c r="P1004" s="47"/>
      <c r="Q1004" s="47"/>
      <c r="R1004" s="47"/>
      <c r="S1004" s="47"/>
      <c r="T1004" s="47"/>
      <c r="U1004" s="47"/>
      <c r="V1004" s="47"/>
      <c r="W1004" s="47"/>
      <c r="X1004" s="47"/>
    </row>
    <row r="1005" spans="4:24" x14ac:dyDescent="0.25">
      <c r="D1005" s="51" t="s">
        <v>602</v>
      </c>
      <c r="E1005" s="47"/>
      <c r="F1005" s="47"/>
      <c r="G1005" s="47"/>
      <c r="H1005" s="47"/>
      <c r="I1005" s="47"/>
      <c r="J1005" s="47"/>
      <c r="K1005" s="47"/>
      <c r="L1005" s="47"/>
      <c r="M1005" s="47"/>
      <c r="N1005" s="47"/>
      <c r="O1005" s="47"/>
      <c r="P1005" s="47"/>
      <c r="Q1005" s="47"/>
      <c r="R1005" s="47"/>
      <c r="S1005" s="47"/>
      <c r="T1005" s="47"/>
      <c r="U1005" s="47"/>
      <c r="V1005" s="47"/>
      <c r="W1005" s="47"/>
      <c r="X1005" s="47"/>
    </row>
    <row r="1006" spans="4:24" x14ac:dyDescent="0.25">
      <c r="D1006" s="51" t="s">
        <v>595</v>
      </c>
      <c r="E1006" s="47"/>
      <c r="F1006" s="47"/>
      <c r="G1006" s="47"/>
      <c r="H1006" s="47"/>
      <c r="I1006" s="47"/>
      <c r="J1006" s="47"/>
      <c r="K1006" s="47"/>
      <c r="L1006" s="47"/>
      <c r="M1006" s="47"/>
      <c r="N1006" s="47"/>
      <c r="O1006" s="47"/>
      <c r="P1006" s="47"/>
      <c r="Q1006" s="47"/>
      <c r="R1006" s="47"/>
      <c r="S1006" s="47"/>
      <c r="T1006" s="47"/>
      <c r="U1006" s="47"/>
      <c r="V1006" s="47"/>
      <c r="W1006" s="47"/>
      <c r="X1006" s="47"/>
    </row>
    <row r="1007" spans="4:24" x14ac:dyDescent="0.25">
      <c r="D1007" s="51" t="s">
        <v>603</v>
      </c>
      <c r="E1007" s="47"/>
      <c r="F1007" s="47"/>
      <c r="G1007" s="47"/>
      <c r="H1007" s="47"/>
      <c r="I1007" s="47"/>
      <c r="J1007" s="47"/>
      <c r="K1007" s="47"/>
      <c r="L1007" s="47"/>
      <c r="M1007" s="47"/>
      <c r="N1007" s="47"/>
      <c r="O1007" s="47"/>
      <c r="P1007" s="47"/>
      <c r="Q1007" s="47"/>
      <c r="R1007" s="47"/>
      <c r="S1007" s="47"/>
      <c r="T1007" s="47"/>
      <c r="U1007" s="47"/>
      <c r="V1007" s="47"/>
      <c r="W1007" s="47"/>
      <c r="X1007" s="47"/>
    </row>
    <row r="1008" spans="4:24" x14ac:dyDescent="0.25">
      <c r="D1008" s="51" t="s">
        <v>596</v>
      </c>
      <c r="E1008" s="47"/>
      <c r="F1008" s="47"/>
      <c r="G1008" s="47"/>
      <c r="H1008" s="47"/>
      <c r="I1008" s="47"/>
      <c r="J1008" s="47"/>
      <c r="K1008" s="47"/>
      <c r="L1008" s="47"/>
      <c r="M1008" s="47"/>
      <c r="N1008" s="47"/>
      <c r="O1008" s="47"/>
      <c r="P1008" s="47"/>
      <c r="Q1008" s="47"/>
      <c r="R1008" s="47"/>
      <c r="S1008" s="47"/>
      <c r="T1008" s="47"/>
      <c r="U1008" s="47"/>
      <c r="V1008" s="47"/>
      <c r="W1008" s="47"/>
      <c r="X1008" s="47"/>
    </row>
    <row r="1009" spans="4:24" x14ac:dyDescent="0.25">
      <c r="D1009" s="51" t="s">
        <v>604</v>
      </c>
      <c r="E1009" s="47"/>
      <c r="F1009" s="47"/>
      <c r="G1009" s="47"/>
      <c r="H1009" s="47"/>
      <c r="I1009" s="47"/>
      <c r="J1009" s="47"/>
      <c r="K1009" s="47"/>
      <c r="L1009" s="47"/>
      <c r="M1009" s="47"/>
      <c r="N1009" s="47"/>
      <c r="O1009" s="47"/>
      <c r="P1009" s="47"/>
      <c r="Q1009" s="47"/>
      <c r="R1009" s="47"/>
      <c r="S1009" s="47"/>
      <c r="T1009" s="47"/>
      <c r="U1009" s="47"/>
      <c r="V1009" s="47"/>
      <c r="W1009" s="47"/>
      <c r="X1009" s="47"/>
    </row>
    <row r="1010" spans="4:24" x14ac:dyDescent="0.25">
      <c r="D1010" s="51" t="s">
        <v>597</v>
      </c>
      <c r="E1010" s="47"/>
      <c r="F1010" s="47"/>
      <c r="G1010" s="47"/>
      <c r="H1010" s="47"/>
      <c r="I1010" s="47"/>
      <c r="J1010" s="47"/>
      <c r="K1010" s="47"/>
      <c r="L1010" s="47"/>
      <c r="M1010" s="47"/>
      <c r="N1010" s="47"/>
      <c r="O1010" s="47"/>
      <c r="P1010" s="47"/>
      <c r="Q1010" s="47"/>
      <c r="R1010" s="47"/>
      <c r="S1010" s="47"/>
      <c r="T1010" s="47"/>
      <c r="U1010" s="47"/>
      <c r="V1010" s="47"/>
      <c r="W1010" s="47"/>
      <c r="X1010" s="47"/>
    </row>
    <row r="1011" spans="4:24" x14ac:dyDescent="0.25">
      <c r="D1011" s="51" t="s">
        <v>605</v>
      </c>
      <c r="E1011" s="47"/>
      <c r="F1011" s="47"/>
      <c r="G1011" s="47"/>
      <c r="H1011" s="47"/>
      <c r="I1011" s="47"/>
      <c r="J1011" s="47"/>
      <c r="K1011" s="47"/>
      <c r="L1011" s="47"/>
      <c r="M1011" s="47"/>
      <c r="N1011" s="47"/>
      <c r="O1011" s="47"/>
      <c r="P1011" s="47"/>
      <c r="Q1011" s="47"/>
      <c r="R1011" s="47"/>
      <c r="S1011" s="47"/>
      <c r="T1011" s="47"/>
      <c r="U1011" s="47"/>
      <c r="V1011" s="47"/>
      <c r="W1011" s="47"/>
      <c r="X1011" s="47"/>
    </row>
    <row r="1012" spans="4:24" x14ac:dyDescent="0.25">
      <c r="D1012" s="51" t="s">
        <v>598</v>
      </c>
      <c r="E1012" s="47"/>
      <c r="F1012" s="47"/>
      <c r="G1012" s="47"/>
      <c r="H1012" s="47"/>
      <c r="I1012" s="47"/>
      <c r="J1012" s="47"/>
      <c r="K1012" s="47"/>
      <c r="L1012" s="47"/>
      <c r="M1012" s="47"/>
      <c r="N1012" s="47"/>
      <c r="O1012" s="47"/>
      <c r="P1012" s="47"/>
      <c r="Q1012" s="47"/>
      <c r="R1012" s="47"/>
      <c r="S1012" s="47"/>
      <c r="T1012" s="47"/>
      <c r="U1012" s="47"/>
      <c r="V1012" s="47"/>
      <c r="W1012" s="47"/>
      <c r="X1012" s="47"/>
    </row>
    <row r="1013" spans="4:24" x14ac:dyDescent="0.25">
      <c r="D1013" s="51" t="s">
        <v>606</v>
      </c>
      <c r="E1013" s="47"/>
      <c r="F1013" s="47"/>
      <c r="G1013" s="47"/>
      <c r="H1013" s="47"/>
      <c r="I1013" s="47"/>
      <c r="J1013" s="47"/>
      <c r="K1013" s="47"/>
      <c r="L1013" s="47"/>
      <c r="M1013" s="47"/>
      <c r="N1013" s="47"/>
      <c r="O1013" s="47"/>
      <c r="P1013" s="47"/>
      <c r="Q1013" s="47"/>
      <c r="R1013" s="47"/>
      <c r="S1013" s="47"/>
      <c r="T1013" s="47"/>
      <c r="U1013" s="47"/>
      <c r="V1013" s="47"/>
      <c r="W1013" s="47"/>
      <c r="X1013" s="47"/>
    </row>
    <row r="1014" spans="4:24" x14ac:dyDescent="0.25">
      <c r="D1014" s="51" t="s">
        <v>458</v>
      </c>
      <c r="E1014" s="47"/>
      <c r="F1014" s="47"/>
      <c r="G1014" s="47"/>
      <c r="H1014" s="47"/>
      <c r="I1014" s="47"/>
      <c r="J1014" s="47"/>
      <c r="K1014" s="47"/>
      <c r="L1014" s="47"/>
      <c r="M1014" s="47"/>
      <c r="N1014" s="47"/>
      <c r="O1014" s="47"/>
      <c r="P1014" s="47"/>
      <c r="Q1014" s="47"/>
      <c r="R1014" s="47"/>
      <c r="S1014" s="47"/>
      <c r="T1014" s="47"/>
      <c r="U1014" s="47"/>
      <c r="V1014" s="47"/>
      <c r="W1014" s="47"/>
      <c r="X1014" s="47"/>
    </row>
    <row r="1015" spans="4:24" x14ac:dyDescent="0.25">
      <c r="D1015" s="51" t="s">
        <v>607</v>
      </c>
      <c r="E1015" s="47"/>
      <c r="F1015" s="47"/>
      <c r="G1015" s="47"/>
      <c r="H1015" s="47"/>
      <c r="I1015" s="47"/>
      <c r="J1015" s="47"/>
      <c r="K1015" s="47"/>
      <c r="L1015" s="47"/>
      <c r="M1015" s="47"/>
      <c r="N1015" s="47"/>
      <c r="O1015" s="47"/>
      <c r="P1015" s="47"/>
      <c r="Q1015" s="47"/>
      <c r="R1015" s="47"/>
      <c r="S1015" s="47"/>
      <c r="T1015" s="47"/>
      <c r="U1015" s="47"/>
      <c r="V1015" s="47"/>
      <c r="W1015" s="47"/>
      <c r="X1015" s="47"/>
    </row>
    <row r="1016" spans="4:24" x14ac:dyDescent="0.25">
      <c r="D1016" s="51" t="s">
        <v>364</v>
      </c>
      <c r="E1016" s="47"/>
      <c r="F1016" s="47"/>
      <c r="G1016" s="47"/>
      <c r="H1016" s="47"/>
      <c r="I1016" s="47"/>
      <c r="J1016" s="47"/>
      <c r="K1016" s="47"/>
      <c r="L1016" s="47"/>
      <c r="M1016" s="47"/>
      <c r="N1016" s="47"/>
      <c r="O1016" s="47"/>
      <c r="P1016" s="47"/>
      <c r="Q1016" s="47"/>
      <c r="R1016" s="47"/>
      <c r="S1016" s="47"/>
      <c r="T1016" s="47"/>
      <c r="U1016" s="47"/>
      <c r="V1016" s="47"/>
      <c r="W1016" s="47"/>
      <c r="X1016" s="47"/>
    </row>
    <row r="1017" spans="4:24" x14ac:dyDescent="0.25">
      <c r="D1017" s="51" t="s">
        <v>608</v>
      </c>
      <c r="E1017" s="47"/>
      <c r="F1017" s="47"/>
      <c r="G1017" s="47"/>
      <c r="H1017" s="47"/>
      <c r="I1017" s="47"/>
      <c r="J1017" s="47"/>
      <c r="K1017" s="47"/>
      <c r="L1017" s="47"/>
      <c r="M1017" s="47"/>
      <c r="N1017" s="47"/>
      <c r="O1017" s="47"/>
      <c r="P1017" s="47"/>
      <c r="Q1017" s="47"/>
      <c r="R1017" s="47"/>
      <c r="S1017" s="47"/>
      <c r="T1017" s="47"/>
      <c r="U1017" s="47"/>
      <c r="V1017" s="47"/>
      <c r="W1017" s="47"/>
      <c r="X1017" s="47"/>
    </row>
    <row r="1018" spans="4:24" x14ac:dyDescent="0.25">
      <c r="D1018" s="51" t="s">
        <v>599</v>
      </c>
      <c r="E1018" s="47"/>
      <c r="F1018" s="47"/>
      <c r="G1018" s="47"/>
      <c r="H1018" s="47"/>
      <c r="I1018" s="47"/>
      <c r="J1018" s="47"/>
      <c r="K1018" s="47"/>
      <c r="L1018" s="47"/>
      <c r="M1018" s="47"/>
      <c r="N1018" s="47"/>
      <c r="O1018" s="47"/>
      <c r="P1018" s="47"/>
      <c r="Q1018" s="47"/>
      <c r="R1018" s="47"/>
      <c r="S1018" s="47"/>
      <c r="T1018" s="47"/>
      <c r="U1018" s="47"/>
      <c r="V1018" s="47"/>
      <c r="W1018" s="47"/>
      <c r="X1018" s="47"/>
    </row>
    <row r="1019" spans="4:24" x14ac:dyDescent="0.25">
      <c r="D1019" s="51" t="s">
        <v>609</v>
      </c>
      <c r="E1019" s="47"/>
      <c r="F1019" s="47"/>
      <c r="G1019" s="47"/>
      <c r="H1019" s="47"/>
      <c r="I1019" s="47"/>
      <c r="J1019" s="47"/>
      <c r="K1019" s="47"/>
      <c r="L1019" s="47"/>
      <c r="M1019" s="47"/>
      <c r="N1019" s="47"/>
      <c r="O1019" s="47"/>
      <c r="P1019" s="47"/>
      <c r="Q1019" s="47"/>
      <c r="R1019" s="47"/>
      <c r="S1019" s="47"/>
      <c r="T1019" s="47"/>
      <c r="U1019" s="47"/>
      <c r="V1019" s="47"/>
      <c r="W1019" s="47"/>
      <c r="X1019" s="47"/>
    </row>
    <row r="1020" spans="4:24" x14ac:dyDescent="0.25">
      <c r="D1020" s="51" t="s">
        <v>478</v>
      </c>
      <c r="E1020" s="47"/>
      <c r="F1020" s="47"/>
      <c r="G1020" s="47"/>
      <c r="H1020" s="47"/>
      <c r="I1020" s="47"/>
      <c r="J1020" s="47"/>
      <c r="K1020" s="47"/>
      <c r="L1020" s="47"/>
      <c r="M1020" s="47"/>
      <c r="N1020" s="47"/>
      <c r="O1020" s="47"/>
      <c r="P1020" s="47"/>
      <c r="Q1020" s="47"/>
      <c r="R1020" s="47"/>
      <c r="S1020" s="47"/>
      <c r="T1020" s="47"/>
      <c r="U1020" s="47"/>
      <c r="V1020" s="47"/>
      <c r="W1020" s="47"/>
      <c r="X1020" s="47"/>
    </row>
    <row r="1021" spans="4:24" x14ac:dyDescent="0.25">
      <c r="D1021" s="51" t="s">
        <v>610</v>
      </c>
      <c r="E1021" s="47"/>
      <c r="F1021" s="47"/>
      <c r="G1021" s="47"/>
      <c r="H1021" s="47"/>
      <c r="I1021" s="47"/>
      <c r="J1021" s="47"/>
      <c r="K1021" s="47"/>
      <c r="L1021" s="47"/>
      <c r="M1021" s="47"/>
      <c r="N1021" s="47"/>
      <c r="O1021" s="47"/>
      <c r="P1021" s="47"/>
      <c r="Q1021" s="47"/>
      <c r="R1021" s="47"/>
      <c r="S1021" s="47"/>
      <c r="T1021" s="47"/>
      <c r="U1021" s="47"/>
      <c r="V1021" s="47"/>
      <c r="W1021" s="47"/>
      <c r="X1021" s="47"/>
    </row>
    <row r="1022" spans="4:24" x14ac:dyDescent="0.25">
      <c r="D1022" s="51" t="s">
        <v>600</v>
      </c>
      <c r="E1022" s="47"/>
      <c r="F1022" s="47"/>
      <c r="G1022" s="47"/>
      <c r="H1022" s="47"/>
      <c r="I1022" s="47"/>
      <c r="J1022" s="47"/>
      <c r="K1022" s="47"/>
      <c r="L1022" s="47"/>
      <c r="M1022" s="47"/>
      <c r="N1022" s="47"/>
      <c r="O1022" s="47"/>
      <c r="P1022" s="47"/>
      <c r="Q1022" s="47"/>
      <c r="R1022" s="47"/>
      <c r="S1022" s="47"/>
      <c r="T1022" s="47"/>
      <c r="U1022" s="47"/>
      <c r="V1022" s="47"/>
      <c r="W1022" s="47"/>
      <c r="X1022" s="47"/>
    </row>
    <row r="1023" spans="4:24" x14ac:dyDescent="0.25">
      <c r="D1023" s="51" t="s">
        <v>697</v>
      </c>
      <c r="E1023" s="47"/>
      <c r="F1023" s="47"/>
      <c r="G1023" s="47"/>
      <c r="H1023" s="47"/>
      <c r="I1023" s="47"/>
      <c r="J1023" s="47"/>
      <c r="K1023" s="47"/>
      <c r="L1023" s="47"/>
      <c r="M1023" s="47"/>
      <c r="N1023" s="47"/>
      <c r="O1023" s="47"/>
      <c r="P1023" s="47"/>
      <c r="Q1023" s="47"/>
      <c r="R1023" s="47"/>
      <c r="S1023" s="47"/>
      <c r="T1023" s="47"/>
      <c r="U1023" s="47"/>
      <c r="V1023" s="47"/>
      <c r="W1023" s="47"/>
      <c r="X1023" s="47"/>
    </row>
    <row r="1025" spans="4:4" x14ac:dyDescent="0.25">
      <c r="D1025" s="72" t="s">
        <v>584</v>
      </c>
    </row>
    <row r="1041" spans="4:4" x14ac:dyDescent="0.25">
      <c r="D1041" s="46" t="s">
        <v>678</v>
      </c>
    </row>
    <row r="1043" spans="4:4" x14ac:dyDescent="0.25">
      <c r="D1043" s="72" t="s">
        <v>584</v>
      </c>
    </row>
    <row r="1066" spans="4:4" x14ac:dyDescent="0.25">
      <c r="D1066" s="46" t="s">
        <v>2127</v>
      </c>
    </row>
    <row r="1068" spans="4:4" x14ac:dyDescent="0.25">
      <c r="D1068" s="72" t="s">
        <v>584</v>
      </c>
    </row>
    <row r="1082" spans="4:4" x14ac:dyDescent="0.25">
      <c r="D1082" s="46" t="s">
        <v>2625</v>
      </c>
    </row>
    <row r="1084" spans="4:4" x14ac:dyDescent="0.25">
      <c r="D1084" s="72" t="s">
        <v>584</v>
      </c>
    </row>
    <row r="1105" spans="4:33" x14ac:dyDescent="0.25">
      <c r="D1105" s="46" t="s">
        <v>3705</v>
      </c>
    </row>
    <row r="1107" spans="4:33" x14ac:dyDescent="0.25">
      <c r="D1107" s="51" t="s">
        <v>33</v>
      </c>
      <c r="E1107" s="47"/>
      <c r="F1107" s="47"/>
      <c r="G1107" s="47"/>
      <c r="H1107" s="47"/>
      <c r="I1107" s="47"/>
      <c r="J1107" s="47"/>
      <c r="K1107" s="47"/>
      <c r="L1107" s="47"/>
      <c r="M1107" s="47"/>
      <c r="N1107" s="47"/>
      <c r="O1107" s="47"/>
      <c r="P1107" s="47"/>
      <c r="Q1107" s="47"/>
      <c r="R1107" s="47"/>
      <c r="S1107" s="47"/>
      <c r="T1107" s="47"/>
      <c r="U1107" s="47"/>
      <c r="V1107" s="47"/>
      <c r="W1107" s="47"/>
      <c r="X1107" s="47"/>
      <c r="Y1107" s="47"/>
      <c r="Z1107" s="47"/>
      <c r="AA1107" s="47"/>
      <c r="AB1107" s="47"/>
      <c r="AC1107" s="47"/>
      <c r="AD1107" s="47"/>
      <c r="AE1107" s="47"/>
      <c r="AF1107" s="47"/>
      <c r="AG1107" s="47"/>
    </row>
    <row r="1108" spans="4:33" x14ac:dyDescent="0.25">
      <c r="D1108" s="51" t="s">
        <v>3918</v>
      </c>
      <c r="E1108" s="47"/>
      <c r="F1108" s="47"/>
      <c r="G1108" s="47"/>
      <c r="H1108" s="47"/>
      <c r="I1108" s="47"/>
      <c r="J1108" s="47"/>
      <c r="K1108" s="47"/>
      <c r="L1108" s="47"/>
      <c r="M1108" s="47"/>
      <c r="N1108" s="47"/>
      <c r="O1108" s="47"/>
      <c r="P1108" s="47"/>
      <c r="Q1108" s="47"/>
      <c r="R1108" s="47"/>
      <c r="S1108" s="47"/>
      <c r="T1108" s="47"/>
      <c r="U1108" s="47"/>
      <c r="V1108" s="47"/>
      <c r="W1108" s="47"/>
      <c r="X1108" s="47"/>
      <c r="Y1108" s="47"/>
      <c r="Z1108" s="47"/>
      <c r="AA1108" s="47"/>
      <c r="AB1108" s="47"/>
      <c r="AC1108" s="47"/>
      <c r="AD1108" s="47"/>
      <c r="AE1108" s="47"/>
      <c r="AF1108" s="47"/>
      <c r="AG1108" s="47"/>
    </row>
    <row r="1109" spans="4:33" x14ac:dyDescent="0.25">
      <c r="D1109" s="51" t="s">
        <v>3919</v>
      </c>
      <c r="E1109" s="47"/>
      <c r="F1109" s="47"/>
      <c r="G1109" s="47"/>
      <c r="H1109" s="47"/>
      <c r="I1109" s="47"/>
      <c r="J1109" s="47"/>
      <c r="K1109" s="47"/>
      <c r="L1109" s="47"/>
      <c r="M1109" s="47"/>
      <c r="N1109" s="47"/>
      <c r="O1109" s="47"/>
      <c r="P1109" s="47"/>
      <c r="Q1109" s="47"/>
      <c r="R1109" s="47"/>
      <c r="S1109" s="47"/>
      <c r="T1109" s="47"/>
      <c r="U1109" s="47"/>
      <c r="V1109" s="47"/>
      <c r="W1109" s="47"/>
      <c r="X1109" s="47"/>
      <c r="Y1109" s="47"/>
      <c r="Z1109" s="47"/>
      <c r="AA1109" s="47"/>
      <c r="AB1109" s="47"/>
      <c r="AC1109" s="47"/>
      <c r="AD1109" s="47"/>
      <c r="AE1109" s="47"/>
      <c r="AF1109" s="47"/>
      <c r="AG1109" s="47"/>
    </row>
    <row r="1110" spans="4:33" x14ac:dyDescent="0.25">
      <c r="D1110" s="51" t="s">
        <v>3920</v>
      </c>
      <c r="E1110" s="47"/>
      <c r="F1110" s="47"/>
      <c r="G1110" s="47"/>
      <c r="H1110" s="47"/>
      <c r="I1110" s="47"/>
      <c r="J1110" s="47"/>
      <c r="K1110" s="47"/>
      <c r="L1110" s="47"/>
      <c r="M1110" s="47"/>
      <c r="N1110" s="47"/>
      <c r="O1110" s="47"/>
      <c r="P1110" s="47"/>
      <c r="Q1110" s="47"/>
      <c r="R1110" s="47"/>
      <c r="S1110" s="47"/>
      <c r="T1110" s="47"/>
      <c r="U1110" s="47"/>
      <c r="V1110" s="47"/>
      <c r="W1110" s="47"/>
      <c r="X1110" s="47"/>
      <c r="Y1110" s="47"/>
      <c r="Z1110" s="47"/>
      <c r="AA1110" s="47"/>
      <c r="AB1110" s="47"/>
      <c r="AC1110" s="47"/>
      <c r="AD1110" s="47"/>
      <c r="AE1110" s="47"/>
      <c r="AF1110" s="47"/>
      <c r="AG1110" s="47"/>
    </row>
    <row r="1111" spans="4:33" x14ac:dyDescent="0.25">
      <c r="D1111" s="51" t="s">
        <v>3921</v>
      </c>
      <c r="E1111" s="47"/>
      <c r="F1111" s="47"/>
      <c r="G1111" s="47"/>
      <c r="H1111" s="47"/>
      <c r="I1111" s="47"/>
      <c r="J1111" s="47"/>
      <c r="K1111" s="47"/>
      <c r="L1111" s="47"/>
      <c r="M1111" s="47"/>
      <c r="N1111" s="47"/>
      <c r="O1111" s="47"/>
      <c r="P1111" s="47"/>
      <c r="Q1111" s="47"/>
      <c r="R1111" s="47"/>
      <c r="S1111" s="47"/>
      <c r="T1111" s="47"/>
      <c r="U1111" s="47"/>
      <c r="V1111" s="47"/>
      <c r="W1111" s="47"/>
      <c r="X1111" s="47"/>
      <c r="Y1111" s="47"/>
      <c r="Z1111" s="47"/>
      <c r="AA1111" s="47"/>
      <c r="AB1111" s="47"/>
      <c r="AC1111" s="47"/>
      <c r="AD1111" s="47"/>
      <c r="AE1111" s="47"/>
      <c r="AF1111" s="47"/>
      <c r="AG1111" s="47"/>
    </row>
    <row r="1112" spans="4:33" x14ac:dyDescent="0.25">
      <c r="D1112" s="51" t="s">
        <v>256</v>
      </c>
      <c r="E1112" s="47"/>
      <c r="F1112" s="47"/>
      <c r="G1112" s="47"/>
      <c r="H1112" s="47"/>
      <c r="I1112" s="47"/>
      <c r="J1112" s="47"/>
      <c r="K1112" s="47"/>
      <c r="L1112" s="47"/>
      <c r="M1112" s="47"/>
      <c r="N1112" s="47"/>
      <c r="O1112" s="47"/>
      <c r="P1112" s="47"/>
      <c r="Q1112" s="47"/>
      <c r="R1112" s="47"/>
      <c r="S1112" s="47"/>
      <c r="T1112" s="47"/>
      <c r="U1112" s="47"/>
      <c r="V1112" s="47"/>
      <c r="W1112" s="47"/>
      <c r="X1112" s="47"/>
      <c r="Y1112" s="47"/>
      <c r="Z1112" s="47"/>
      <c r="AA1112" s="47"/>
      <c r="AB1112" s="47"/>
      <c r="AC1112" s="47"/>
      <c r="AD1112" s="47"/>
      <c r="AE1112" s="47"/>
      <c r="AF1112" s="47"/>
      <c r="AG1112" s="47"/>
    </row>
    <row r="1113" spans="4:33" x14ac:dyDescent="0.25">
      <c r="D1113" s="51" t="s">
        <v>3922</v>
      </c>
      <c r="E1113" s="47"/>
      <c r="F1113" s="47"/>
      <c r="G1113" s="47"/>
      <c r="H1113" s="47"/>
      <c r="I1113" s="47"/>
      <c r="J1113" s="47"/>
      <c r="K1113" s="47"/>
      <c r="L1113" s="47"/>
      <c r="M1113" s="47"/>
      <c r="N1113" s="47"/>
      <c r="O1113" s="47"/>
      <c r="P1113" s="47"/>
      <c r="Q1113" s="47"/>
      <c r="R1113" s="47"/>
      <c r="S1113" s="47"/>
      <c r="T1113" s="47"/>
      <c r="U1113" s="47"/>
      <c r="V1113" s="47"/>
      <c r="W1113" s="47"/>
      <c r="X1113" s="47"/>
      <c r="Y1113" s="47"/>
      <c r="Z1113" s="47"/>
      <c r="AA1113" s="47"/>
      <c r="AB1113" s="47"/>
      <c r="AC1113" s="47"/>
      <c r="AD1113" s="47"/>
      <c r="AE1113" s="47"/>
      <c r="AF1113" s="47"/>
      <c r="AG1113" s="47"/>
    </row>
    <row r="1114" spans="4:33" x14ac:dyDescent="0.25">
      <c r="D1114" s="51" t="s">
        <v>3923</v>
      </c>
      <c r="E1114" s="47"/>
      <c r="F1114" s="47"/>
      <c r="G1114" s="47"/>
      <c r="H1114" s="47"/>
      <c r="I1114" s="47"/>
      <c r="J1114" s="47"/>
      <c r="K1114" s="47"/>
      <c r="L1114" s="47"/>
      <c r="M1114" s="47"/>
      <c r="N1114" s="47"/>
      <c r="O1114" s="47"/>
      <c r="P1114" s="47"/>
      <c r="Q1114" s="47"/>
      <c r="R1114" s="47"/>
      <c r="S1114" s="47"/>
      <c r="T1114" s="47"/>
      <c r="U1114" s="47"/>
      <c r="V1114" s="47"/>
      <c r="W1114" s="47"/>
      <c r="X1114" s="47"/>
      <c r="Y1114" s="47"/>
      <c r="Z1114" s="47"/>
      <c r="AA1114" s="47"/>
      <c r="AB1114" s="47"/>
      <c r="AC1114" s="47"/>
      <c r="AD1114" s="47"/>
      <c r="AE1114" s="47"/>
      <c r="AF1114" s="47"/>
      <c r="AG1114" s="47"/>
    </row>
    <row r="1115" spans="4:33" x14ac:dyDescent="0.25">
      <c r="D1115" s="51" t="s">
        <v>3924</v>
      </c>
      <c r="E1115" s="47"/>
      <c r="F1115" s="47"/>
      <c r="G1115" s="47"/>
      <c r="H1115" s="47"/>
      <c r="I1115" s="47"/>
      <c r="J1115" s="47"/>
      <c r="K1115" s="47"/>
      <c r="L1115" s="47"/>
      <c r="M1115" s="47"/>
      <c r="N1115" s="47"/>
      <c r="O1115" s="47"/>
      <c r="P1115" s="47"/>
      <c r="Q1115" s="47"/>
      <c r="R1115" s="47"/>
      <c r="S1115" s="47"/>
      <c r="T1115" s="47"/>
      <c r="U1115" s="47"/>
      <c r="V1115" s="47"/>
      <c r="W1115" s="47"/>
      <c r="X1115" s="47"/>
      <c r="Y1115" s="47"/>
      <c r="Z1115" s="47"/>
      <c r="AA1115" s="47"/>
      <c r="AB1115" s="47"/>
      <c r="AC1115" s="47"/>
      <c r="AD1115" s="47"/>
      <c r="AE1115" s="47"/>
      <c r="AF1115" s="47"/>
      <c r="AG1115" s="47"/>
    </row>
    <row r="1116" spans="4:33" x14ac:dyDescent="0.25">
      <c r="D1116" s="51" t="s">
        <v>3925</v>
      </c>
      <c r="E1116" s="47"/>
      <c r="F1116" s="47"/>
      <c r="G1116" s="47"/>
      <c r="H1116" s="47"/>
      <c r="I1116" s="47"/>
      <c r="J1116" s="47"/>
      <c r="K1116" s="47"/>
      <c r="L1116" s="47"/>
      <c r="M1116" s="47"/>
      <c r="N1116" s="47"/>
      <c r="O1116" s="47"/>
      <c r="P1116" s="47"/>
      <c r="Q1116" s="47"/>
      <c r="R1116" s="47"/>
      <c r="S1116" s="47"/>
      <c r="T1116" s="47"/>
      <c r="U1116" s="47"/>
      <c r="V1116" s="47"/>
      <c r="W1116" s="47"/>
      <c r="X1116" s="47"/>
      <c r="Y1116" s="47"/>
      <c r="Z1116" s="47"/>
      <c r="AA1116" s="47"/>
      <c r="AB1116" s="47"/>
      <c r="AC1116" s="47"/>
      <c r="AD1116" s="47"/>
      <c r="AE1116" s="47"/>
      <c r="AF1116" s="47"/>
      <c r="AG1116" s="47"/>
    </row>
    <row r="1117" spans="4:33" x14ac:dyDescent="0.25">
      <c r="D1117" s="51" t="s">
        <v>3928</v>
      </c>
      <c r="E1117" s="47"/>
      <c r="F1117" s="47"/>
      <c r="G1117" s="47"/>
      <c r="H1117" s="47"/>
      <c r="I1117" s="47"/>
      <c r="J1117" s="47"/>
      <c r="K1117" s="47"/>
      <c r="L1117" s="47"/>
      <c r="M1117" s="47"/>
      <c r="N1117" s="47"/>
      <c r="O1117" s="47"/>
      <c r="P1117" s="47"/>
      <c r="Q1117" s="47"/>
      <c r="R1117" s="47"/>
      <c r="S1117" s="47"/>
      <c r="T1117" s="47"/>
      <c r="U1117" s="47"/>
      <c r="V1117" s="47"/>
      <c r="W1117" s="47"/>
      <c r="X1117" s="47"/>
      <c r="Y1117" s="47"/>
      <c r="Z1117" s="47"/>
      <c r="AA1117" s="47"/>
      <c r="AB1117" s="47"/>
      <c r="AC1117" s="47"/>
      <c r="AD1117" s="47"/>
      <c r="AE1117" s="47"/>
      <c r="AF1117" s="47"/>
      <c r="AG1117" s="47"/>
    </row>
    <row r="1118" spans="4:33" x14ac:dyDescent="0.25">
      <c r="D1118" s="51"/>
      <c r="E1118" s="47"/>
      <c r="F1118" s="47"/>
      <c r="G1118" s="47"/>
      <c r="H1118" s="47"/>
      <c r="I1118" s="47"/>
      <c r="J1118" s="47"/>
      <c r="K1118" s="47"/>
      <c r="L1118" s="47"/>
      <c r="M1118" s="47"/>
      <c r="N1118" s="47"/>
      <c r="O1118" s="47"/>
      <c r="P1118" s="47"/>
      <c r="Q1118" s="47"/>
      <c r="R1118" s="47"/>
      <c r="S1118" s="47"/>
      <c r="T1118" s="47"/>
      <c r="U1118" s="47"/>
      <c r="V1118" s="47"/>
      <c r="W1118" s="47"/>
      <c r="X1118" s="47"/>
      <c r="Y1118" s="47"/>
      <c r="Z1118" s="47"/>
      <c r="AA1118" s="47"/>
      <c r="AB1118" s="47"/>
      <c r="AC1118" s="47"/>
      <c r="AD1118" s="47"/>
      <c r="AE1118" s="47"/>
      <c r="AF1118" s="47"/>
      <c r="AG1118" s="47"/>
    </row>
    <row r="1119" spans="4:33" x14ac:dyDescent="0.25">
      <c r="D1119" s="51" t="s">
        <v>269</v>
      </c>
      <c r="E1119" s="47"/>
      <c r="F1119" s="47"/>
      <c r="G1119" s="47"/>
      <c r="H1119" s="47"/>
      <c r="I1119" s="47"/>
      <c r="J1119" s="47"/>
      <c r="K1119" s="47"/>
      <c r="L1119" s="47"/>
      <c r="M1119" s="47"/>
      <c r="N1119" s="47"/>
      <c r="O1119" s="47"/>
      <c r="P1119" s="47"/>
      <c r="Q1119" s="47"/>
      <c r="R1119" s="47"/>
      <c r="S1119" s="47"/>
      <c r="T1119" s="47"/>
      <c r="U1119" s="47"/>
      <c r="V1119" s="47"/>
      <c r="W1119" s="47"/>
      <c r="X1119" s="47"/>
      <c r="Y1119" s="47"/>
      <c r="Z1119" s="47"/>
      <c r="AA1119" s="47"/>
      <c r="AB1119" s="47"/>
      <c r="AC1119" s="47"/>
      <c r="AD1119" s="47"/>
      <c r="AE1119" s="47"/>
      <c r="AF1119" s="47"/>
      <c r="AG1119" s="47"/>
    </row>
    <row r="1120" spans="4:33" x14ac:dyDescent="0.25">
      <c r="D1120" s="51" t="s">
        <v>264</v>
      </c>
      <c r="E1120" s="47"/>
      <c r="F1120" s="47"/>
      <c r="G1120" s="47"/>
      <c r="H1120" s="47"/>
      <c r="I1120" s="47"/>
      <c r="J1120" s="47"/>
      <c r="K1120" s="47"/>
      <c r="L1120" s="47"/>
      <c r="M1120" s="47"/>
      <c r="N1120" s="47"/>
      <c r="O1120" s="47"/>
      <c r="P1120" s="47"/>
      <c r="Q1120" s="47"/>
      <c r="R1120" s="47"/>
      <c r="S1120" s="47"/>
      <c r="T1120" s="47"/>
      <c r="U1120" s="47"/>
      <c r="V1120" s="47"/>
      <c r="W1120" s="47"/>
      <c r="X1120" s="47"/>
      <c r="Y1120" s="47"/>
      <c r="Z1120" s="47"/>
      <c r="AA1120" s="47"/>
      <c r="AB1120" s="47"/>
      <c r="AC1120" s="47"/>
      <c r="AD1120" s="47"/>
      <c r="AE1120" s="47"/>
      <c r="AF1120" s="47"/>
      <c r="AG1120" s="47"/>
    </row>
    <row r="1121" spans="4:33" x14ac:dyDescent="0.25">
      <c r="D1121" s="51" t="s">
        <v>275</v>
      </c>
      <c r="E1121" s="47"/>
      <c r="F1121" s="47"/>
      <c r="G1121" s="47"/>
      <c r="H1121" s="47"/>
      <c r="I1121" s="47"/>
      <c r="J1121" s="47"/>
      <c r="K1121" s="47"/>
      <c r="L1121" s="47"/>
      <c r="M1121" s="47"/>
      <c r="N1121" s="47"/>
      <c r="O1121" s="47"/>
      <c r="P1121" s="47"/>
      <c r="Q1121" s="47"/>
      <c r="R1121" s="47"/>
      <c r="S1121" s="47"/>
      <c r="T1121" s="47"/>
      <c r="U1121" s="47"/>
      <c r="V1121" s="47"/>
      <c r="W1121" s="47"/>
      <c r="X1121" s="47"/>
      <c r="Y1121" s="47"/>
      <c r="Z1121" s="47"/>
      <c r="AA1121" s="47"/>
      <c r="AB1121" s="47"/>
      <c r="AC1121" s="47"/>
      <c r="AD1121" s="47"/>
      <c r="AE1121" s="47"/>
      <c r="AF1121" s="47"/>
      <c r="AG1121" s="47"/>
    </row>
    <row r="1122" spans="4:33" x14ac:dyDescent="0.25">
      <c r="D1122" s="51" t="s">
        <v>271</v>
      </c>
      <c r="E1122" s="47"/>
      <c r="F1122" s="47"/>
      <c r="G1122" s="47"/>
      <c r="H1122" s="47"/>
      <c r="I1122" s="47"/>
      <c r="J1122" s="47"/>
      <c r="K1122" s="47"/>
      <c r="L1122" s="47"/>
      <c r="M1122" s="47"/>
      <c r="N1122" s="47"/>
      <c r="O1122" s="47"/>
      <c r="P1122" s="47"/>
      <c r="Q1122" s="47"/>
      <c r="R1122" s="47"/>
      <c r="S1122" s="47"/>
      <c r="T1122" s="47"/>
      <c r="U1122" s="47"/>
      <c r="V1122" s="47"/>
      <c r="W1122" s="47"/>
      <c r="X1122" s="47"/>
      <c r="Y1122" s="47"/>
      <c r="Z1122" s="47"/>
      <c r="AA1122" s="47"/>
      <c r="AB1122" s="47"/>
      <c r="AC1122" s="47"/>
      <c r="AD1122" s="47"/>
      <c r="AE1122" s="47"/>
      <c r="AF1122" s="47"/>
      <c r="AG1122" s="47"/>
    </row>
    <row r="1123" spans="4:33" x14ac:dyDescent="0.25">
      <c r="D1123" s="51" t="s">
        <v>3929</v>
      </c>
      <c r="E1123" s="47"/>
      <c r="F1123" s="47"/>
      <c r="G1123" s="47"/>
      <c r="H1123" s="47"/>
      <c r="I1123" s="47"/>
      <c r="J1123" s="47"/>
      <c r="K1123" s="47"/>
      <c r="L1123" s="47"/>
      <c r="M1123" s="47"/>
      <c r="N1123" s="47"/>
      <c r="O1123" s="47"/>
      <c r="P1123" s="47"/>
      <c r="Q1123" s="47"/>
      <c r="R1123" s="47"/>
      <c r="S1123" s="47"/>
      <c r="T1123" s="47"/>
      <c r="U1123" s="47"/>
      <c r="V1123" s="47"/>
      <c r="W1123" s="47"/>
      <c r="X1123" s="47"/>
      <c r="Y1123" s="47"/>
      <c r="Z1123" s="47"/>
      <c r="AA1123" s="47"/>
      <c r="AB1123" s="47"/>
      <c r="AC1123" s="47"/>
      <c r="AD1123" s="47"/>
      <c r="AE1123" s="47"/>
      <c r="AF1123" s="47"/>
      <c r="AG1123" s="47"/>
    </row>
    <row r="1125" spans="4:33" x14ac:dyDescent="0.25">
      <c r="D1125" s="52" t="s">
        <v>333</v>
      </c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T1125" s="48"/>
      <c r="U1125" s="48"/>
    </row>
    <row r="1126" spans="4:33" x14ac:dyDescent="0.25">
      <c r="D1126" s="52" t="s">
        <v>312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T1126" s="48"/>
      <c r="U1126" s="48"/>
    </row>
    <row r="1127" spans="4:33" x14ac:dyDescent="0.25">
      <c r="D1127" s="52"/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T1127" s="48"/>
      <c r="U1127" s="48"/>
    </row>
    <row r="1128" spans="4:33" x14ac:dyDescent="0.25">
      <c r="D1128" s="52" t="s">
        <v>3926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T1128" s="48"/>
      <c r="U1128" s="48"/>
    </row>
    <row r="1129" spans="4:33" x14ac:dyDescent="0.25">
      <c r="D1129" s="52" t="s">
        <v>280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T1129" s="48"/>
      <c r="U1129" s="48"/>
    </row>
    <row r="1130" spans="4:33" x14ac:dyDescent="0.25">
      <c r="D1130" s="52" t="s">
        <v>3932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T1130" s="48"/>
      <c r="U1130" s="48"/>
    </row>
    <row r="1131" spans="4:33" x14ac:dyDescent="0.25">
      <c r="D1131" s="52" t="s">
        <v>3930</v>
      </c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T1131" s="48"/>
      <c r="U1131" s="48"/>
    </row>
    <row r="1132" spans="4:33" x14ac:dyDescent="0.25">
      <c r="D1132" s="52"/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T1132" s="48"/>
      <c r="U1132" s="48"/>
    </row>
    <row r="1133" spans="4:33" x14ac:dyDescent="0.25">
      <c r="D1133" s="52" t="s">
        <v>3927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T1133" s="48"/>
      <c r="U1133" s="48"/>
    </row>
    <row r="1134" spans="4:33" x14ac:dyDescent="0.25">
      <c r="D1134" s="52" t="s">
        <v>280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T1134" s="48"/>
      <c r="U1134" s="48"/>
    </row>
    <row r="1135" spans="4:33" x14ac:dyDescent="0.25">
      <c r="D1135" s="52" t="s">
        <v>3933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T1135" s="48"/>
      <c r="U1135" s="48"/>
    </row>
    <row r="1136" spans="4:33" x14ac:dyDescent="0.25">
      <c r="D1136" s="52" t="s">
        <v>3931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T1136" s="48"/>
      <c r="U1136" s="48"/>
    </row>
    <row r="1137" spans="4:21" x14ac:dyDescent="0.25">
      <c r="D1137" s="52" t="s">
        <v>3930</v>
      </c>
      <c r="E1137" s="48"/>
      <c r="F1137" s="48"/>
      <c r="G1137" s="48"/>
      <c r="H1137" s="48"/>
      <c r="I1137" s="48"/>
      <c r="J1137" s="48"/>
      <c r="K1137" s="48"/>
      <c r="L1137" s="48"/>
      <c r="M1137" s="48"/>
      <c r="N1137" s="48"/>
      <c r="O1137" s="48"/>
      <c r="P1137" s="48"/>
      <c r="Q1137" s="48"/>
      <c r="R1137" s="48"/>
      <c r="S1137" s="48"/>
      <c r="T1137" s="48"/>
      <c r="U1137" s="48"/>
    </row>
    <row r="1138" spans="4:21" x14ac:dyDescent="0.25">
      <c r="D1138" s="52"/>
      <c r="E1138" s="48"/>
      <c r="F1138" s="48"/>
      <c r="G1138" s="48"/>
      <c r="H1138" s="48"/>
      <c r="I1138" s="48"/>
      <c r="J1138" s="48"/>
      <c r="K1138" s="48"/>
      <c r="L1138" s="48"/>
      <c r="M1138" s="48"/>
      <c r="N1138" s="48"/>
      <c r="O1138" s="48"/>
      <c r="P1138" s="48"/>
      <c r="Q1138" s="48"/>
      <c r="R1138" s="48"/>
      <c r="S1138" s="48"/>
      <c r="T1138" s="48"/>
      <c r="U1138" s="48"/>
    </row>
    <row r="1139" spans="4:21" x14ac:dyDescent="0.25">
      <c r="D1139" s="52" t="s">
        <v>261</v>
      </c>
      <c r="E1139" s="48"/>
      <c r="F1139" s="48"/>
      <c r="G1139" s="48"/>
      <c r="H1139" s="48"/>
      <c r="I1139" s="48"/>
      <c r="J1139" s="48"/>
      <c r="K1139" s="48"/>
      <c r="L1139" s="48"/>
      <c r="M1139" s="48"/>
      <c r="N1139" s="48"/>
      <c r="O1139" s="48"/>
      <c r="P1139" s="48"/>
      <c r="Q1139" s="48"/>
      <c r="R1139" s="48"/>
      <c r="S1139" s="48"/>
      <c r="T1139" s="48"/>
      <c r="U1139" s="48"/>
    </row>
    <row r="1140" spans="4:21" x14ac:dyDescent="0.25">
      <c r="D1140" s="52" t="s">
        <v>262</v>
      </c>
      <c r="E1140" s="48"/>
      <c r="F1140" s="48"/>
      <c r="G1140" s="48"/>
      <c r="H1140" s="48"/>
      <c r="I1140" s="48"/>
      <c r="J1140" s="48"/>
      <c r="K1140" s="48"/>
      <c r="L1140" s="48"/>
      <c r="M1140" s="48"/>
      <c r="N1140" s="48"/>
      <c r="O1140" s="48"/>
      <c r="P1140" s="48"/>
      <c r="Q1140" s="48"/>
      <c r="R1140" s="48"/>
      <c r="S1140" s="48"/>
      <c r="T1140" s="48"/>
      <c r="U1140" s="48"/>
    </row>
    <row r="1141" spans="4:21" x14ac:dyDescent="0.25">
      <c r="D1141" s="52" t="s">
        <v>334</v>
      </c>
      <c r="E1141" s="48"/>
      <c r="F1141" s="48"/>
      <c r="G1141" s="48"/>
      <c r="H1141" s="48"/>
      <c r="I1141" s="48"/>
      <c r="J1141" s="48"/>
      <c r="K1141" s="48"/>
      <c r="L1141" s="48"/>
      <c r="M1141" s="48"/>
      <c r="N1141" s="48"/>
      <c r="O1141" s="48"/>
      <c r="P1141" s="48"/>
      <c r="Q1141" s="48"/>
      <c r="R1141" s="48"/>
      <c r="S1141" s="48"/>
      <c r="T1141" s="48"/>
      <c r="U1141" s="48"/>
    </row>
    <row r="1158" spans="2:4" x14ac:dyDescent="0.25">
      <c r="B1158" s="43">
        <v>0</v>
      </c>
      <c r="D1158" s="46" t="s">
        <v>2455</v>
      </c>
    </row>
    <row r="1159" spans="2:4" x14ac:dyDescent="0.25">
      <c r="D1159" s="54" t="s">
        <v>303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2C1CE-B234-4271-8F71-0D0694C7B518}">
  <dimension ref="A2:J25"/>
  <sheetViews>
    <sheetView topLeftCell="A10" workbookViewId="0">
      <selection activeCell="B19" sqref="B19"/>
    </sheetView>
  </sheetViews>
  <sheetFormatPr defaultColWidth="2.85546875" defaultRowHeight="15" x14ac:dyDescent="0.25"/>
  <cols>
    <col min="1" max="1" width="9" style="254" bestFit="1" customWidth="1"/>
    <col min="2" max="2" width="38" style="254" bestFit="1" customWidth="1"/>
    <col min="3" max="3" width="15.28515625" style="254" bestFit="1" customWidth="1"/>
    <col min="4" max="4" width="17" style="254" bestFit="1" customWidth="1"/>
    <col min="5" max="5" width="17.5703125" style="254" bestFit="1" customWidth="1"/>
    <col min="6" max="6" width="10.42578125" style="254" bestFit="1" customWidth="1"/>
    <col min="7" max="7" width="10.5703125" style="254" bestFit="1" customWidth="1"/>
    <col min="8" max="8" width="8.28515625" style="254" bestFit="1" customWidth="1"/>
    <col min="9" max="9" width="7.5703125" style="254" bestFit="1" customWidth="1"/>
    <col min="10" max="10" width="10" style="254" bestFit="1" customWidth="1"/>
    <col min="11" max="16384" width="2.85546875" style="254"/>
  </cols>
  <sheetData>
    <row r="2" spans="1:10" ht="18.75" x14ac:dyDescent="0.25">
      <c r="A2" s="289" t="s">
        <v>3832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3831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3060</v>
      </c>
      <c r="B6" s="58" t="s">
        <v>3064</v>
      </c>
      <c r="C6" s="58" t="s">
        <v>332</v>
      </c>
      <c r="D6" s="58" t="s">
        <v>315</v>
      </c>
      <c r="E6" s="58" t="s">
        <v>274</v>
      </c>
      <c r="F6" s="80">
        <v>45091.672222221998</v>
      </c>
      <c r="G6" s="80">
        <v>45518.630555556003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3412</v>
      </c>
      <c r="B7" s="61" t="s">
        <v>3414</v>
      </c>
      <c r="C7" s="61" t="s">
        <v>3520</v>
      </c>
      <c r="D7" s="61" t="s">
        <v>315</v>
      </c>
      <c r="E7" s="61" t="s">
        <v>274</v>
      </c>
      <c r="F7" s="79">
        <v>45098.399305555999</v>
      </c>
      <c r="G7" s="79">
        <v>45525.357638889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3449</v>
      </c>
      <c r="B8" s="58" t="s">
        <v>3451</v>
      </c>
      <c r="C8" s="58" t="s">
        <v>332</v>
      </c>
      <c r="D8" s="58" t="s">
        <v>315</v>
      </c>
      <c r="E8" s="58" t="s">
        <v>274</v>
      </c>
      <c r="F8" s="80">
        <v>45098.558333333</v>
      </c>
      <c r="G8" s="80">
        <v>45525.558333333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3590</v>
      </c>
      <c r="B9" s="61" t="s">
        <v>3529</v>
      </c>
      <c r="C9" s="61" t="s">
        <v>332</v>
      </c>
      <c r="D9" s="61" t="s">
        <v>315</v>
      </c>
      <c r="E9" s="61" t="s">
        <v>274</v>
      </c>
      <c r="F9" s="79">
        <v>45099.65625</v>
      </c>
      <c r="G9" s="79">
        <v>45526.614583333001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3589</v>
      </c>
      <c r="B10" s="58" t="s">
        <v>3588</v>
      </c>
      <c r="C10" s="58" t="s">
        <v>332</v>
      </c>
      <c r="D10" s="58" t="s">
        <v>315</v>
      </c>
      <c r="E10" s="58" t="s">
        <v>274</v>
      </c>
      <c r="F10" s="80">
        <v>45099.667361111002</v>
      </c>
      <c r="G10" s="80">
        <v>45526.625694444003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3592</v>
      </c>
      <c r="B11" s="61" t="s">
        <v>3593</v>
      </c>
      <c r="C11" s="61" t="s">
        <v>313</v>
      </c>
      <c r="D11" s="61" t="s">
        <v>315</v>
      </c>
      <c r="E11" s="61" t="s">
        <v>274</v>
      </c>
      <c r="F11" s="79">
        <v>45100.438888889003</v>
      </c>
      <c r="G11" s="79">
        <v>45527.397222222004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3604</v>
      </c>
      <c r="B12" s="58" t="s">
        <v>3633</v>
      </c>
      <c r="C12" s="58" t="s">
        <v>2424</v>
      </c>
      <c r="D12" s="58" t="s">
        <v>315</v>
      </c>
      <c r="E12" s="58" t="s">
        <v>274</v>
      </c>
      <c r="F12" s="80">
        <v>45100.649305555999</v>
      </c>
      <c r="G12" s="80">
        <v>45527.607638889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3613</v>
      </c>
      <c r="B13" s="61" t="s">
        <v>3615</v>
      </c>
      <c r="C13" s="61" t="s">
        <v>332</v>
      </c>
      <c r="D13" s="61" t="s">
        <v>315</v>
      </c>
      <c r="E13" s="61" t="s">
        <v>274</v>
      </c>
      <c r="F13" s="79">
        <v>45100.671527778002</v>
      </c>
      <c r="G13" s="79">
        <v>45527.629861111003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3638</v>
      </c>
      <c r="B14" s="58" t="s">
        <v>3634</v>
      </c>
      <c r="C14" s="58" t="s">
        <v>463</v>
      </c>
      <c r="D14" s="58" t="s">
        <v>315</v>
      </c>
      <c r="E14" s="58" t="s">
        <v>274</v>
      </c>
      <c r="F14" s="80">
        <v>45103.408333332998</v>
      </c>
      <c r="G14" s="80">
        <v>45530.366666667003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3639</v>
      </c>
      <c r="B15" s="61" t="s">
        <v>3644</v>
      </c>
      <c r="C15" s="61" t="s">
        <v>310</v>
      </c>
      <c r="D15" s="61" t="s">
        <v>315</v>
      </c>
      <c r="E15" s="61" t="s">
        <v>274</v>
      </c>
      <c r="F15" s="79">
        <v>45103.408333332998</v>
      </c>
      <c r="G15" s="79">
        <v>45530.366666667003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3714</v>
      </c>
      <c r="B16" s="58" t="s">
        <v>3713</v>
      </c>
      <c r="C16" s="58" t="s">
        <v>2733</v>
      </c>
      <c r="D16" s="58" t="s">
        <v>315</v>
      </c>
      <c r="E16" s="58" t="s">
        <v>274</v>
      </c>
      <c r="F16" s="80">
        <v>45104.331944443999</v>
      </c>
      <c r="G16" s="80">
        <v>45530.625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3749</v>
      </c>
      <c r="B17" s="61" t="s">
        <v>3751</v>
      </c>
      <c r="C17" s="61" t="s">
        <v>332</v>
      </c>
      <c r="D17" s="61" t="s">
        <v>315</v>
      </c>
      <c r="E17" s="61" t="s">
        <v>274</v>
      </c>
      <c r="F17" s="79">
        <v>45104.469444444003</v>
      </c>
      <c r="G17" s="79">
        <v>45531.427777778001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3758</v>
      </c>
      <c r="B18" s="58" t="s">
        <v>3760</v>
      </c>
      <c r="C18" s="58" t="s">
        <v>310</v>
      </c>
      <c r="D18" s="58" t="s">
        <v>315</v>
      </c>
      <c r="E18" s="58" t="s">
        <v>274</v>
      </c>
      <c r="F18" s="80">
        <v>45104.488888888998</v>
      </c>
      <c r="G18" s="80">
        <v>45531.447222221999</v>
      </c>
      <c r="H18" s="58" t="s">
        <v>23</v>
      </c>
      <c r="I18" s="58" t="s">
        <v>18</v>
      </c>
      <c r="J18" s="58" t="s">
        <v>260</v>
      </c>
    </row>
    <row r="19" spans="1:10" ht="45" x14ac:dyDescent="0.25">
      <c r="A19" s="61" t="s">
        <v>3792</v>
      </c>
      <c r="B19" s="61" t="s">
        <v>3794</v>
      </c>
      <c r="C19" s="61" t="s">
        <v>313</v>
      </c>
      <c r="D19" s="61" t="s">
        <v>315</v>
      </c>
      <c r="E19" s="61" t="s">
        <v>274</v>
      </c>
      <c r="F19" s="79">
        <v>45104.587500000001</v>
      </c>
      <c r="G19" s="79">
        <v>45531.545833333003</v>
      </c>
      <c r="H19" s="61" t="s">
        <v>23</v>
      </c>
      <c r="I19" s="61" t="s">
        <v>18</v>
      </c>
      <c r="J19" s="61" t="s">
        <v>260</v>
      </c>
    </row>
    <row r="21" spans="1:10" x14ac:dyDescent="0.25">
      <c r="A21" s="68" t="s">
        <v>3834</v>
      </c>
      <c r="B21" s="68" t="s">
        <v>3836</v>
      </c>
      <c r="C21" s="68"/>
      <c r="D21" s="68"/>
      <c r="E21" s="68"/>
      <c r="F21" s="83"/>
      <c r="G21" s="83"/>
      <c r="H21" s="68"/>
      <c r="I21" s="68"/>
      <c r="J21" s="68" t="s">
        <v>324</v>
      </c>
    </row>
    <row r="22" spans="1:10" ht="30" x14ac:dyDescent="0.25">
      <c r="A22" s="68" t="s">
        <v>3865</v>
      </c>
      <c r="B22" s="68" t="s">
        <v>1576</v>
      </c>
      <c r="C22" s="68"/>
      <c r="D22" s="68"/>
      <c r="E22" s="68"/>
      <c r="F22" s="83"/>
      <c r="G22" s="83"/>
      <c r="H22" s="68"/>
      <c r="I22" s="68"/>
      <c r="J22" s="68" t="s">
        <v>324</v>
      </c>
    </row>
    <row r="23" spans="1:10" ht="30" x14ac:dyDescent="0.25">
      <c r="A23" s="57" t="s">
        <v>3868</v>
      </c>
      <c r="B23" s="57" t="s">
        <v>3867</v>
      </c>
      <c r="C23" s="57"/>
      <c r="D23" s="57"/>
      <c r="E23" s="57"/>
      <c r="F23" s="84"/>
      <c r="G23" s="84"/>
      <c r="H23" s="57"/>
      <c r="I23" s="57"/>
      <c r="J23" s="57" t="s">
        <v>324</v>
      </c>
    </row>
    <row r="24" spans="1:10" ht="30" x14ac:dyDescent="0.25">
      <c r="A24" s="68" t="s">
        <v>3894</v>
      </c>
      <c r="B24" s="68" t="s">
        <v>3910</v>
      </c>
      <c r="C24" s="68"/>
      <c r="D24" s="68"/>
      <c r="E24" s="68"/>
      <c r="F24" s="83"/>
      <c r="G24" s="83"/>
      <c r="H24" s="68"/>
      <c r="I24" s="68"/>
      <c r="J24" s="68" t="s">
        <v>324</v>
      </c>
    </row>
    <row r="25" spans="1:10" x14ac:dyDescent="0.25">
      <c r="A25" s="55"/>
      <c r="B25" s="55"/>
      <c r="C25" s="55"/>
      <c r="D25" s="55"/>
      <c r="E25" s="55"/>
      <c r="F25" s="82"/>
      <c r="G25" s="82"/>
      <c r="H25" s="55"/>
      <c r="I25" s="55"/>
      <c r="J25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983C0-6C45-4548-9371-2AE5C640155C}">
  <dimension ref="B2:BK1789"/>
  <sheetViews>
    <sheetView topLeftCell="A1628" workbookViewId="0">
      <selection activeCell="D1670" sqref="D1670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3709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3710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3711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3712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4">
        <v>0</v>
      </c>
      <c r="D55" s="46" t="s">
        <v>3946</v>
      </c>
    </row>
    <row r="56" spans="2:4" x14ac:dyDescent="0.25">
      <c r="D56" s="54" t="s">
        <v>301</v>
      </c>
    </row>
    <row r="57" spans="2:4" x14ac:dyDescent="0.25">
      <c r="D57" s="50" t="s">
        <v>35</v>
      </c>
    </row>
    <row r="115" spans="2:4" x14ac:dyDescent="0.25">
      <c r="B115" s="44">
        <v>0</v>
      </c>
      <c r="D115" s="46" t="s">
        <v>3948</v>
      </c>
    </row>
    <row r="116" spans="2:4" x14ac:dyDescent="0.25">
      <c r="D116" s="54" t="s">
        <v>301</v>
      </c>
    </row>
    <row r="117" spans="2:4" x14ac:dyDescent="0.25">
      <c r="D117" s="50" t="s">
        <v>4026</v>
      </c>
    </row>
    <row r="118" spans="2:4" x14ac:dyDescent="0.25">
      <c r="D118" s="50" t="s">
        <v>3964</v>
      </c>
    </row>
    <row r="119" spans="2:4" x14ac:dyDescent="0.25">
      <c r="D119" s="62" t="s">
        <v>3953</v>
      </c>
    </row>
    <row r="121" spans="2:4" x14ac:dyDescent="0.25">
      <c r="D121" s="72" t="s">
        <v>3947</v>
      </c>
    </row>
    <row r="179" spans="4:4" x14ac:dyDescent="0.25">
      <c r="D179" s="72" t="s">
        <v>4027</v>
      </c>
    </row>
    <row r="218" spans="2:4" x14ac:dyDescent="0.25">
      <c r="B218" s="45">
        <v>0</v>
      </c>
      <c r="D218" s="46" t="s">
        <v>3953</v>
      </c>
    </row>
    <row r="219" spans="2:4" x14ac:dyDescent="0.25">
      <c r="D219" s="54" t="s">
        <v>302</v>
      </c>
    </row>
    <row r="220" spans="2:4" x14ac:dyDescent="0.25">
      <c r="D220" s="50" t="s">
        <v>3964</v>
      </c>
    </row>
    <row r="221" spans="2:4" x14ac:dyDescent="0.25">
      <c r="D221" s="62" t="s">
        <v>3948</v>
      </c>
    </row>
    <row r="223" spans="2:4" x14ac:dyDescent="0.25">
      <c r="D223" s="72" t="s">
        <v>3949</v>
      </c>
    </row>
    <row r="247" spans="4:49" x14ac:dyDescent="0.25">
      <c r="AN247" s="72" t="s">
        <v>307</v>
      </c>
    </row>
    <row r="248" spans="4:49" x14ac:dyDescent="0.25">
      <c r="AN248" s="72" t="s">
        <v>3950</v>
      </c>
      <c r="AW248" s="72" t="s">
        <v>3995</v>
      </c>
    </row>
    <row r="249" spans="4:49" x14ac:dyDescent="0.25">
      <c r="AN249" s="72" t="s">
        <v>2874</v>
      </c>
    </row>
    <row r="250" spans="4:49" x14ac:dyDescent="0.25">
      <c r="AN250" s="72" t="s">
        <v>3951</v>
      </c>
    </row>
    <row r="251" spans="4:49" x14ac:dyDescent="0.25">
      <c r="AN251" s="72" t="s">
        <v>2878</v>
      </c>
    </row>
    <row r="253" spans="4:49" x14ac:dyDescent="0.25">
      <c r="D253" s="72" t="s">
        <v>3994</v>
      </c>
    </row>
    <row r="278" spans="4:22" x14ac:dyDescent="0.25">
      <c r="D278" s="52" t="s">
        <v>333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</row>
    <row r="279" spans="4:22" x14ac:dyDescent="0.25">
      <c r="D279" s="52" t="s">
        <v>312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</row>
    <row r="280" spans="4:22" x14ac:dyDescent="0.25">
      <c r="D280" s="52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</row>
    <row r="281" spans="4:22" x14ac:dyDescent="0.25">
      <c r="D281" s="52" t="s">
        <v>581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</row>
    <row r="282" spans="4:22" x14ac:dyDescent="0.25">
      <c r="D282" s="52" t="s">
        <v>280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</row>
    <row r="283" spans="4:22" x14ac:dyDescent="0.25">
      <c r="D283" s="52" t="s">
        <v>4003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</row>
    <row r="284" spans="4:22" x14ac:dyDescent="0.25">
      <c r="D284" s="52" t="s">
        <v>4004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</row>
    <row r="285" spans="4:22" x14ac:dyDescent="0.25">
      <c r="D285" s="52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</row>
    <row r="286" spans="4:22" x14ac:dyDescent="0.25">
      <c r="D286" s="52" t="s">
        <v>261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</row>
    <row r="287" spans="4:22" x14ac:dyDescent="0.25">
      <c r="D287" s="52" t="s">
        <v>262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</row>
    <row r="288" spans="4:22" x14ac:dyDescent="0.25">
      <c r="D288" s="52" t="s">
        <v>334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</row>
    <row r="290" spans="4:4" x14ac:dyDescent="0.25">
      <c r="D290" s="72" t="s">
        <v>4005</v>
      </c>
    </row>
    <row r="379" spans="2:4" x14ac:dyDescent="0.25">
      <c r="B379" s="45">
        <v>0</v>
      </c>
      <c r="D379" s="46" t="s">
        <v>3956</v>
      </c>
    </row>
    <row r="380" spans="2:4" x14ac:dyDescent="0.25">
      <c r="D380" s="54" t="s">
        <v>302</v>
      </c>
    </row>
    <row r="382" spans="2:4" x14ac:dyDescent="0.25">
      <c r="D382" s="72" t="s">
        <v>3954</v>
      </c>
    </row>
    <row r="431" spans="4:4" x14ac:dyDescent="0.25">
      <c r="D431" s="72" t="s">
        <v>543</v>
      </c>
    </row>
    <row r="432" spans="4:4" x14ac:dyDescent="0.25">
      <c r="D432" s="72" t="s">
        <v>350</v>
      </c>
    </row>
    <row r="433" spans="4:4" x14ac:dyDescent="0.25">
      <c r="D433" s="72" t="s">
        <v>351</v>
      </c>
    </row>
    <row r="434" spans="4:4" x14ac:dyDescent="0.25">
      <c r="D434" s="72" t="s">
        <v>347</v>
      </c>
    </row>
    <row r="435" spans="4:4" x14ac:dyDescent="0.25">
      <c r="D435" s="72" t="s">
        <v>348</v>
      </c>
    </row>
    <row r="436" spans="4:4" x14ac:dyDescent="0.25">
      <c r="D436" s="72" t="s">
        <v>349</v>
      </c>
    </row>
    <row r="437" spans="4:4" x14ac:dyDescent="0.25">
      <c r="D437" s="72" t="s">
        <v>3958</v>
      </c>
    </row>
    <row r="438" spans="4:4" x14ac:dyDescent="0.25">
      <c r="D438" s="72" t="s">
        <v>479</v>
      </c>
    </row>
    <row r="439" spans="4:4" x14ac:dyDescent="0.25">
      <c r="D439" s="72" t="s">
        <v>484</v>
      </c>
    </row>
    <row r="440" spans="4:4" x14ac:dyDescent="0.25">
      <c r="D440" s="72" t="s">
        <v>485</v>
      </c>
    </row>
    <row r="441" spans="4:4" x14ac:dyDescent="0.25">
      <c r="D441" s="72" t="s">
        <v>486</v>
      </c>
    </row>
    <row r="442" spans="4:4" x14ac:dyDescent="0.25">
      <c r="D442" s="72" t="s">
        <v>487</v>
      </c>
    </row>
    <row r="443" spans="4:4" x14ac:dyDescent="0.25">
      <c r="D443" s="72" t="s">
        <v>488</v>
      </c>
    </row>
    <row r="444" spans="4:4" x14ac:dyDescent="0.25">
      <c r="D444" s="72" t="s">
        <v>489</v>
      </c>
    </row>
    <row r="445" spans="4:4" x14ac:dyDescent="0.25">
      <c r="D445" s="72" t="s">
        <v>490</v>
      </c>
    </row>
    <row r="446" spans="4:4" x14ac:dyDescent="0.25">
      <c r="D446" s="72" t="s">
        <v>491</v>
      </c>
    </row>
    <row r="447" spans="4:4" x14ac:dyDescent="0.25">
      <c r="D447" s="72" t="s">
        <v>492</v>
      </c>
    </row>
    <row r="448" spans="4:4" x14ac:dyDescent="0.25">
      <c r="D448" s="72" t="s">
        <v>493</v>
      </c>
    </row>
    <row r="449" spans="4:4" x14ac:dyDescent="0.25">
      <c r="D449" s="72" t="s">
        <v>399</v>
      </c>
    </row>
    <row r="450" spans="4:4" x14ac:dyDescent="0.25">
      <c r="D450" s="72" t="s">
        <v>2482</v>
      </c>
    </row>
    <row r="451" spans="4:4" x14ac:dyDescent="0.25">
      <c r="D451" s="72" t="s">
        <v>2483</v>
      </c>
    </row>
    <row r="453" spans="4:4" x14ac:dyDescent="0.25">
      <c r="D453" s="72" t="s">
        <v>3959</v>
      </c>
    </row>
    <row r="454" spans="4:4" x14ac:dyDescent="0.25">
      <c r="D454" s="72" t="s">
        <v>3960</v>
      </c>
    </row>
    <row r="455" spans="4:4" x14ac:dyDescent="0.25">
      <c r="D455" s="72" t="s">
        <v>3961</v>
      </c>
    </row>
    <row r="456" spans="4:4" x14ac:dyDescent="0.25">
      <c r="D456" s="72" t="s">
        <v>467</v>
      </c>
    </row>
    <row r="457" spans="4:4" x14ac:dyDescent="0.25">
      <c r="D457" s="72" t="s">
        <v>550</v>
      </c>
    </row>
    <row r="458" spans="4:4" x14ac:dyDescent="0.25">
      <c r="D458" s="72" t="s">
        <v>468</v>
      </c>
    </row>
    <row r="459" spans="4:4" x14ac:dyDescent="0.25">
      <c r="D459" s="72" t="s">
        <v>514</v>
      </c>
    </row>
    <row r="460" spans="4:4" x14ac:dyDescent="0.25">
      <c r="D460" s="72" t="s">
        <v>469</v>
      </c>
    </row>
    <row r="461" spans="4:4" x14ac:dyDescent="0.25">
      <c r="D461" s="72" t="s">
        <v>470</v>
      </c>
    </row>
    <row r="462" spans="4:4" x14ac:dyDescent="0.25">
      <c r="D462" s="72" t="s">
        <v>471</v>
      </c>
    </row>
    <row r="463" spans="4:4" x14ac:dyDescent="0.25">
      <c r="D463" s="72" t="s">
        <v>472</v>
      </c>
    </row>
    <row r="464" spans="4:4" x14ac:dyDescent="0.25">
      <c r="D464" s="72" t="s">
        <v>473</v>
      </c>
    </row>
    <row r="465" spans="4:4" x14ac:dyDescent="0.25">
      <c r="D465" s="72" t="s">
        <v>474</v>
      </c>
    </row>
    <row r="466" spans="4:4" x14ac:dyDescent="0.25">
      <c r="D466" s="72" t="s">
        <v>475</v>
      </c>
    </row>
    <row r="468" spans="4:4" x14ac:dyDescent="0.25">
      <c r="D468" s="72" t="s">
        <v>395</v>
      </c>
    </row>
    <row r="469" spans="4:4" x14ac:dyDescent="0.25">
      <c r="D469" s="72" t="s">
        <v>397</v>
      </c>
    </row>
    <row r="470" spans="4:4" x14ac:dyDescent="0.25">
      <c r="D470" s="72" t="s">
        <v>378</v>
      </c>
    </row>
    <row r="471" spans="4:4" x14ac:dyDescent="0.25">
      <c r="D471" s="72" t="s">
        <v>459</v>
      </c>
    </row>
    <row r="472" spans="4:4" x14ac:dyDescent="0.25">
      <c r="D472" s="72" t="s">
        <v>496</v>
      </c>
    </row>
    <row r="473" spans="4:4" x14ac:dyDescent="0.25">
      <c r="D473" s="72" t="s">
        <v>394</v>
      </c>
    </row>
    <row r="474" spans="4:4" x14ac:dyDescent="0.25">
      <c r="D474" s="72" t="s">
        <v>699</v>
      </c>
    </row>
    <row r="475" spans="4:4" x14ac:dyDescent="0.25">
      <c r="D475" s="72" t="s">
        <v>700</v>
      </c>
    </row>
    <row r="476" spans="4:4" x14ac:dyDescent="0.25">
      <c r="D476" s="72" t="s">
        <v>701</v>
      </c>
    </row>
    <row r="477" spans="4:4" x14ac:dyDescent="0.25">
      <c r="D477" s="72" t="s">
        <v>461</v>
      </c>
    </row>
    <row r="478" spans="4:4" x14ac:dyDescent="0.25">
      <c r="D478" s="72" t="s">
        <v>462</v>
      </c>
    </row>
    <row r="479" spans="4:4" x14ac:dyDescent="0.25">
      <c r="D479" s="72" t="s">
        <v>507</v>
      </c>
    </row>
    <row r="480" spans="4:4" x14ac:dyDescent="0.25">
      <c r="D480" s="72" t="s">
        <v>508</v>
      </c>
    </row>
    <row r="481" spans="4:4" x14ac:dyDescent="0.25">
      <c r="D481" s="72" t="s">
        <v>568</v>
      </c>
    </row>
    <row r="482" spans="4:4" x14ac:dyDescent="0.25">
      <c r="D482" s="72" t="s">
        <v>569</v>
      </c>
    </row>
    <row r="483" spans="4:4" x14ac:dyDescent="0.25">
      <c r="D483" s="72" t="s">
        <v>570</v>
      </c>
    </row>
    <row r="485" spans="4:4" x14ac:dyDescent="0.25">
      <c r="D485" s="72" t="s">
        <v>787</v>
      </c>
    </row>
    <row r="486" spans="4:4" x14ac:dyDescent="0.25">
      <c r="D486" s="72" t="s">
        <v>790</v>
      </c>
    </row>
    <row r="487" spans="4:4" x14ac:dyDescent="0.25">
      <c r="D487" s="72" t="s">
        <v>795</v>
      </c>
    </row>
    <row r="488" spans="4:4" x14ac:dyDescent="0.25">
      <c r="D488" s="72" t="s">
        <v>2094</v>
      </c>
    </row>
    <row r="489" spans="4:4" x14ac:dyDescent="0.25">
      <c r="D489" s="72" t="s">
        <v>2095</v>
      </c>
    </row>
    <row r="490" spans="4:4" x14ac:dyDescent="0.25">
      <c r="D490" s="72" t="s">
        <v>785</v>
      </c>
    </row>
    <row r="491" spans="4:4" x14ac:dyDescent="0.25">
      <c r="D491" s="72" t="s">
        <v>786</v>
      </c>
    </row>
    <row r="492" spans="4:4" x14ac:dyDescent="0.25">
      <c r="D492" s="72" t="s">
        <v>1122</v>
      </c>
    </row>
    <row r="494" spans="4:4" x14ac:dyDescent="0.25">
      <c r="D494" s="72" t="s">
        <v>789</v>
      </c>
    </row>
    <row r="495" spans="4:4" x14ac:dyDescent="0.25">
      <c r="D495" s="72" t="s">
        <v>794</v>
      </c>
    </row>
    <row r="496" spans="4:4" x14ac:dyDescent="0.25">
      <c r="D496" s="72" t="s">
        <v>568</v>
      </c>
    </row>
    <row r="497" spans="4:4" x14ac:dyDescent="0.25">
      <c r="D497" s="72" t="s">
        <v>569</v>
      </c>
    </row>
    <row r="498" spans="4:4" x14ac:dyDescent="0.25">
      <c r="D498" s="72" t="s">
        <v>570</v>
      </c>
    </row>
    <row r="499" spans="4:4" x14ac:dyDescent="0.25">
      <c r="D499" s="72" t="s">
        <v>1938</v>
      </c>
    </row>
    <row r="500" spans="4:4" x14ac:dyDescent="0.25">
      <c r="D500" s="72" t="s">
        <v>725</v>
      </c>
    </row>
    <row r="501" spans="4:4" x14ac:dyDescent="0.25">
      <c r="D501" s="72" t="s">
        <v>803</v>
      </c>
    </row>
    <row r="502" spans="4:4" x14ac:dyDescent="0.25">
      <c r="D502" s="72" t="s">
        <v>1939</v>
      </c>
    </row>
    <row r="503" spans="4:4" x14ac:dyDescent="0.25">
      <c r="D503" s="72" t="s">
        <v>1937</v>
      </c>
    </row>
    <row r="505" spans="4:4" x14ac:dyDescent="0.25">
      <c r="D505" s="72" t="s">
        <v>3982</v>
      </c>
    </row>
    <row r="516" spans="50:50" x14ac:dyDescent="0.25">
      <c r="AX516" s="72" t="s">
        <v>3983</v>
      </c>
    </row>
    <row r="517" spans="50:50" x14ac:dyDescent="0.25">
      <c r="AX517" s="72" t="s">
        <v>3984</v>
      </c>
    </row>
    <row r="518" spans="50:50" x14ac:dyDescent="0.25">
      <c r="AX518" s="72" t="s">
        <v>3985</v>
      </c>
    </row>
    <row r="519" spans="50:50" x14ac:dyDescent="0.25">
      <c r="AX519" s="72" t="s">
        <v>3986</v>
      </c>
    </row>
    <row r="520" spans="50:50" x14ac:dyDescent="0.25">
      <c r="AX520" s="72" t="s">
        <v>3987</v>
      </c>
    </row>
    <row r="521" spans="50:50" x14ac:dyDescent="0.25">
      <c r="AX521" s="72" t="s">
        <v>3988</v>
      </c>
    </row>
    <row r="522" spans="50:50" x14ac:dyDescent="0.25">
      <c r="AX522" s="72" t="s">
        <v>3989</v>
      </c>
    </row>
    <row r="523" spans="50:50" x14ac:dyDescent="0.25">
      <c r="AX523" s="72" t="s">
        <v>3990</v>
      </c>
    </row>
    <row r="524" spans="50:50" x14ac:dyDescent="0.25">
      <c r="AX524" s="72" t="s">
        <v>3991</v>
      </c>
    </row>
    <row r="525" spans="50:50" x14ac:dyDescent="0.25">
      <c r="AX525" s="72" t="s">
        <v>3992</v>
      </c>
    </row>
    <row r="579" spans="2:4" x14ac:dyDescent="0.25">
      <c r="B579" s="45">
        <v>0</v>
      </c>
      <c r="D579" s="46" t="s">
        <v>3967</v>
      </c>
    </row>
    <row r="580" spans="2:4" x14ac:dyDescent="0.25">
      <c r="D580" s="54" t="s">
        <v>302</v>
      </c>
    </row>
    <row r="581" spans="2:4" x14ac:dyDescent="0.25">
      <c r="D581" s="50" t="s">
        <v>35</v>
      </c>
    </row>
    <row r="747" spans="2:4" x14ac:dyDescent="0.25">
      <c r="B747" s="44">
        <v>0</v>
      </c>
      <c r="D747" s="62" t="s">
        <v>3968</v>
      </c>
    </row>
    <row r="748" spans="2:4" x14ac:dyDescent="0.25">
      <c r="D748" s="54" t="s">
        <v>301</v>
      </c>
    </row>
    <row r="750" spans="2:4" x14ac:dyDescent="0.25">
      <c r="D750" s="72" t="s">
        <v>3963</v>
      </c>
    </row>
    <row r="805" spans="2:4" x14ac:dyDescent="0.25">
      <c r="B805" s="45">
        <v>0</v>
      </c>
      <c r="D805" s="46" t="s">
        <v>3869</v>
      </c>
    </row>
    <row r="806" spans="2:4" x14ac:dyDescent="0.25">
      <c r="D806" s="54" t="s">
        <v>302</v>
      </c>
    </row>
    <row r="808" spans="2:4" x14ac:dyDescent="0.25">
      <c r="D808" s="72" t="s">
        <v>3867</v>
      </c>
    </row>
    <row r="826" spans="40:40" x14ac:dyDescent="0.25">
      <c r="AN826" s="141" t="s">
        <v>3871</v>
      </c>
    </row>
    <row r="827" spans="40:40" x14ac:dyDescent="0.25">
      <c r="AN827" s="142" t="s">
        <v>3872</v>
      </c>
    </row>
    <row r="828" spans="40:40" x14ac:dyDescent="0.25">
      <c r="AN828" s="142" t="s">
        <v>3873</v>
      </c>
    </row>
    <row r="829" spans="40:40" x14ac:dyDescent="0.25">
      <c r="AN829" s="142" t="s">
        <v>3874</v>
      </c>
    </row>
    <row r="830" spans="40:40" x14ac:dyDescent="0.25">
      <c r="AN830" s="142" t="s">
        <v>3875</v>
      </c>
    </row>
    <row r="831" spans="40:40" x14ac:dyDescent="0.25">
      <c r="AN831" s="142"/>
    </row>
    <row r="832" spans="40:40" x14ac:dyDescent="0.25">
      <c r="AN832" s="141" t="s">
        <v>3876</v>
      </c>
    </row>
    <row r="833" spans="40:40" x14ac:dyDescent="0.25">
      <c r="AN833" s="142" t="s">
        <v>3877</v>
      </c>
    </row>
    <row r="834" spans="40:40" x14ac:dyDescent="0.25">
      <c r="AN834" s="142" t="s">
        <v>3878</v>
      </c>
    </row>
    <row r="835" spans="40:40" x14ac:dyDescent="0.25">
      <c r="AN835" s="142" t="s">
        <v>3879</v>
      </c>
    </row>
    <row r="836" spans="40:40" x14ac:dyDescent="0.25">
      <c r="AN836" s="142" t="s">
        <v>3880</v>
      </c>
    </row>
    <row r="837" spans="40:40" x14ac:dyDescent="0.25">
      <c r="AN837" s="142"/>
    </row>
    <row r="838" spans="40:40" x14ac:dyDescent="0.25">
      <c r="AN838" s="88"/>
    </row>
    <row r="839" spans="40:40" x14ac:dyDescent="0.25">
      <c r="AN839" s="141" t="s">
        <v>3881</v>
      </c>
    </row>
    <row r="840" spans="40:40" x14ac:dyDescent="0.25">
      <c r="AN840" s="142" t="s">
        <v>3882</v>
      </c>
    </row>
    <row r="841" spans="40:40" x14ac:dyDescent="0.25">
      <c r="AN841" s="142" t="s">
        <v>3883</v>
      </c>
    </row>
    <row r="842" spans="40:40" x14ac:dyDescent="0.25">
      <c r="AN842" s="142" t="s">
        <v>3884</v>
      </c>
    </row>
    <row r="843" spans="40:40" x14ac:dyDescent="0.25">
      <c r="AN843" s="88" t="s">
        <v>3885</v>
      </c>
    </row>
    <row r="844" spans="40:40" x14ac:dyDescent="0.25">
      <c r="AN844" s="88"/>
    </row>
    <row r="845" spans="40:40" x14ac:dyDescent="0.25">
      <c r="AN845" s="141" t="s">
        <v>3886</v>
      </c>
    </row>
    <row r="846" spans="40:40" x14ac:dyDescent="0.25">
      <c r="AN846" s="142" t="s">
        <v>3887</v>
      </c>
    </row>
    <row r="847" spans="40:40" x14ac:dyDescent="0.25">
      <c r="AN847" s="142" t="s">
        <v>3888</v>
      </c>
    </row>
    <row r="848" spans="40:40" x14ac:dyDescent="0.25">
      <c r="AN848" s="142" t="s">
        <v>3889</v>
      </c>
    </row>
    <row r="849" spans="4:40" x14ac:dyDescent="0.25">
      <c r="AN849" s="88" t="s">
        <v>3890</v>
      </c>
    </row>
    <row r="856" spans="4:40" x14ac:dyDescent="0.25">
      <c r="D856" s="72" t="s">
        <v>3892</v>
      </c>
    </row>
    <row r="859" spans="4:40" x14ac:dyDescent="0.25">
      <c r="AN859" s="72" t="s">
        <v>3895</v>
      </c>
    </row>
    <row r="860" spans="4:40" x14ac:dyDescent="0.25">
      <c r="AN860" s="72" t="s">
        <v>3896</v>
      </c>
    </row>
    <row r="861" spans="4:40" x14ac:dyDescent="0.25">
      <c r="AN861" s="72" t="s">
        <v>3897</v>
      </c>
    </row>
    <row r="862" spans="4:40" x14ac:dyDescent="0.25">
      <c r="AN862" s="72" t="s">
        <v>3898</v>
      </c>
    </row>
    <row r="875" spans="4:4" x14ac:dyDescent="0.25">
      <c r="D875" s="72" t="s">
        <v>3904</v>
      </c>
    </row>
    <row r="903" spans="4:4" x14ac:dyDescent="0.25">
      <c r="D903" s="46" t="s">
        <v>3709</v>
      </c>
    </row>
    <row r="905" spans="4:4" x14ac:dyDescent="0.25">
      <c r="D905" s="72" t="s">
        <v>3969</v>
      </c>
    </row>
    <row r="948" spans="4:49" x14ac:dyDescent="0.25">
      <c r="AN948" s="72" t="s">
        <v>3978</v>
      </c>
      <c r="AW948" s="72" t="s">
        <v>3898</v>
      </c>
    </row>
    <row r="958" spans="4:49" x14ac:dyDescent="0.25">
      <c r="D958" s="51" t="s">
        <v>343</v>
      </c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  <c r="AA958" s="47"/>
      <c r="AB958" s="47"/>
      <c r="AC958" s="47"/>
      <c r="AD958" s="47"/>
      <c r="AE958" s="47"/>
      <c r="AF958" s="47"/>
      <c r="AG958" s="47"/>
      <c r="AH958" s="47"/>
      <c r="AI958" s="47"/>
      <c r="AJ958" s="47"/>
      <c r="AK958" s="47"/>
    </row>
    <row r="959" spans="4:49" x14ac:dyDescent="0.25">
      <c r="D959" s="51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  <c r="AA959" s="47"/>
      <c r="AB959" s="47"/>
      <c r="AC959" s="47"/>
      <c r="AD959" s="47"/>
      <c r="AE959" s="47"/>
      <c r="AF959" s="47"/>
      <c r="AG959" s="47"/>
      <c r="AH959" s="47"/>
      <c r="AI959" s="47"/>
      <c r="AJ959" s="47"/>
      <c r="AK959" s="47"/>
    </row>
    <row r="960" spans="4:49" x14ac:dyDescent="0.25">
      <c r="D960" s="51" t="s">
        <v>37</v>
      </c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  <c r="AA960" s="47"/>
      <c r="AB960" s="47"/>
      <c r="AC960" s="47"/>
      <c r="AD960" s="47"/>
      <c r="AE960" s="47"/>
      <c r="AF960" s="47"/>
      <c r="AG960" s="47"/>
      <c r="AH960" s="47"/>
      <c r="AI960" s="47"/>
      <c r="AJ960" s="47"/>
      <c r="AK960" s="47"/>
    </row>
    <row r="961" spans="2:63" x14ac:dyDescent="0.25">
      <c r="D961" s="51" t="s">
        <v>337</v>
      </c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  <c r="AA961" s="47"/>
      <c r="AB961" s="47"/>
      <c r="AC961" s="47"/>
      <c r="AD961" s="47"/>
      <c r="AE961" s="47"/>
      <c r="AF961" s="47"/>
      <c r="AG961" s="47"/>
      <c r="AH961" s="47"/>
      <c r="AI961" s="47"/>
      <c r="AJ961" s="47"/>
      <c r="AK961" s="47"/>
    </row>
    <row r="962" spans="2:63" customFormat="1" x14ac:dyDescent="0.25">
      <c r="B962" s="72"/>
      <c r="C962" s="72"/>
      <c r="D962" s="52" t="s">
        <v>375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72"/>
      <c r="AM962" s="72"/>
      <c r="AN962" s="72"/>
      <c r="AO962" s="72"/>
      <c r="AP962" s="72"/>
      <c r="AQ962" s="72"/>
      <c r="AR962" s="72"/>
      <c r="AS962" s="72"/>
      <c r="AT962" s="72"/>
      <c r="AU962" s="72"/>
      <c r="AV962" s="72"/>
      <c r="AW962" s="72"/>
      <c r="AX962" s="72"/>
      <c r="AY962" s="72"/>
      <c r="AZ962" s="72"/>
      <c r="BA962" s="72"/>
      <c r="BB962" s="72"/>
      <c r="BC962" s="72"/>
      <c r="BD962" s="72"/>
      <c r="BE962" s="72"/>
      <c r="BF962" s="72"/>
      <c r="BG962" s="72"/>
      <c r="BH962" s="72"/>
      <c r="BI962" s="72"/>
      <c r="BJ962" s="72"/>
      <c r="BK962" s="72"/>
    </row>
    <row r="963" spans="2:63" customFormat="1" x14ac:dyDescent="0.25">
      <c r="B963" s="72"/>
      <c r="C963" s="72"/>
      <c r="D963" s="51" t="s">
        <v>427</v>
      </c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  <c r="AA963" s="47"/>
      <c r="AB963" s="47"/>
      <c r="AC963" s="47"/>
      <c r="AD963" s="47"/>
      <c r="AE963" s="47"/>
      <c r="AF963" s="47"/>
      <c r="AG963" s="47"/>
      <c r="AH963" s="47"/>
      <c r="AI963" s="47"/>
      <c r="AJ963" s="47"/>
      <c r="AK963" s="47"/>
      <c r="AL963" s="72"/>
      <c r="AM963" s="72"/>
      <c r="AN963" s="72"/>
      <c r="AO963" s="72"/>
      <c r="AP963" s="72"/>
      <c r="AQ963" s="72"/>
      <c r="AR963" s="72"/>
      <c r="AS963" s="72"/>
      <c r="AT963" s="72"/>
      <c r="AU963" s="72"/>
      <c r="AV963" s="72"/>
      <c r="AW963" s="72"/>
      <c r="AX963" s="72"/>
      <c r="AY963" s="72"/>
      <c r="AZ963" s="72"/>
      <c r="BA963" s="72"/>
      <c r="BB963" s="72"/>
      <c r="BC963" s="72"/>
      <c r="BD963" s="72"/>
      <c r="BE963" s="72"/>
      <c r="BF963" s="72"/>
      <c r="BG963" s="72"/>
      <c r="BH963" s="72"/>
      <c r="BI963" s="72"/>
      <c r="BJ963" s="72"/>
      <c r="BK963" s="72"/>
    </row>
    <row r="964" spans="2:63" customFormat="1" x14ac:dyDescent="0.25">
      <c r="B964" s="72"/>
      <c r="C964" s="72"/>
      <c r="D964" s="75" t="s">
        <v>352</v>
      </c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  <c r="AA964" s="76"/>
      <c r="AB964" s="76"/>
      <c r="AC964" s="76"/>
      <c r="AD964" s="76"/>
      <c r="AE964" s="76"/>
      <c r="AF964" s="76"/>
      <c r="AG964" s="76"/>
      <c r="AH964" s="76"/>
      <c r="AI964" s="76"/>
      <c r="AJ964" s="76"/>
      <c r="AK964" s="76"/>
      <c r="AL964" s="72"/>
      <c r="AM964" s="72"/>
      <c r="AN964" s="72"/>
      <c r="AO964" s="72"/>
      <c r="AP964" s="72"/>
      <c r="AQ964" s="72"/>
      <c r="AR964" s="72"/>
      <c r="AS964" s="72"/>
      <c r="AT964" s="72"/>
      <c r="AU964" s="72"/>
      <c r="AV964" s="72"/>
      <c r="AW964" s="72"/>
      <c r="AX964" s="72"/>
      <c r="AY964" s="72"/>
      <c r="AZ964" s="72"/>
      <c r="BA964" s="72"/>
      <c r="BB964" s="72"/>
      <c r="BC964" s="72"/>
      <c r="BD964" s="72"/>
      <c r="BE964" s="72"/>
      <c r="BF964" s="72"/>
      <c r="BG964" s="72"/>
      <c r="BH964" s="72"/>
      <c r="BI964" s="72"/>
      <c r="BJ964" s="72"/>
      <c r="BK964" s="72"/>
    </row>
    <row r="965" spans="2:63" customFormat="1" x14ac:dyDescent="0.25">
      <c r="B965" s="72"/>
      <c r="C965" s="72"/>
      <c r="D965" s="75" t="s">
        <v>440</v>
      </c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  <c r="AA965" s="76"/>
      <c r="AB965" s="76"/>
      <c r="AC965" s="76"/>
      <c r="AD965" s="76"/>
      <c r="AE965" s="76"/>
      <c r="AF965" s="76"/>
      <c r="AG965" s="76"/>
      <c r="AH965" s="76"/>
      <c r="AI965" s="76"/>
      <c r="AJ965" s="76"/>
      <c r="AK965" s="76"/>
      <c r="AL965" s="72"/>
      <c r="AM965" s="72"/>
      <c r="AN965" s="72"/>
      <c r="AO965" s="72"/>
      <c r="AP965" s="72"/>
      <c r="AQ965" s="72"/>
      <c r="AR965" s="72"/>
      <c r="AS965" s="72"/>
      <c r="AT965" s="72"/>
      <c r="AU965" s="72"/>
      <c r="AV965" s="72"/>
      <c r="AW965" s="72"/>
      <c r="AX965" s="72"/>
      <c r="AY965" s="72"/>
      <c r="AZ965" s="72"/>
      <c r="BA965" s="72"/>
      <c r="BB965" s="72"/>
      <c r="BC965" s="72"/>
      <c r="BD965" s="72"/>
      <c r="BE965" s="72"/>
      <c r="BF965" s="72"/>
      <c r="BG965" s="72"/>
      <c r="BH965" s="72"/>
      <c r="BI965" s="72"/>
      <c r="BJ965" s="72"/>
      <c r="BK965" s="72"/>
    </row>
    <row r="966" spans="2:63" customFormat="1" x14ac:dyDescent="0.25">
      <c r="B966" s="72"/>
      <c r="C966" s="72"/>
      <c r="D966" s="75" t="s">
        <v>538</v>
      </c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  <c r="AA966" s="76"/>
      <c r="AB966" s="76"/>
      <c r="AC966" s="76"/>
      <c r="AD966" s="76"/>
      <c r="AE966" s="76"/>
      <c r="AF966" s="76"/>
      <c r="AG966" s="76"/>
      <c r="AH966" s="76"/>
      <c r="AI966" s="76"/>
      <c r="AJ966" s="76"/>
      <c r="AK966" s="76"/>
      <c r="AL966" s="72"/>
      <c r="AM966" s="72"/>
      <c r="AN966" s="72"/>
      <c r="AO966" s="72"/>
      <c r="AP966" s="72"/>
      <c r="AQ966" s="72"/>
      <c r="AR966" s="72"/>
      <c r="AS966" s="72"/>
      <c r="AT966" s="72"/>
      <c r="AU966" s="72"/>
      <c r="AV966" s="72"/>
      <c r="AW966" s="72"/>
      <c r="AX966" s="72"/>
      <c r="AY966" s="72"/>
      <c r="AZ966" s="72"/>
      <c r="BA966" s="72"/>
      <c r="BB966" s="72"/>
      <c r="BC966" s="72"/>
      <c r="BD966" s="72"/>
      <c r="BE966" s="72"/>
      <c r="BF966" s="72"/>
      <c r="BG966" s="72"/>
      <c r="BH966" s="72"/>
      <c r="BI966" s="72"/>
      <c r="BJ966" s="72"/>
      <c r="BK966" s="72"/>
    </row>
    <row r="967" spans="2:63" customFormat="1" x14ac:dyDescent="0.25">
      <c r="B967" s="72"/>
      <c r="C967" s="72"/>
      <c r="D967" s="77" t="s">
        <v>711</v>
      </c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  <c r="AB967" s="78"/>
      <c r="AC967" s="78"/>
      <c r="AD967" s="78"/>
      <c r="AE967" s="78"/>
      <c r="AF967" s="78"/>
      <c r="AG967" s="78"/>
      <c r="AH967" s="78"/>
      <c r="AI967" s="78"/>
      <c r="AJ967" s="78"/>
      <c r="AK967" s="78"/>
      <c r="AL967" s="72"/>
      <c r="AM967" s="72"/>
      <c r="AN967" s="72"/>
      <c r="AO967" s="72"/>
      <c r="AP967" s="72"/>
      <c r="AQ967" s="72"/>
      <c r="AR967" s="72"/>
      <c r="AS967" s="72"/>
      <c r="AT967" s="72"/>
      <c r="AU967" s="72"/>
      <c r="AV967" s="72"/>
      <c r="AW967" s="72"/>
      <c r="AX967" s="72"/>
      <c r="AY967" s="72"/>
      <c r="AZ967" s="72"/>
      <c r="BA967" s="72"/>
      <c r="BB967" s="72"/>
      <c r="BC967" s="72"/>
      <c r="BD967" s="72"/>
      <c r="BE967" s="72"/>
      <c r="BF967" s="72"/>
      <c r="BG967" s="72"/>
      <c r="BH967" s="72"/>
      <c r="BI967" s="72"/>
      <c r="BJ967" s="72"/>
      <c r="BK967" s="72"/>
    </row>
    <row r="968" spans="2:63" customFormat="1" x14ac:dyDescent="0.25">
      <c r="B968" s="72"/>
      <c r="C968" s="72"/>
      <c r="D968" s="77" t="s">
        <v>353</v>
      </c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  <c r="AB968" s="78"/>
      <c r="AC968" s="78"/>
      <c r="AD968" s="78"/>
      <c r="AE968" s="78"/>
      <c r="AF968" s="78"/>
      <c r="AG968" s="78"/>
      <c r="AH968" s="78"/>
      <c r="AI968" s="78"/>
      <c r="AJ968" s="78"/>
      <c r="AK968" s="78"/>
      <c r="AL968" s="72"/>
      <c r="AM968" s="72"/>
      <c r="AN968" s="72"/>
      <c r="AO968" s="72"/>
      <c r="AP968" s="72"/>
      <c r="AQ968" s="72"/>
      <c r="AR968" s="72"/>
      <c r="AS968" s="72"/>
      <c r="AT968" s="72"/>
      <c r="AU968" s="72"/>
      <c r="AV968" s="72"/>
      <c r="AW968" s="72"/>
      <c r="AX968" s="72"/>
      <c r="AY968" s="72"/>
      <c r="AZ968" s="72"/>
      <c r="BA968" s="72"/>
      <c r="BB968" s="72"/>
      <c r="BC968" s="72"/>
      <c r="BD968" s="72"/>
      <c r="BE968" s="72"/>
      <c r="BF968" s="72"/>
      <c r="BG968" s="72"/>
      <c r="BH968" s="72"/>
      <c r="BI968" s="72"/>
      <c r="BJ968" s="72"/>
      <c r="BK968" s="72"/>
    </row>
    <row r="969" spans="2:63" customFormat="1" x14ac:dyDescent="0.25">
      <c r="B969" s="72"/>
      <c r="C969" s="72"/>
      <c r="D969" s="77" t="s">
        <v>712</v>
      </c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  <c r="AB969" s="78"/>
      <c r="AC969" s="78"/>
      <c r="AD969" s="78"/>
      <c r="AE969" s="78"/>
      <c r="AF969" s="78"/>
      <c r="AG969" s="78"/>
      <c r="AH969" s="78"/>
      <c r="AI969" s="78"/>
      <c r="AJ969" s="78"/>
      <c r="AK969" s="78"/>
      <c r="AL969" s="72"/>
      <c r="AM969" s="72"/>
      <c r="AN969" s="72"/>
      <c r="AO969" s="72"/>
      <c r="AP969" s="72"/>
      <c r="AQ969" s="72"/>
      <c r="AR969" s="72"/>
      <c r="AS969" s="72"/>
      <c r="AT969" s="72"/>
      <c r="AU969" s="72"/>
      <c r="AV969" s="72"/>
      <c r="AW969" s="72"/>
      <c r="AX969" s="72"/>
      <c r="AY969" s="72"/>
      <c r="AZ969" s="72"/>
      <c r="BA969" s="72"/>
      <c r="BB969" s="72"/>
      <c r="BC969" s="72"/>
      <c r="BD969" s="72"/>
      <c r="BE969" s="72"/>
      <c r="BF969" s="72"/>
      <c r="BG969" s="72"/>
      <c r="BH969" s="72"/>
      <c r="BI969" s="72"/>
      <c r="BJ969" s="72"/>
      <c r="BK969" s="72"/>
    </row>
    <row r="970" spans="2:63" customFormat="1" x14ac:dyDescent="0.25">
      <c r="B970" s="72"/>
      <c r="C970" s="72"/>
      <c r="D970" s="38" t="s">
        <v>528</v>
      </c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  <c r="AA970" s="47"/>
      <c r="AB970" s="47"/>
      <c r="AC970" s="47"/>
      <c r="AD970" s="47"/>
      <c r="AE970" s="47"/>
      <c r="AF970" s="47"/>
      <c r="AG970" s="47"/>
      <c r="AH970" s="47"/>
      <c r="AI970" s="47"/>
      <c r="AJ970" s="47"/>
      <c r="AK970" s="47"/>
      <c r="AL970" s="72"/>
      <c r="AM970" s="72"/>
      <c r="AN970" s="72"/>
      <c r="AO970" s="72"/>
      <c r="AP970" s="72"/>
      <c r="AQ970" s="72"/>
      <c r="AR970" s="72"/>
      <c r="AS970" s="72"/>
      <c r="AT970" s="72"/>
      <c r="AU970" s="72"/>
      <c r="AV970" s="72"/>
      <c r="AW970" s="72"/>
      <c r="AX970" s="72"/>
      <c r="AY970" s="72"/>
      <c r="AZ970" s="72"/>
      <c r="BA970" s="72"/>
      <c r="BB970" s="72"/>
      <c r="BC970" s="72"/>
      <c r="BD970" s="72"/>
      <c r="BE970" s="72"/>
      <c r="BF970" s="72"/>
      <c r="BG970" s="72"/>
      <c r="BH970" s="72"/>
      <c r="BI970" s="72"/>
      <c r="BJ970" s="72"/>
      <c r="BK970" s="72"/>
    </row>
    <row r="971" spans="2:63" customFormat="1" x14ac:dyDescent="0.25">
      <c r="B971" s="72"/>
      <c r="C971" s="72"/>
      <c r="D971" s="38" t="s">
        <v>662</v>
      </c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  <c r="AA971" s="47"/>
      <c r="AB971" s="47"/>
      <c r="AC971" s="47"/>
      <c r="AD971" s="47"/>
      <c r="AE971" s="47"/>
      <c r="AF971" s="47"/>
      <c r="AG971" s="47"/>
      <c r="AH971" s="47"/>
      <c r="AI971" s="47"/>
      <c r="AJ971" s="47"/>
      <c r="AK971" s="47"/>
      <c r="AL971" s="72"/>
      <c r="AM971" s="72"/>
      <c r="AN971" s="72"/>
      <c r="AO971" s="72"/>
      <c r="AP971" s="72"/>
      <c r="AQ971" s="72"/>
      <c r="AR971" s="72"/>
      <c r="AS971" s="72"/>
      <c r="AT971" s="72"/>
      <c r="AU971" s="72"/>
      <c r="AV971" s="72"/>
      <c r="AW971" s="72"/>
      <c r="AX971" s="72"/>
      <c r="AY971" s="72"/>
      <c r="AZ971" s="72"/>
      <c r="BA971" s="72"/>
      <c r="BB971" s="72"/>
      <c r="BC971" s="72"/>
      <c r="BD971" s="72"/>
      <c r="BE971" s="72"/>
      <c r="BF971" s="72"/>
      <c r="BG971" s="72"/>
      <c r="BH971" s="72"/>
      <c r="BI971" s="72"/>
      <c r="BJ971" s="72"/>
      <c r="BK971" s="72"/>
    </row>
    <row r="972" spans="2:63" customFormat="1" x14ac:dyDescent="0.25">
      <c r="B972" s="72"/>
      <c r="C972" s="72"/>
      <c r="D972" s="51" t="s">
        <v>575</v>
      </c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  <c r="AA972" s="47"/>
      <c r="AB972" s="47"/>
      <c r="AC972" s="47"/>
      <c r="AD972" s="47"/>
      <c r="AE972" s="47"/>
      <c r="AF972" s="47"/>
      <c r="AG972" s="47"/>
      <c r="AH972" s="47"/>
      <c r="AI972" s="47"/>
      <c r="AJ972" s="47"/>
      <c r="AK972" s="47"/>
      <c r="AL972" s="72"/>
      <c r="AM972" s="72"/>
      <c r="AN972" s="72"/>
      <c r="AO972" s="72"/>
      <c r="AP972" s="72"/>
      <c r="AQ972" s="72"/>
      <c r="AR972" s="72"/>
      <c r="AS972" s="72"/>
      <c r="AT972" s="72"/>
      <c r="AU972" s="72"/>
      <c r="AV972" s="72"/>
      <c r="AW972" s="72"/>
      <c r="AX972" s="72"/>
      <c r="AY972" s="72"/>
      <c r="AZ972" s="72"/>
      <c r="BA972" s="72"/>
      <c r="BB972" s="72"/>
      <c r="BC972" s="72"/>
      <c r="BD972" s="72"/>
      <c r="BE972" s="72"/>
      <c r="BF972" s="72"/>
      <c r="BG972" s="72"/>
      <c r="BH972" s="72"/>
      <c r="BI972" s="72"/>
      <c r="BJ972" s="72"/>
      <c r="BK972" s="72"/>
    </row>
    <row r="973" spans="2:63" customFormat="1" x14ac:dyDescent="0.25">
      <c r="B973" s="72"/>
      <c r="C973" s="72"/>
      <c r="D973" s="51" t="s">
        <v>372</v>
      </c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  <c r="AA973" s="47"/>
      <c r="AB973" s="47"/>
      <c r="AC973" s="47"/>
      <c r="AD973" s="47"/>
      <c r="AE973" s="47"/>
      <c r="AF973" s="47"/>
      <c r="AG973" s="47"/>
      <c r="AH973" s="47"/>
      <c r="AI973" s="47"/>
      <c r="AJ973" s="47"/>
      <c r="AK973" s="47"/>
      <c r="AL973" s="72"/>
      <c r="AM973" s="72"/>
      <c r="AN973" s="72"/>
      <c r="AO973" s="72"/>
      <c r="AP973" s="72"/>
      <c r="AQ973" s="72"/>
      <c r="AR973" s="72"/>
      <c r="AS973" s="72"/>
      <c r="AT973" s="72"/>
      <c r="AU973" s="72"/>
      <c r="AV973" s="72"/>
      <c r="AW973" s="72"/>
      <c r="AX973" s="72"/>
      <c r="AY973" s="72"/>
      <c r="AZ973" s="72"/>
      <c r="BA973" s="72"/>
      <c r="BB973" s="72"/>
      <c r="BC973" s="72"/>
      <c r="BD973" s="72"/>
      <c r="BE973" s="72"/>
      <c r="BF973" s="72"/>
      <c r="BG973" s="72"/>
      <c r="BH973" s="72"/>
      <c r="BI973" s="72"/>
      <c r="BJ973" s="72"/>
      <c r="BK973" s="72"/>
    </row>
    <row r="974" spans="2:63" customFormat="1" x14ac:dyDescent="0.25">
      <c r="B974" s="72"/>
      <c r="C974" s="72"/>
      <c r="D974" s="51" t="s">
        <v>577</v>
      </c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  <c r="AA974" s="47"/>
      <c r="AB974" s="47"/>
      <c r="AC974" s="47"/>
      <c r="AD974" s="47"/>
      <c r="AE974" s="47"/>
      <c r="AF974" s="47"/>
      <c r="AG974" s="47"/>
      <c r="AH974" s="47"/>
      <c r="AI974" s="47"/>
      <c r="AJ974" s="47"/>
      <c r="AK974" s="47"/>
      <c r="AL974" s="72"/>
      <c r="AM974" s="72"/>
      <c r="AN974" s="72"/>
      <c r="AO974" s="72"/>
      <c r="AP974" s="72"/>
      <c r="AQ974" s="72"/>
      <c r="AR974" s="72"/>
      <c r="AS974" s="72"/>
      <c r="AT974" s="72"/>
      <c r="AU974" s="72"/>
      <c r="AV974" s="72"/>
      <c r="AW974" s="72"/>
      <c r="AX974" s="72"/>
      <c r="AY974" s="72"/>
      <c r="AZ974" s="72"/>
      <c r="BA974" s="72"/>
      <c r="BB974" s="72"/>
      <c r="BC974" s="72"/>
      <c r="BD974" s="72"/>
      <c r="BE974" s="72"/>
      <c r="BF974" s="72"/>
      <c r="BG974" s="72"/>
      <c r="BH974" s="72"/>
      <c r="BI974" s="72"/>
      <c r="BJ974" s="72"/>
      <c r="BK974" s="72"/>
    </row>
    <row r="975" spans="2:63" customFormat="1" x14ac:dyDescent="0.25">
      <c r="B975" s="72"/>
      <c r="C975" s="72"/>
      <c r="D975" s="51" t="s">
        <v>578</v>
      </c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  <c r="AA975" s="47"/>
      <c r="AB975" s="47"/>
      <c r="AC975" s="47"/>
      <c r="AD975" s="47"/>
      <c r="AE975" s="47"/>
      <c r="AF975" s="47"/>
      <c r="AG975" s="47"/>
      <c r="AH975" s="47"/>
      <c r="AI975" s="47"/>
      <c r="AJ975" s="47"/>
      <c r="AK975" s="47"/>
      <c r="AL975" s="72"/>
      <c r="AM975" s="72"/>
      <c r="AN975" s="72"/>
      <c r="AO975" s="72"/>
      <c r="AP975" s="72"/>
      <c r="AQ975" s="72"/>
      <c r="AR975" s="72"/>
      <c r="AS975" s="72"/>
      <c r="AT975" s="72"/>
      <c r="AU975" s="72"/>
      <c r="AV975" s="72"/>
      <c r="AW975" s="72"/>
      <c r="AX975" s="72"/>
      <c r="AY975" s="72"/>
      <c r="AZ975" s="72"/>
      <c r="BA975" s="72"/>
      <c r="BB975" s="72"/>
      <c r="BC975" s="72"/>
      <c r="BD975" s="72"/>
      <c r="BE975" s="72"/>
      <c r="BF975" s="72"/>
      <c r="BG975" s="72"/>
      <c r="BH975" s="72"/>
      <c r="BI975" s="72"/>
      <c r="BJ975" s="72"/>
      <c r="BK975" s="72"/>
    </row>
    <row r="976" spans="2:63" customFormat="1" x14ac:dyDescent="0.25">
      <c r="B976" s="72"/>
      <c r="C976" s="72"/>
      <c r="D976" s="51" t="s">
        <v>345</v>
      </c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  <c r="AA976" s="47"/>
      <c r="AB976" s="47"/>
      <c r="AC976" s="47"/>
      <c r="AD976" s="47"/>
      <c r="AE976" s="47"/>
      <c r="AF976" s="47"/>
      <c r="AG976" s="47"/>
      <c r="AH976" s="47"/>
      <c r="AI976" s="47"/>
      <c r="AJ976" s="47"/>
      <c r="AK976" s="47"/>
      <c r="AL976" s="72"/>
      <c r="AM976" s="72"/>
      <c r="AN976" s="72"/>
      <c r="AO976" s="72"/>
      <c r="AP976" s="72"/>
      <c r="AQ976" s="72"/>
      <c r="AR976" s="72"/>
      <c r="AS976" s="72"/>
      <c r="AT976" s="72"/>
      <c r="AU976" s="72"/>
      <c r="AV976" s="72"/>
      <c r="AW976" s="72"/>
      <c r="AX976" s="72"/>
      <c r="AY976" s="72"/>
      <c r="AZ976" s="72"/>
      <c r="BA976" s="72"/>
      <c r="BB976" s="72"/>
      <c r="BC976" s="72"/>
      <c r="BD976" s="72"/>
      <c r="BE976" s="72"/>
      <c r="BF976" s="72"/>
      <c r="BG976" s="72"/>
      <c r="BH976" s="72"/>
      <c r="BI976" s="72"/>
      <c r="BJ976" s="72"/>
      <c r="BK976" s="72"/>
    </row>
    <row r="977" spans="2:63" customFormat="1" x14ac:dyDescent="0.25">
      <c r="B977" s="72"/>
      <c r="C977" s="72"/>
      <c r="D977" s="51" t="s">
        <v>579</v>
      </c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  <c r="AA977" s="47"/>
      <c r="AB977" s="47"/>
      <c r="AC977" s="47"/>
      <c r="AD977" s="47"/>
      <c r="AE977" s="47"/>
      <c r="AF977" s="47"/>
      <c r="AG977" s="47"/>
      <c r="AH977" s="47"/>
      <c r="AI977" s="47"/>
      <c r="AJ977" s="47"/>
      <c r="AK977" s="47"/>
      <c r="AL977" s="72"/>
      <c r="AM977" s="72"/>
      <c r="AN977" s="72"/>
      <c r="AO977" s="72"/>
      <c r="AP977" s="72"/>
      <c r="AQ977" s="72"/>
      <c r="AR977" s="72"/>
      <c r="AS977" s="72"/>
      <c r="AT977" s="72"/>
      <c r="AU977" s="72"/>
      <c r="AV977" s="72"/>
      <c r="AW977" s="72"/>
      <c r="AX977" s="72"/>
      <c r="AY977" s="72"/>
      <c r="AZ977" s="72"/>
      <c r="BA977" s="72"/>
      <c r="BB977" s="72"/>
      <c r="BC977" s="72"/>
      <c r="BD977" s="72"/>
      <c r="BE977" s="72"/>
      <c r="BF977" s="72"/>
      <c r="BG977" s="72"/>
      <c r="BH977" s="72"/>
      <c r="BI977" s="72"/>
      <c r="BJ977" s="72"/>
      <c r="BK977" s="72"/>
    </row>
    <row r="978" spans="2:63" customFormat="1" x14ac:dyDescent="0.25">
      <c r="B978" s="72"/>
      <c r="C978" s="72"/>
      <c r="D978" s="51" t="s">
        <v>428</v>
      </c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  <c r="AA978" s="47"/>
      <c r="AB978" s="47"/>
      <c r="AC978" s="47"/>
      <c r="AD978" s="47"/>
      <c r="AE978" s="47"/>
      <c r="AF978" s="47"/>
      <c r="AG978" s="47"/>
      <c r="AH978" s="47"/>
      <c r="AI978" s="47"/>
      <c r="AJ978" s="47"/>
      <c r="AK978" s="47"/>
      <c r="AL978" s="72"/>
      <c r="AM978" s="72"/>
      <c r="AN978" s="72"/>
      <c r="AO978" s="72"/>
      <c r="AP978" s="72"/>
      <c r="AQ978" s="72"/>
      <c r="AR978" s="72"/>
      <c r="AS978" s="72"/>
      <c r="AT978" s="72"/>
      <c r="AU978" s="72"/>
      <c r="AV978" s="72"/>
      <c r="AW978" s="72"/>
      <c r="AX978" s="72"/>
      <c r="AY978" s="72"/>
      <c r="AZ978" s="72"/>
      <c r="BA978" s="72"/>
      <c r="BB978" s="72"/>
      <c r="BC978" s="72"/>
      <c r="BD978" s="72"/>
      <c r="BE978" s="72"/>
      <c r="BF978" s="72"/>
      <c r="BG978" s="72"/>
      <c r="BH978" s="72"/>
      <c r="BI978" s="72"/>
      <c r="BJ978" s="72"/>
      <c r="BK978" s="72"/>
    </row>
    <row r="979" spans="2:63" customFormat="1" x14ac:dyDescent="0.25">
      <c r="B979" s="72"/>
      <c r="C979" s="72"/>
      <c r="D979" s="51" t="s">
        <v>429</v>
      </c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  <c r="AA979" s="47"/>
      <c r="AB979" s="47"/>
      <c r="AC979" s="47"/>
      <c r="AD979" s="47"/>
      <c r="AE979" s="47"/>
      <c r="AF979" s="47"/>
      <c r="AG979" s="47"/>
      <c r="AH979" s="47"/>
      <c r="AI979" s="47"/>
      <c r="AJ979" s="47"/>
      <c r="AK979" s="47"/>
      <c r="AL979" s="72"/>
      <c r="AM979" s="72"/>
      <c r="AN979" s="72"/>
      <c r="AO979" s="72"/>
      <c r="AP979" s="72"/>
      <c r="AQ979" s="72"/>
      <c r="AR979" s="72"/>
      <c r="AS979" s="72"/>
      <c r="AT979" s="72"/>
      <c r="AU979" s="72"/>
      <c r="AV979" s="72"/>
      <c r="AW979" s="72"/>
      <c r="AX979" s="72"/>
      <c r="AY979" s="72"/>
      <c r="AZ979" s="72"/>
      <c r="BA979" s="72"/>
      <c r="BB979" s="72"/>
      <c r="BC979" s="72"/>
      <c r="BD979" s="72"/>
      <c r="BE979" s="72"/>
      <c r="BF979" s="72"/>
      <c r="BG979" s="72"/>
      <c r="BH979" s="72"/>
      <c r="BI979" s="72"/>
      <c r="BJ979" s="72"/>
      <c r="BK979" s="72"/>
    </row>
    <row r="980" spans="2:63" customFormat="1" x14ac:dyDescent="0.25">
      <c r="B980" s="72"/>
      <c r="C980" s="72"/>
      <c r="D980" s="51" t="s">
        <v>430</v>
      </c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  <c r="AA980" s="47"/>
      <c r="AB980" s="47"/>
      <c r="AC980" s="47"/>
      <c r="AD980" s="47"/>
      <c r="AE980" s="47"/>
      <c r="AF980" s="47"/>
      <c r="AG980" s="47"/>
      <c r="AH980" s="47"/>
      <c r="AI980" s="47"/>
      <c r="AJ980" s="47"/>
      <c r="AK980" s="47"/>
      <c r="AL980" s="72"/>
      <c r="AM980" s="72"/>
      <c r="AN980" s="72"/>
      <c r="AO980" s="72"/>
      <c r="AP980" s="72"/>
      <c r="AQ980" s="72"/>
      <c r="AR980" s="72"/>
      <c r="AS980" s="72"/>
      <c r="AT980" s="72"/>
      <c r="AU980" s="72"/>
      <c r="AV980" s="72"/>
      <c r="AW980" s="72"/>
      <c r="AX980" s="72"/>
      <c r="AY980" s="72"/>
      <c r="AZ980" s="72"/>
      <c r="BA980" s="72"/>
      <c r="BB980" s="72"/>
      <c r="BC980" s="72"/>
      <c r="BD980" s="72"/>
      <c r="BE980" s="72"/>
      <c r="BF980" s="72"/>
      <c r="BG980" s="72"/>
      <c r="BH980" s="72"/>
      <c r="BI980" s="72"/>
      <c r="BJ980" s="72"/>
      <c r="BK980" s="72"/>
    </row>
    <row r="981" spans="2:63" customFormat="1" x14ac:dyDescent="0.25">
      <c r="B981" s="72"/>
      <c r="C981" s="72"/>
      <c r="D981" s="51" t="s">
        <v>456</v>
      </c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  <c r="AA981" s="47"/>
      <c r="AB981" s="47"/>
      <c r="AC981" s="47"/>
      <c r="AD981" s="47"/>
      <c r="AE981" s="47"/>
      <c r="AF981" s="47"/>
      <c r="AG981" s="47"/>
      <c r="AH981" s="47"/>
      <c r="AI981" s="47"/>
      <c r="AJ981" s="47"/>
      <c r="AK981" s="47"/>
      <c r="AL981" s="72"/>
      <c r="AM981" s="72"/>
      <c r="AN981" s="72"/>
      <c r="AO981" s="72"/>
      <c r="AP981" s="72"/>
      <c r="AQ981" s="72"/>
      <c r="AR981" s="72"/>
      <c r="AS981" s="72"/>
      <c r="AT981" s="72"/>
      <c r="AU981" s="72"/>
      <c r="AV981" s="72"/>
      <c r="AW981" s="72"/>
      <c r="AX981" s="72"/>
      <c r="AY981" s="72"/>
      <c r="AZ981" s="72"/>
      <c r="BA981" s="72"/>
      <c r="BB981" s="72"/>
      <c r="BC981" s="72"/>
      <c r="BD981" s="72"/>
      <c r="BE981" s="72"/>
      <c r="BF981" s="72"/>
      <c r="BG981" s="72"/>
      <c r="BH981" s="72"/>
      <c r="BI981" s="72"/>
      <c r="BJ981" s="72"/>
      <c r="BK981" s="72"/>
    </row>
    <row r="982" spans="2:63" customFormat="1" x14ac:dyDescent="0.25">
      <c r="B982" s="72"/>
      <c r="C982" s="72"/>
      <c r="D982" s="238" t="s">
        <v>3837</v>
      </c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74"/>
      <c r="V982" s="74"/>
      <c r="W982" s="74"/>
      <c r="X982" s="74"/>
      <c r="Y982" s="74"/>
      <c r="Z982" s="74"/>
      <c r="AA982" s="74"/>
      <c r="AB982" s="74"/>
      <c r="AC982" s="74"/>
      <c r="AD982" s="74"/>
      <c r="AE982" s="74"/>
      <c r="AF982" s="74"/>
      <c r="AG982" s="74"/>
      <c r="AH982" s="74"/>
      <c r="AI982" s="74"/>
      <c r="AJ982" s="74"/>
      <c r="AK982" s="74"/>
      <c r="AL982" s="72"/>
      <c r="AM982" s="72"/>
      <c r="AN982" s="72"/>
      <c r="AO982" s="72"/>
      <c r="AP982" s="72"/>
      <c r="AQ982" s="72"/>
      <c r="AR982" s="72"/>
      <c r="AS982" s="72"/>
      <c r="AT982" s="72"/>
      <c r="AU982" s="72"/>
      <c r="AV982" s="72"/>
      <c r="AW982" s="72"/>
      <c r="AX982" s="72"/>
      <c r="AY982" s="72"/>
      <c r="AZ982" s="72"/>
      <c r="BA982" s="72"/>
      <c r="BB982" s="72"/>
      <c r="BC982" s="72"/>
      <c r="BD982" s="72"/>
      <c r="BE982" s="72"/>
      <c r="BF982" s="72"/>
      <c r="BG982" s="72"/>
      <c r="BH982" s="72"/>
      <c r="BI982" s="72"/>
      <c r="BJ982" s="72"/>
      <c r="BK982" s="72"/>
    </row>
    <row r="983" spans="2:63" customFormat="1" x14ac:dyDescent="0.25">
      <c r="B983" s="72"/>
      <c r="C983" s="72"/>
      <c r="D983" s="51" t="s">
        <v>276</v>
      </c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  <c r="AA983" s="47"/>
      <c r="AB983" s="47"/>
      <c r="AC983" s="47"/>
      <c r="AD983" s="47"/>
      <c r="AE983" s="47"/>
      <c r="AF983" s="47"/>
      <c r="AG983" s="47"/>
      <c r="AH983" s="47"/>
      <c r="AI983" s="47"/>
      <c r="AJ983" s="47"/>
      <c r="AK983" s="47"/>
      <c r="AL983" s="72"/>
      <c r="AM983" s="72"/>
      <c r="AN983" s="72"/>
      <c r="AO983" s="72"/>
      <c r="AP983" s="72"/>
      <c r="AQ983" s="72"/>
      <c r="AR983" s="72"/>
      <c r="AS983" s="72"/>
      <c r="AT983" s="72"/>
      <c r="AU983" s="72"/>
      <c r="AV983" s="72"/>
      <c r="AW983" s="72"/>
      <c r="AX983" s="72"/>
      <c r="AY983" s="72"/>
      <c r="AZ983" s="72"/>
      <c r="BA983" s="72"/>
      <c r="BB983" s="72"/>
      <c r="BC983" s="72"/>
      <c r="BD983" s="72"/>
      <c r="BE983" s="72"/>
      <c r="BF983" s="72"/>
      <c r="BG983" s="72"/>
      <c r="BH983" s="72"/>
      <c r="BI983" s="72"/>
      <c r="BJ983" s="72"/>
      <c r="BK983" s="72"/>
    </row>
    <row r="984" spans="2:63" customFormat="1" x14ac:dyDescent="0.25">
      <c r="B984" s="72"/>
      <c r="C984" s="72"/>
      <c r="D984" s="38" t="s">
        <v>661</v>
      </c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  <c r="AA984" s="47"/>
      <c r="AB984" s="47"/>
      <c r="AC984" s="47"/>
      <c r="AD984" s="47"/>
      <c r="AE984" s="47"/>
      <c r="AF984" s="47"/>
      <c r="AG984" s="47"/>
      <c r="AH984" s="47"/>
      <c r="AI984" s="47"/>
      <c r="AJ984" s="47"/>
      <c r="AK984" s="47"/>
      <c r="AL984" s="72"/>
      <c r="AM984" s="72"/>
      <c r="AN984" s="72"/>
      <c r="AO984" s="72"/>
      <c r="AP984" s="72"/>
      <c r="AQ984" s="72"/>
      <c r="AR984" s="72"/>
      <c r="AS984" s="72"/>
      <c r="AT984" s="72"/>
      <c r="AU984" s="72"/>
      <c r="AV984" s="72"/>
      <c r="AW984" s="72"/>
      <c r="AX984" s="72"/>
      <c r="AY984" s="72"/>
      <c r="AZ984" s="72"/>
      <c r="BA984" s="72"/>
      <c r="BB984" s="72"/>
      <c r="BC984" s="72"/>
      <c r="BD984" s="72"/>
      <c r="BE984" s="72"/>
      <c r="BF984" s="72"/>
      <c r="BG984" s="72"/>
      <c r="BH984" s="72"/>
      <c r="BI984" s="72"/>
      <c r="BJ984" s="72"/>
      <c r="BK984" s="72"/>
    </row>
    <row r="985" spans="2:63" customFormat="1" x14ac:dyDescent="0.25">
      <c r="B985" s="72"/>
      <c r="C985" s="72"/>
      <c r="D985" s="51" t="s">
        <v>328</v>
      </c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  <c r="AA985" s="47"/>
      <c r="AB985" s="47"/>
      <c r="AC985" s="65"/>
      <c r="AD985" s="47"/>
      <c r="AE985" s="47"/>
      <c r="AF985" s="47"/>
      <c r="AG985" s="47"/>
      <c r="AH985" s="47"/>
      <c r="AI985" s="47"/>
      <c r="AJ985" s="47"/>
      <c r="AK985" s="47"/>
      <c r="AL985" s="72"/>
      <c r="AM985" s="72"/>
      <c r="AN985" s="72"/>
      <c r="AO985" s="72"/>
      <c r="AP985" s="72"/>
      <c r="AQ985" s="72"/>
      <c r="AR985" s="72"/>
      <c r="AS985" s="72"/>
      <c r="AT985" s="72"/>
      <c r="AU985" s="72"/>
      <c r="AV985" s="72"/>
      <c r="AW985" s="72"/>
      <c r="AX985" s="72"/>
      <c r="AY985" s="72"/>
      <c r="AZ985" s="72"/>
      <c r="BA985" s="72"/>
      <c r="BB985" s="72"/>
      <c r="BC985" s="72"/>
      <c r="BD985" s="72"/>
      <c r="BE985" s="72"/>
      <c r="BF985" s="72"/>
      <c r="BG985" s="72"/>
      <c r="BH985" s="72"/>
      <c r="BI985" s="72"/>
      <c r="BJ985" s="72"/>
      <c r="BK985" s="72"/>
    </row>
    <row r="986" spans="2:63" customFormat="1" x14ac:dyDescent="0.25">
      <c r="B986" s="72"/>
      <c r="C986" s="72"/>
      <c r="D986" s="51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  <c r="AA986" s="47"/>
      <c r="AB986" s="47"/>
      <c r="AC986" s="65"/>
      <c r="AD986" s="47"/>
      <c r="AE986" s="47"/>
      <c r="AF986" s="47"/>
      <c r="AG986" s="47"/>
      <c r="AH986" s="47"/>
      <c r="AI986" s="47"/>
      <c r="AJ986" s="47"/>
      <c r="AK986" s="47"/>
      <c r="AL986" s="72"/>
      <c r="AM986" s="72"/>
      <c r="AN986" s="72"/>
      <c r="AO986" s="72"/>
      <c r="AP986" s="72"/>
      <c r="AQ986" s="72"/>
      <c r="AR986" s="72"/>
      <c r="AS986" s="72"/>
      <c r="AT986" s="72"/>
      <c r="AU986" s="72"/>
      <c r="AV986" s="72"/>
      <c r="AW986" s="72"/>
      <c r="AX986" s="72"/>
      <c r="AY986" s="72"/>
      <c r="AZ986" s="72"/>
      <c r="BA986" s="72"/>
      <c r="BB986" s="72"/>
      <c r="BC986" s="72"/>
      <c r="BD986" s="72"/>
      <c r="BE986" s="72"/>
      <c r="BF986" s="72"/>
      <c r="BG986" s="72"/>
      <c r="BH986" s="72"/>
      <c r="BI986" s="72"/>
      <c r="BJ986" s="72"/>
      <c r="BK986" s="72"/>
    </row>
    <row r="987" spans="2:63" customFormat="1" x14ac:dyDescent="0.25">
      <c r="B987" s="72"/>
      <c r="C987" s="72"/>
      <c r="D987" s="51" t="s">
        <v>357</v>
      </c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  <c r="AA987" s="47"/>
      <c r="AB987" s="47"/>
      <c r="AC987" s="65"/>
      <c r="AD987" s="47"/>
      <c r="AE987" s="47"/>
      <c r="AF987" s="47"/>
      <c r="AG987" s="47"/>
      <c r="AH987" s="47"/>
      <c r="AI987" s="47"/>
      <c r="AJ987" s="47"/>
      <c r="AK987" s="47"/>
      <c r="AL987" s="72"/>
      <c r="AM987" s="72"/>
      <c r="AN987" s="72"/>
      <c r="AO987" s="72"/>
      <c r="AP987" s="72"/>
      <c r="AQ987" s="72"/>
      <c r="AR987" s="72"/>
      <c r="AS987" s="72"/>
      <c r="AT987" s="72"/>
      <c r="AU987" s="72"/>
      <c r="AV987" s="72"/>
      <c r="AW987" s="72"/>
      <c r="AX987" s="72"/>
      <c r="AY987" s="72"/>
      <c r="AZ987" s="72"/>
      <c r="BA987" s="72"/>
      <c r="BB987" s="72"/>
      <c r="BC987" s="72"/>
      <c r="BD987" s="72"/>
      <c r="BE987" s="72"/>
      <c r="BF987" s="72"/>
      <c r="BG987" s="72"/>
      <c r="BH987" s="72"/>
      <c r="BI987" s="72"/>
      <c r="BJ987" s="72"/>
      <c r="BK987" s="72"/>
    </row>
    <row r="988" spans="2:63" customFormat="1" x14ac:dyDescent="0.25">
      <c r="B988" s="72"/>
      <c r="C988" s="72"/>
      <c r="D988" s="51" t="s">
        <v>337</v>
      </c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  <c r="AA988" s="47"/>
      <c r="AB988" s="47"/>
      <c r="AC988" s="65"/>
      <c r="AD988" s="47"/>
      <c r="AE988" s="47"/>
      <c r="AF988" s="47"/>
      <c r="AG988" s="47"/>
      <c r="AH988" s="47"/>
      <c r="AI988" s="47"/>
      <c r="AJ988" s="47"/>
      <c r="AK988" s="47"/>
      <c r="AL988" s="72"/>
      <c r="AM988" s="72"/>
      <c r="AN988" s="72"/>
      <c r="AO988" s="72"/>
      <c r="AP988" s="72"/>
      <c r="AQ988" s="72"/>
      <c r="AR988" s="72"/>
      <c r="AS988" s="72"/>
      <c r="AT988" s="72"/>
      <c r="AU988" s="72"/>
      <c r="AV988" s="72"/>
      <c r="AW988" s="72"/>
      <c r="AX988" s="72"/>
      <c r="AY988" s="72"/>
      <c r="AZ988" s="72"/>
      <c r="BA988" s="72"/>
      <c r="BB988" s="72"/>
      <c r="BC988" s="72"/>
      <c r="BD988" s="72"/>
      <c r="BE988" s="72"/>
      <c r="BF988" s="72"/>
      <c r="BG988" s="72"/>
      <c r="BH988" s="72"/>
      <c r="BI988" s="72"/>
      <c r="BJ988" s="72"/>
      <c r="BK988" s="72"/>
    </row>
    <row r="989" spans="2:63" x14ac:dyDescent="0.25">
      <c r="D989" s="52" t="s">
        <v>374</v>
      </c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  <c r="AA989" s="48"/>
      <c r="AB989" s="48"/>
      <c r="AC989" s="48"/>
      <c r="AD989" s="48"/>
      <c r="AE989" s="48"/>
      <c r="AF989" s="48"/>
      <c r="AG989" s="48"/>
      <c r="AH989" s="48"/>
      <c r="AI989" s="48"/>
      <c r="AJ989" s="48"/>
      <c r="AK989" s="48"/>
    </row>
    <row r="990" spans="2:63" x14ac:dyDescent="0.25">
      <c r="D990" s="51" t="s">
        <v>330</v>
      </c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  <c r="AA990" s="47"/>
      <c r="AB990" s="47"/>
      <c r="AC990" s="47"/>
      <c r="AD990" s="47"/>
      <c r="AE990" s="47"/>
      <c r="AF990" s="47"/>
      <c r="AG990" s="47"/>
      <c r="AH990" s="47"/>
      <c r="AI990" s="47"/>
      <c r="AJ990" s="47"/>
      <c r="AK990" s="47"/>
    </row>
    <row r="991" spans="2:63" x14ac:dyDescent="0.25">
      <c r="D991" s="75" t="s">
        <v>358</v>
      </c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  <c r="AA991" s="76"/>
      <c r="AB991" s="76"/>
      <c r="AC991" s="76"/>
      <c r="AD991" s="76"/>
      <c r="AE991" s="76"/>
      <c r="AF991" s="76"/>
      <c r="AG991" s="76"/>
      <c r="AH991" s="76"/>
      <c r="AI991" s="76"/>
      <c r="AJ991" s="76"/>
      <c r="AK991" s="76"/>
    </row>
    <row r="992" spans="2:63" x14ac:dyDescent="0.25">
      <c r="D992" s="75" t="s">
        <v>441</v>
      </c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  <c r="AA992" s="76"/>
      <c r="AB992" s="76"/>
      <c r="AC992" s="76"/>
      <c r="AD992" s="76"/>
      <c r="AE992" s="76"/>
      <c r="AF992" s="76"/>
      <c r="AG992" s="76"/>
      <c r="AH992" s="76"/>
      <c r="AI992" s="76"/>
      <c r="AJ992" s="76"/>
      <c r="AK992" s="76"/>
    </row>
    <row r="993" spans="4:37" x14ac:dyDescent="0.25">
      <c r="D993" s="75" t="s">
        <v>534</v>
      </c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  <c r="AA993" s="76"/>
      <c r="AB993" s="76"/>
      <c r="AC993" s="76"/>
      <c r="AD993" s="76"/>
      <c r="AE993" s="76"/>
      <c r="AF993" s="76"/>
      <c r="AG993" s="76"/>
      <c r="AH993" s="76"/>
      <c r="AI993" s="76"/>
      <c r="AJ993" s="76"/>
      <c r="AK993" s="76"/>
    </row>
    <row r="994" spans="4:37" x14ac:dyDescent="0.25">
      <c r="D994" s="77" t="s">
        <v>713</v>
      </c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  <c r="AB994" s="78"/>
      <c r="AC994" s="78"/>
      <c r="AD994" s="78"/>
      <c r="AE994" s="78"/>
      <c r="AF994" s="78"/>
      <c r="AG994" s="78"/>
      <c r="AH994" s="78"/>
      <c r="AI994" s="78"/>
      <c r="AJ994" s="78"/>
      <c r="AK994" s="78"/>
    </row>
    <row r="995" spans="4:37" x14ac:dyDescent="0.25">
      <c r="D995" s="77" t="s">
        <v>359</v>
      </c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  <c r="AB995" s="78"/>
      <c r="AC995" s="78"/>
      <c r="AD995" s="78"/>
      <c r="AE995" s="78"/>
      <c r="AF995" s="78"/>
      <c r="AG995" s="78"/>
      <c r="AH995" s="78"/>
      <c r="AI995" s="78"/>
      <c r="AJ995" s="78"/>
      <c r="AK995" s="78"/>
    </row>
    <row r="996" spans="4:37" x14ac:dyDescent="0.25">
      <c r="D996" s="77" t="s">
        <v>714</v>
      </c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  <c r="AB996" s="78"/>
      <c r="AC996" s="78"/>
      <c r="AD996" s="78"/>
      <c r="AE996" s="78"/>
      <c r="AF996" s="78"/>
      <c r="AG996" s="78"/>
      <c r="AH996" s="78"/>
      <c r="AI996" s="78"/>
      <c r="AJ996" s="78"/>
      <c r="AK996" s="78"/>
    </row>
    <row r="997" spans="4:37" x14ac:dyDescent="0.25">
      <c r="D997" s="51" t="s">
        <v>574</v>
      </c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  <c r="AA997" s="47"/>
      <c r="AB997" s="47"/>
      <c r="AC997" s="47"/>
      <c r="AD997" s="47"/>
      <c r="AE997" s="47"/>
      <c r="AF997" s="47"/>
      <c r="AG997" s="47"/>
      <c r="AH997" s="47"/>
      <c r="AI997" s="47"/>
      <c r="AJ997" s="47"/>
      <c r="AK997" s="47"/>
    </row>
    <row r="998" spans="4:37" x14ac:dyDescent="0.25">
      <c r="D998" s="51" t="s">
        <v>545</v>
      </c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  <c r="AA998" s="47"/>
      <c r="AB998" s="47"/>
      <c r="AC998" s="47"/>
      <c r="AD998" s="47"/>
      <c r="AE998" s="47"/>
      <c r="AF998" s="47"/>
      <c r="AG998" s="47"/>
      <c r="AH998" s="47"/>
      <c r="AI998" s="47"/>
      <c r="AJ998" s="47"/>
      <c r="AK998" s="47"/>
    </row>
    <row r="999" spans="4:37" x14ac:dyDescent="0.25">
      <c r="D999" s="51" t="s">
        <v>546</v>
      </c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  <c r="AA999" s="47"/>
      <c r="AB999" s="47"/>
      <c r="AC999" s="47"/>
      <c r="AD999" s="47"/>
      <c r="AE999" s="47"/>
      <c r="AF999" s="47"/>
      <c r="AG999" s="47"/>
      <c r="AH999" s="47"/>
      <c r="AI999" s="47"/>
      <c r="AJ999" s="47"/>
      <c r="AK999" s="47"/>
    </row>
    <row r="1000" spans="4:37" x14ac:dyDescent="0.25">
      <c r="D1000" s="51" t="s">
        <v>576</v>
      </c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  <c r="AA1000" s="47"/>
      <c r="AB1000" s="47"/>
      <c r="AC1000" s="47"/>
      <c r="AD1000" s="47"/>
      <c r="AE1000" s="47"/>
      <c r="AF1000" s="47"/>
      <c r="AG1000" s="47"/>
      <c r="AH1000" s="47"/>
      <c r="AI1000" s="47"/>
      <c r="AJ1000" s="47"/>
      <c r="AK1000" s="47"/>
    </row>
    <row r="1001" spans="4:37" x14ac:dyDescent="0.25">
      <c r="D1001" s="51" t="s">
        <v>372</v>
      </c>
      <c r="E1001" s="47"/>
      <c r="F1001" s="47"/>
      <c r="G1001" s="47"/>
      <c r="H1001" s="47"/>
      <c r="I1001" s="47"/>
      <c r="J1001" s="47"/>
      <c r="K1001" s="47"/>
      <c r="L1001" s="47"/>
      <c r="M1001" s="47"/>
      <c r="N1001" s="47"/>
      <c r="O1001" s="47"/>
      <c r="P1001" s="47"/>
      <c r="Q1001" s="47"/>
      <c r="R1001" s="47"/>
      <c r="S1001" s="47"/>
      <c r="T1001" s="47"/>
      <c r="U1001" s="47"/>
      <c r="V1001" s="47"/>
      <c r="W1001" s="47"/>
      <c r="X1001" s="47"/>
      <c r="Y1001" s="47"/>
      <c r="Z1001" s="47"/>
      <c r="AA1001" s="47"/>
      <c r="AB1001" s="47"/>
      <c r="AC1001" s="47"/>
      <c r="AD1001" s="47"/>
      <c r="AE1001" s="47"/>
      <c r="AF1001" s="47"/>
      <c r="AG1001" s="47"/>
      <c r="AH1001" s="47"/>
      <c r="AI1001" s="47"/>
      <c r="AJ1001" s="47"/>
      <c r="AK1001" s="47"/>
    </row>
    <row r="1002" spans="4:37" x14ac:dyDescent="0.25">
      <c r="D1002" s="51" t="s">
        <v>480</v>
      </c>
      <c r="E1002" s="47"/>
      <c r="F1002" s="47"/>
      <c r="G1002" s="47"/>
      <c r="H1002" s="47"/>
      <c r="I1002" s="47"/>
      <c r="J1002" s="47"/>
      <c r="K1002" s="47"/>
      <c r="L1002" s="47"/>
      <c r="M1002" s="47"/>
      <c r="N1002" s="47"/>
      <c r="O1002" s="47"/>
      <c r="P1002" s="47"/>
      <c r="Q1002" s="47"/>
      <c r="R1002" s="47"/>
      <c r="S1002" s="47"/>
      <c r="T1002" s="47"/>
      <c r="U1002" s="47"/>
      <c r="V1002" s="47"/>
      <c r="W1002" s="47"/>
      <c r="X1002" s="47"/>
      <c r="Y1002" s="47"/>
      <c r="Z1002" s="47"/>
      <c r="AA1002" s="47"/>
      <c r="AB1002" s="47"/>
      <c r="AC1002" s="47"/>
      <c r="AD1002" s="47"/>
      <c r="AE1002" s="47"/>
      <c r="AF1002" s="47"/>
      <c r="AG1002" s="47"/>
      <c r="AH1002" s="47"/>
      <c r="AI1002" s="47"/>
      <c r="AJ1002" s="47"/>
      <c r="AK1002" s="47"/>
    </row>
    <row r="1003" spans="4:37" x14ac:dyDescent="0.25">
      <c r="D1003" s="51" t="s">
        <v>481</v>
      </c>
      <c r="E1003" s="47"/>
      <c r="F1003" s="47"/>
      <c r="G1003" s="47"/>
      <c r="H1003" s="47"/>
      <c r="I1003" s="47"/>
      <c r="J1003" s="47"/>
      <c r="K1003" s="47"/>
      <c r="L1003" s="47"/>
      <c r="M1003" s="47"/>
      <c r="N1003" s="47"/>
      <c r="O1003" s="47"/>
      <c r="P1003" s="47"/>
      <c r="Q1003" s="47"/>
      <c r="R1003" s="47"/>
      <c r="S1003" s="47"/>
      <c r="T1003" s="47"/>
      <c r="U1003" s="47"/>
      <c r="V1003" s="47"/>
      <c r="W1003" s="47"/>
      <c r="X1003" s="47"/>
      <c r="Y1003" s="47"/>
      <c r="Z1003" s="47"/>
      <c r="AA1003" s="47"/>
      <c r="AB1003" s="47"/>
      <c r="AC1003" s="47"/>
      <c r="AD1003" s="47"/>
      <c r="AE1003" s="47"/>
      <c r="AF1003" s="47"/>
      <c r="AG1003" s="47"/>
      <c r="AH1003" s="47"/>
      <c r="AI1003" s="47"/>
      <c r="AJ1003" s="47"/>
      <c r="AK1003" s="47"/>
    </row>
    <row r="1004" spans="4:37" x14ac:dyDescent="0.25">
      <c r="D1004" s="51" t="s">
        <v>277</v>
      </c>
      <c r="E1004" s="47"/>
      <c r="F1004" s="47"/>
      <c r="G1004" s="47"/>
      <c r="H1004" s="47"/>
      <c r="I1004" s="47"/>
      <c r="J1004" s="47"/>
      <c r="K1004" s="47"/>
      <c r="L1004" s="47"/>
      <c r="M1004" s="47"/>
      <c r="N1004" s="47"/>
      <c r="O1004" s="47"/>
      <c r="P1004" s="47"/>
      <c r="Q1004" s="47"/>
      <c r="R1004" s="47"/>
      <c r="S1004" s="47"/>
      <c r="T1004" s="47"/>
      <c r="U1004" s="47"/>
      <c r="V1004" s="47"/>
      <c r="W1004" s="47"/>
      <c r="X1004" s="47"/>
      <c r="Y1004" s="47"/>
      <c r="Z1004" s="47"/>
      <c r="AA1004" s="47"/>
      <c r="AB1004" s="47"/>
      <c r="AC1004" s="47"/>
      <c r="AD1004" s="47"/>
      <c r="AE1004" s="47"/>
      <c r="AF1004" s="47"/>
      <c r="AG1004" s="47"/>
      <c r="AH1004" s="47"/>
      <c r="AI1004" s="47"/>
      <c r="AJ1004" s="47"/>
      <c r="AK1004" s="47"/>
    </row>
    <row r="1005" spans="4:37" x14ac:dyDescent="0.25">
      <c r="D1005" s="51" t="s">
        <v>482</v>
      </c>
      <c r="E1005" s="47"/>
      <c r="F1005" s="47"/>
      <c r="G1005" s="47"/>
      <c r="H1005" s="47"/>
      <c r="I1005" s="47"/>
      <c r="J1005" s="47"/>
      <c r="K1005" s="47"/>
      <c r="L1005" s="47"/>
      <c r="M1005" s="47"/>
      <c r="N1005" s="47"/>
      <c r="O1005" s="47"/>
      <c r="P1005" s="47"/>
      <c r="Q1005" s="47"/>
      <c r="R1005" s="47"/>
      <c r="S1005" s="47"/>
      <c r="T1005" s="47"/>
      <c r="U1005" s="47"/>
      <c r="V1005" s="47"/>
      <c r="W1005" s="47"/>
      <c r="X1005" s="47"/>
      <c r="Y1005" s="47"/>
      <c r="Z1005" s="47"/>
      <c r="AA1005" s="47"/>
      <c r="AB1005" s="47"/>
      <c r="AC1005" s="47"/>
      <c r="AD1005" s="47"/>
      <c r="AE1005" s="47"/>
      <c r="AF1005" s="47"/>
      <c r="AG1005" s="47"/>
      <c r="AH1005" s="47"/>
      <c r="AI1005" s="47"/>
      <c r="AJ1005" s="47"/>
      <c r="AK1005" s="47"/>
    </row>
    <row r="1006" spans="4:37" x14ac:dyDescent="0.25">
      <c r="D1006" s="51" t="s">
        <v>331</v>
      </c>
      <c r="E1006" s="47"/>
      <c r="F1006" s="47"/>
      <c r="G1006" s="47"/>
      <c r="H1006" s="47"/>
      <c r="I1006" s="47"/>
      <c r="J1006" s="47"/>
      <c r="K1006" s="47"/>
      <c r="L1006" s="47"/>
      <c r="M1006" s="47"/>
      <c r="N1006" s="47"/>
      <c r="O1006" s="47"/>
      <c r="P1006" s="47"/>
      <c r="Q1006" s="47"/>
      <c r="R1006" s="47"/>
      <c r="S1006" s="47"/>
      <c r="T1006" s="47"/>
      <c r="U1006" s="47"/>
      <c r="V1006" s="47"/>
      <c r="W1006" s="47"/>
      <c r="X1006" s="47"/>
      <c r="Y1006" s="47"/>
      <c r="Z1006" s="47"/>
      <c r="AA1006" s="47"/>
      <c r="AB1006" s="47"/>
      <c r="AC1006" s="47"/>
      <c r="AD1006" s="47"/>
      <c r="AE1006" s="47"/>
      <c r="AF1006" s="47"/>
      <c r="AG1006" s="47"/>
      <c r="AH1006" s="47"/>
      <c r="AI1006" s="47"/>
      <c r="AJ1006" s="47"/>
      <c r="AK1006" s="47"/>
    </row>
    <row r="1007" spans="4:37" x14ac:dyDescent="0.25">
      <c r="D1007" s="51" t="s">
        <v>483</v>
      </c>
      <c r="E1007" s="47"/>
      <c r="F1007" s="47"/>
      <c r="G1007" s="47"/>
      <c r="H1007" s="47"/>
      <c r="I1007" s="47"/>
      <c r="J1007" s="47"/>
      <c r="K1007" s="47"/>
      <c r="L1007" s="47"/>
      <c r="M1007" s="47"/>
      <c r="N1007" s="47"/>
      <c r="O1007" s="47"/>
      <c r="P1007" s="47"/>
      <c r="Q1007" s="47"/>
      <c r="R1007" s="47"/>
      <c r="S1007" s="47"/>
      <c r="T1007" s="47"/>
      <c r="U1007" s="47"/>
      <c r="V1007" s="47"/>
      <c r="W1007" s="47"/>
      <c r="X1007" s="47"/>
      <c r="Y1007" s="47"/>
      <c r="Z1007" s="47"/>
      <c r="AA1007" s="47"/>
      <c r="AB1007" s="47"/>
      <c r="AC1007" s="47"/>
      <c r="AD1007" s="47"/>
      <c r="AE1007" s="47"/>
      <c r="AF1007" s="47"/>
      <c r="AG1007" s="47"/>
      <c r="AH1007" s="47"/>
      <c r="AI1007" s="47"/>
      <c r="AJ1007" s="47"/>
      <c r="AK1007" s="47"/>
    </row>
    <row r="1008" spans="4:37" x14ac:dyDescent="0.25">
      <c r="D1008" s="51" t="s">
        <v>335</v>
      </c>
      <c r="E1008" s="47"/>
      <c r="F1008" s="47"/>
      <c r="G1008" s="47"/>
      <c r="H1008" s="47"/>
      <c r="I1008" s="47"/>
      <c r="J1008" s="47"/>
      <c r="K1008" s="47"/>
      <c r="L1008" s="47"/>
      <c r="M1008" s="47"/>
      <c r="N1008" s="47"/>
      <c r="O1008" s="47"/>
      <c r="P1008" s="47"/>
      <c r="Q1008" s="47"/>
      <c r="R1008" s="47"/>
      <c r="S1008" s="47"/>
      <c r="T1008" s="47"/>
      <c r="U1008" s="47"/>
      <c r="V1008" s="47"/>
      <c r="W1008" s="47"/>
      <c r="X1008" s="47"/>
      <c r="Y1008" s="47"/>
      <c r="Z1008" s="47"/>
      <c r="AA1008" s="47"/>
      <c r="AB1008" s="47"/>
      <c r="AC1008" s="47"/>
      <c r="AD1008" s="47"/>
      <c r="AE1008" s="47"/>
      <c r="AF1008" s="47"/>
      <c r="AG1008" s="47"/>
      <c r="AH1008" s="47"/>
      <c r="AI1008" s="47"/>
      <c r="AJ1008" s="47"/>
      <c r="AK1008" s="47"/>
    </row>
    <row r="1009" spans="4:37" x14ac:dyDescent="0.25">
      <c r="D1009" s="51" t="s">
        <v>580</v>
      </c>
      <c r="E1009" s="47"/>
      <c r="F1009" s="47"/>
      <c r="G1009" s="47"/>
      <c r="H1009" s="47"/>
      <c r="I1009" s="47"/>
      <c r="J1009" s="47"/>
      <c r="K1009" s="47"/>
      <c r="L1009" s="47"/>
      <c r="M1009" s="47"/>
      <c r="N1009" s="47"/>
      <c r="O1009" s="47"/>
      <c r="P1009" s="47"/>
      <c r="Q1009" s="47"/>
      <c r="R1009" s="47"/>
      <c r="S1009" s="47"/>
      <c r="T1009" s="47"/>
      <c r="U1009" s="47"/>
      <c r="V1009" s="47"/>
      <c r="W1009" s="47"/>
      <c r="X1009" s="47"/>
      <c r="Y1009" s="47"/>
      <c r="Z1009" s="47"/>
      <c r="AA1009" s="47"/>
      <c r="AB1009" s="47"/>
      <c r="AC1009" s="47"/>
      <c r="AD1009" s="47"/>
      <c r="AE1009" s="47"/>
      <c r="AF1009" s="47"/>
      <c r="AG1009" s="47"/>
      <c r="AH1009" s="47"/>
      <c r="AI1009" s="47"/>
      <c r="AJ1009" s="47"/>
      <c r="AK1009" s="47"/>
    </row>
    <row r="1010" spans="4:37" x14ac:dyDescent="0.25">
      <c r="D1010" s="51" t="s">
        <v>536</v>
      </c>
      <c r="E1010" s="47"/>
      <c r="F1010" s="47"/>
      <c r="G1010" s="47"/>
      <c r="H1010" s="47"/>
      <c r="I1010" s="47"/>
      <c r="J1010" s="47"/>
      <c r="K1010" s="47"/>
      <c r="L1010" s="47"/>
      <c r="M1010" s="47"/>
      <c r="N1010" s="47"/>
      <c r="O1010" s="47"/>
      <c r="P1010" s="47"/>
      <c r="Q1010" s="47"/>
      <c r="R1010" s="47"/>
      <c r="S1010" s="47"/>
      <c r="T1010" s="47"/>
      <c r="U1010" s="47"/>
      <c r="V1010" s="47"/>
      <c r="W1010" s="47"/>
      <c r="X1010" s="47"/>
      <c r="Y1010" s="47"/>
      <c r="Z1010" s="47"/>
      <c r="AA1010" s="47"/>
      <c r="AB1010" s="47"/>
      <c r="AC1010" s="47"/>
      <c r="AD1010" s="47"/>
      <c r="AE1010" s="47"/>
      <c r="AF1010" s="47"/>
      <c r="AG1010" s="47"/>
      <c r="AH1010" s="47"/>
      <c r="AI1010" s="47"/>
      <c r="AJ1010" s="47"/>
      <c r="AK1010" s="47"/>
    </row>
    <row r="1011" spans="4:37" x14ac:dyDescent="0.25">
      <c r="D1011" s="38" t="s">
        <v>663</v>
      </c>
      <c r="E1011" s="47"/>
      <c r="F1011" s="47"/>
      <c r="G1011" s="47"/>
      <c r="H1011" s="47"/>
      <c r="I1011" s="47"/>
      <c r="J1011" s="47"/>
      <c r="K1011" s="47"/>
      <c r="L1011" s="47"/>
      <c r="M1011" s="47"/>
      <c r="N1011" s="47"/>
      <c r="O1011" s="47"/>
      <c r="P1011" s="47"/>
      <c r="Q1011" s="47"/>
      <c r="R1011" s="47"/>
      <c r="S1011" s="47"/>
      <c r="T1011" s="47"/>
      <c r="U1011" s="47"/>
      <c r="V1011" s="47"/>
      <c r="W1011" s="47"/>
      <c r="X1011" s="47"/>
      <c r="Y1011" s="47"/>
      <c r="Z1011" s="47"/>
      <c r="AA1011" s="47"/>
      <c r="AB1011" s="47"/>
      <c r="AC1011" s="47"/>
      <c r="AD1011" s="47"/>
      <c r="AE1011" s="47"/>
      <c r="AF1011" s="47"/>
      <c r="AG1011" s="47"/>
      <c r="AH1011" s="47"/>
      <c r="AI1011" s="47"/>
      <c r="AJ1011" s="47"/>
      <c r="AK1011" s="47"/>
    </row>
    <row r="1012" spans="4:37" x14ac:dyDescent="0.25">
      <c r="D1012" s="51" t="s">
        <v>340</v>
      </c>
      <c r="E1012" s="47"/>
      <c r="F1012" s="47"/>
      <c r="G1012" s="47"/>
      <c r="H1012" s="47"/>
      <c r="I1012" s="47"/>
      <c r="J1012" s="47"/>
      <c r="K1012" s="47"/>
      <c r="L1012" s="47"/>
      <c r="M1012" s="47"/>
      <c r="N1012" s="47"/>
      <c r="O1012" s="47"/>
      <c r="P1012" s="47"/>
      <c r="Q1012" s="47"/>
      <c r="R1012" s="47"/>
      <c r="S1012" s="47"/>
      <c r="T1012" s="47"/>
      <c r="U1012" s="47"/>
      <c r="V1012" s="47"/>
      <c r="W1012" s="47"/>
      <c r="X1012" s="47"/>
      <c r="Y1012" s="47"/>
      <c r="Z1012" s="47"/>
      <c r="AA1012" s="47"/>
      <c r="AB1012" s="47"/>
      <c r="AC1012" s="47"/>
      <c r="AD1012" s="47"/>
      <c r="AE1012" s="47"/>
      <c r="AF1012" s="47"/>
      <c r="AG1012" s="47"/>
      <c r="AH1012" s="47"/>
      <c r="AI1012" s="47"/>
      <c r="AJ1012" s="47"/>
      <c r="AK1012" s="47"/>
    </row>
    <row r="1013" spans="4:37" x14ac:dyDescent="0.25">
      <c r="D1013" s="51"/>
      <c r="E1013" s="47"/>
      <c r="F1013" s="47"/>
      <c r="G1013" s="47"/>
      <c r="H1013" s="47"/>
      <c r="I1013" s="47"/>
      <c r="J1013" s="47"/>
      <c r="K1013" s="47"/>
      <c r="L1013" s="47"/>
      <c r="M1013" s="47"/>
      <c r="N1013" s="47"/>
      <c r="O1013" s="47"/>
      <c r="P1013" s="47"/>
      <c r="Q1013" s="47"/>
      <c r="R1013" s="47"/>
      <c r="S1013" s="47"/>
      <c r="T1013" s="47"/>
      <c r="U1013" s="47"/>
      <c r="V1013" s="47"/>
      <c r="W1013" s="47"/>
      <c r="X1013" s="47"/>
      <c r="Y1013" s="47"/>
      <c r="Z1013" s="47"/>
      <c r="AA1013" s="47"/>
      <c r="AB1013" s="47"/>
      <c r="AC1013" s="47"/>
      <c r="AD1013" s="47"/>
      <c r="AE1013" s="47"/>
      <c r="AF1013" s="47"/>
      <c r="AG1013" s="47"/>
      <c r="AH1013" s="47"/>
      <c r="AI1013" s="47"/>
      <c r="AJ1013" s="47"/>
      <c r="AK1013" s="47"/>
    </row>
    <row r="1014" spans="4:37" x14ac:dyDescent="0.25">
      <c r="D1014" s="51" t="s">
        <v>494</v>
      </c>
      <c r="E1014" s="47"/>
      <c r="F1014" s="47"/>
      <c r="G1014" s="47"/>
      <c r="H1014" s="47"/>
      <c r="I1014" s="47"/>
      <c r="J1014" s="47"/>
      <c r="K1014" s="47"/>
      <c r="L1014" s="47"/>
      <c r="M1014" s="47"/>
      <c r="N1014" s="47"/>
      <c r="O1014" s="47"/>
      <c r="P1014" s="47"/>
      <c r="Q1014" s="47"/>
      <c r="R1014" s="47"/>
      <c r="S1014" s="47"/>
      <c r="T1014" s="47"/>
      <c r="U1014" s="47"/>
      <c r="V1014" s="47"/>
      <c r="W1014" s="47"/>
      <c r="X1014" s="47"/>
      <c r="Y1014" s="47"/>
      <c r="Z1014" s="47"/>
      <c r="AA1014" s="47"/>
      <c r="AB1014" s="47"/>
      <c r="AC1014" s="47"/>
      <c r="AD1014" s="47"/>
      <c r="AE1014" s="47"/>
      <c r="AF1014" s="47"/>
      <c r="AG1014" s="47"/>
      <c r="AH1014" s="47"/>
      <c r="AI1014" s="47"/>
      <c r="AJ1014" s="47"/>
      <c r="AK1014" s="47"/>
    </row>
    <row r="1015" spans="4:37" x14ac:dyDescent="0.25">
      <c r="D1015" s="51" t="s">
        <v>640</v>
      </c>
      <c r="E1015" s="47"/>
      <c r="F1015" s="47"/>
      <c r="G1015" s="47"/>
      <c r="H1015" s="47"/>
      <c r="I1015" s="47"/>
      <c r="J1015" s="47"/>
      <c r="K1015" s="47"/>
      <c r="L1015" s="47"/>
      <c r="M1015" s="47"/>
      <c r="N1015" s="47"/>
      <c r="O1015" s="47"/>
      <c r="P1015" s="47"/>
      <c r="Q1015" s="47"/>
      <c r="R1015" s="47"/>
      <c r="S1015" s="47"/>
      <c r="T1015" s="47"/>
      <c r="U1015" s="47"/>
      <c r="V1015" s="47"/>
      <c r="W1015" s="47"/>
      <c r="X1015" s="47"/>
      <c r="Y1015" s="47"/>
      <c r="Z1015" s="47"/>
      <c r="AA1015" s="47"/>
      <c r="AB1015" s="47"/>
      <c r="AC1015" s="47"/>
      <c r="AD1015" s="47"/>
      <c r="AE1015" s="47"/>
      <c r="AF1015" s="47"/>
      <c r="AG1015" s="47"/>
      <c r="AH1015" s="47"/>
      <c r="AI1015" s="47"/>
      <c r="AJ1015" s="47"/>
      <c r="AK1015" s="47"/>
    </row>
    <row r="1016" spans="4:37" x14ac:dyDescent="0.25">
      <c r="D1016" s="51" t="s">
        <v>664</v>
      </c>
      <c r="E1016" s="47"/>
      <c r="F1016" s="47"/>
      <c r="G1016" s="47"/>
      <c r="H1016" s="47"/>
      <c r="I1016" s="47"/>
      <c r="J1016" s="47"/>
      <c r="K1016" s="47"/>
      <c r="L1016" s="47"/>
      <c r="M1016" s="47"/>
      <c r="N1016" s="47"/>
      <c r="O1016" s="47"/>
      <c r="P1016" s="47"/>
      <c r="Q1016" s="47"/>
      <c r="R1016" s="47"/>
      <c r="S1016" s="47"/>
      <c r="T1016" s="47"/>
      <c r="U1016" s="47"/>
      <c r="V1016" s="47"/>
      <c r="W1016" s="47"/>
      <c r="X1016" s="47"/>
      <c r="Y1016" s="47"/>
      <c r="Z1016" s="47"/>
      <c r="AA1016" s="47"/>
      <c r="AB1016" s="47"/>
      <c r="AC1016" s="47"/>
      <c r="AD1016" s="47"/>
      <c r="AE1016" s="47"/>
      <c r="AF1016" s="47"/>
      <c r="AG1016" s="47"/>
      <c r="AH1016" s="47"/>
      <c r="AI1016" s="47"/>
      <c r="AJ1016" s="47"/>
      <c r="AK1016" s="47"/>
    </row>
    <row r="1017" spans="4:37" x14ac:dyDescent="0.25">
      <c r="D1017" s="51" t="s">
        <v>665</v>
      </c>
      <c r="E1017" s="47"/>
      <c r="F1017" s="47"/>
      <c r="G1017" s="47"/>
      <c r="H1017" s="47"/>
      <c r="I1017" s="47"/>
      <c r="J1017" s="47"/>
      <c r="K1017" s="47"/>
      <c r="L1017" s="47"/>
      <c r="M1017" s="47"/>
      <c r="N1017" s="47"/>
      <c r="O1017" s="47"/>
      <c r="P1017" s="47"/>
      <c r="Q1017" s="47"/>
      <c r="R1017" s="47"/>
      <c r="S1017" s="47"/>
      <c r="T1017" s="47"/>
      <c r="U1017" s="47"/>
      <c r="V1017" s="47"/>
      <c r="W1017" s="47"/>
      <c r="X1017" s="47"/>
      <c r="Y1017" s="47"/>
      <c r="Z1017" s="47"/>
      <c r="AA1017" s="47"/>
      <c r="AB1017" s="47"/>
      <c r="AC1017" s="47"/>
      <c r="AD1017" s="47"/>
      <c r="AE1017" s="47"/>
      <c r="AF1017" s="47"/>
      <c r="AG1017" s="47"/>
      <c r="AH1017" s="47"/>
      <c r="AI1017" s="47"/>
      <c r="AJ1017" s="47"/>
      <c r="AK1017" s="47"/>
    </row>
    <row r="1018" spans="4:37" x14ac:dyDescent="0.25">
      <c r="D1018" s="51" t="s">
        <v>666</v>
      </c>
      <c r="E1018" s="47"/>
      <c r="F1018" s="47"/>
      <c r="G1018" s="47"/>
      <c r="H1018" s="47"/>
      <c r="I1018" s="47"/>
      <c r="J1018" s="47"/>
      <c r="K1018" s="47"/>
      <c r="L1018" s="47"/>
      <c r="M1018" s="47"/>
      <c r="N1018" s="47"/>
      <c r="O1018" s="47"/>
      <c r="P1018" s="47"/>
      <c r="Q1018" s="47"/>
      <c r="R1018" s="47"/>
      <c r="S1018" s="47"/>
      <c r="T1018" s="47"/>
      <c r="U1018" s="47"/>
      <c r="V1018" s="47"/>
      <c r="W1018" s="47"/>
      <c r="X1018" s="47"/>
      <c r="Y1018" s="47"/>
      <c r="Z1018" s="47"/>
      <c r="AA1018" s="47"/>
      <c r="AB1018" s="47"/>
      <c r="AC1018" s="47"/>
      <c r="AD1018" s="47"/>
      <c r="AE1018" s="47"/>
      <c r="AF1018" s="47"/>
      <c r="AG1018" s="47"/>
      <c r="AH1018" s="47"/>
      <c r="AI1018" s="47"/>
      <c r="AJ1018" s="47"/>
      <c r="AK1018" s="47"/>
    </row>
    <row r="1020" spans="4:37" x14ac:dyDescent="0.25">
      <c r="D1020" s="72" t="s">
        <v>3969</v>
      </c>
    </row>
    <row r="1084" spans="2:4" x14ac:dyDescent="0.25">
      <c r="B1084" s="45">
        <v>0</v>
      </c>
      <c r="D1084" s="46" t="s">
        <v>3974</v>
      </c>
    </row>
    <row r="1085" spans="2:4" x14ac:dyDescent="0.25">
      <c r="D1085" s="54" t="s">
        <v>301</v>
      </c>
    </row>
    <row r="1087" spans="2:4" x14ac:dyDescent="0.25">
      <c r="D1087" s="72" t="s">
        <v>36</v>
      </c>
    </row>
    <row r="1088" spans="2:4" x14ac:dyDescent="0.25">
      <c r="D1088" s="49" t="s">
        <v>3993</v>
      </c>
    </row>
    <row r="1090" spans="4:4" x14ac:dyDescent="0.25">
      <c r="D1090" s="72" t="s">
        <v>3971</v>
      </c>
    </row>
    <row r="1120" spans="4:4" x14ac:dyDescent="0.25">
      <c r="D1120" s="72" t="s">
        <v>267</v>
      </c>
    </row>
    <row r="1121" spans="4:40" x14ac:dyDescent="0.25">
      <c r="D1121" s="46" t="s">
        <v>3975</v>
      </c>
      <c r="M1121" s="53" t="s">
        <v>3976</v>
      </c>
      <c r="R1121" s="28" t="s">
        <v>3977</v>
      </c>
    </row>
    <row r="1123" spans="4:40" x14ac:dyDescent="0.25">
      <c r="D1123" s="51" t="s">
        <v>4010</v>
      </c>
      <c r="E1123" s="47"/>
      <c r="F1123" s="47"/>
      <c r="G1123" s="47"/>
      <c r="H1123" s="47"/>
      <c r="I1123" s="47"/>
      <c r="J1123" s="47"/>
      <c r="K1123" s="47"/>
      <c r="L1123" s="47"/>
      <c r="M1123" s="47"/>
      <c r="N1123" s="47"/>
      <c r="O1123" s="47"/>
      <c r="P1123" s="47"/>
      <c r="Q1123" s="47"/>
      <c r="R1123" s="47"/>
      <c r="S1123" s="47"/>
    </row>
    <row r="1124" spans="4:40" x14ac:dyDescent="0.25">
      <c r="D1124" s="51" t="s">
        <v>4011</v>
      </c>
      <c r="E1124" s="47"/>
      <c r="F1124" s="47"/>
      <c r="G1124" s="47"/>
      <c r="H1124" s="47"/>
      <c r="I1124" s="47"/>
      <c r="J1124" s="47"/>
      <c r="K1124" s="47"/>
      <c r="L1124" s="47"/>
      <c r="M1124" s="47"/>
      <c r="N1124" s="47"/>
      <c r="O1124" s="47"/>
      <c r="P1124" s="47"/>
      <c r="Q1124" s="47"/>
      <c r="R1124" s="47"/>
      <c r="S1124" s="47"/>
    </row>
    <row r="1125" spans="4:40" x14ac:dyDescent="0.25">
      <c r="D1125" s="51" t="s">
        <v>368</v>
      </c>
      <c r="E1125" s="47"/>
      <c r="F1125" s="47"/>
      <c r="G1125" s="47"/>
      <c r="H1125" s="47"/>
      <c r="I1125" s="47"/>
      <c r="J1125" s="47"/>
      <c r="K1125" s="47"/>
      <c r="L1125" s="47"/>
      <c r="M1125" s="47"/>
      <c r="N1125" s="47"/>
      <c r="O1125" s="47"/>
      <c r="P1125" s="47"/>
      <c r="Q1125" s="47"/>
      <c r="R1125" s="47"/>
      <c r="S1125" s="47"/>
    </row>
    <row r="1126" spans="4:40" x14ac:dyDescent="0.25">
      <c r="D1126" s="51" t="s">
        <v>264</v>
      </c>
      <c r="E1126" s="47"/>
      <c r="F1126" s="47"/>
      <c r="G1126" s="47"/>
      <c r="H1126" s="47"/>
      <c r="I1126" s="47"/>
      <c r="J1126" s="47"/>
      <c r="K1126" s="47"/>
      <c r="L1126" s="47"/>
      <c r="M1126" s="47"/>
      <c r="N1126" s="47"/>
      <c r="O1126" s="47"/>
      <c r="P1126" s="47"/>
      <c r="Q1126" s="47"/>
      <c r="R1126" s="47"/>
      <c r="S1126" s="47"/>
    </row>
    <row r="1127" spans="4:40" x14ac:dyDescent="0.25">
      <c r="D1127" s="51" t="s">
        <v>4012</v>
      </c>
      <c r="E1127" s="47"/>
      <c r="F1127" s="47"/>
      <c r="G1127" s="47"/>
      <c r="H1127" s="47"/>
      <c r="I1127" s="47"/>
      <c r="J1127" s="47"/>
      <c r="K1127" s="47"/>
      <c r="L1127" s="47"/>
      <c r="M1127" s="47"/>
      <c r="N1127" s="47"/>
      <c r="O1127" s="47"/>
      <c r="P1127" s="47"/>
      <c r="Q1127" s="47"/>
      <c r="R1127" s="47"/>
      <c r="S1127" s="47"/>
    </row>
    <row r="1129" spans="4:40" x14ac:dyDescent="0.25">
      <c r="D1129" s="52" t="s">
        <v>333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T1129" s="48"/>
      <c r="U1129" s="48"/>
      <c r="V1129" s="48"/>
      <c r="W1129" s="48"/>
      <c r="X1129" s="48"/>
      <c r="Y1129" s="48"/>
      <c r="Z1129" s="48"/>
      <c r="AA1129" s="48"/>
      <c r="AB1129" s="48"/>
      <c r="AC1129" s="48"/>
      <c r="AD1129" s="48"/>
      <c r="AE1129" s="48"/>
      <c r="AF1129" s="48"/>
      <c r="AG1129" s="48"/>
      <c r="AH1129" s="48"/>
      <c r="AI1129" s="48"/>
      <c r="AJ1129" s="48"/>
      <c r="AK1129" s="48"/>
      <c r="AL1129" s="48"/>
      <c r="AM1129" s="48"/>
      <c r="AN1129" s="48"/>
    </row>
    <row r="1130" spans="4:40" x14ac:dyDescent="0.25">
      <c r="D1130" s="52" t="s">
        <v>312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T1130" s="48"/>
      <c r="U1130" s="48"/>
      <c r="V1130" s="48"/>
      <c r="W1130" s="48"/>
      <c r="X1130" s="48"/>
      <c r="Y1130" s="48"/>
      <c r="Z1130" s="48"/>
      <c r="AA1130" s="48"/>
      <c r="AB1130" s="48"/>
      <c r="AC1130" s="48"/>
      <c r="AD1130" s="48"/>
      <c r="AE1130" s="48"/>
      <c r="AF1130" s="48"/>
      <c r="AG1130" s="48"/>
      <c r="AH1130" s="48"/>
      <c r="AI1130" s="48"/>
      <c r="AJ1130" s="48"/>
      <c r="AK1130" s="48"/>
      <c r="AL1130" s="48"/>
      <c r="AM1130" s="48"/>
      <c r="AN1130" s="48"/>
    </row>
    <row r="1131" spans="4:40" x14ac:dyDescent="0.25">
      <c r="D1131" s="52"/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T1131" s="48"/>
      <c r="U1131" s="48"/>
      <c r="V1131" s="48"/>
      <c r="W1131" s="48"/>
      <c r="X1131" s="48"/>
      <c r="Y1131" s="48"/>
      <c r="Z1131" s="48"/>
      <c r="AA1131" s="48"/>
      <c r="AB1131" s="48"/>
      <c r="AC1131" s="48"/>
      <c r="AD1131" s="48"/>
      <c r="AE1131" s="48"/>
      <c r="AF1131" s="48"/>
      <c r="AG1131" s="48"/>
      <c r="AH1131" s="48"/>
      <c r="AI1131" s="48"/>
      <c r="AJ1131" s="48"/>
      <c r="AK1131" s="48"/>
      <c r="AL1131" s="48"/>
      <c r="AM1131" s="48"/>
      <c r="AN1131" s="48"/>
    </row>
    <row r="1132" spans="4:40" x14ac:dyDescent="0.25">
      <c r="D1132" s="52" t="s">
        <v>501</v>
      </c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T1132" s="48"/>
      <c r="U1132" s="48"/>
      <c r="V1132" s="48"/>
      <c r="W1132" s="48"/>
      <c r="X1132" s="48"/>
      <c r="Y1132" s="48"/>
      <c r="Z1132" s="48"/>
      <c r="AA1132" s="48"/>
      <c r="AB1132" s="48"/>
      <c r="AC1132" s="48"/>
      <c r="AD1132" s="48"/>
      <c r="AE1132" s="48"/>
      <c r="AF1132" s="48"/>
      <c r="AG1132" s="48"/>
      <c r="AH1132" s="48"/>
      <c r="AI1132" s="48"/>
      <c r="AJ1132" s="48"/>
      <c r="AK1132" s="48"/>
      <c r="AL1132" s="48"/>
      <c r="AM1132" s="48"/>
      <c r="AN1132" s="48"/>
    </row>
    <row r="1133" spans="4:40" x14ac:dyDescent="0.25">
      <c r="D1133" s="52" t="s">
        <v>280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T1133" s="48"/>
      <c r="U1133" s="48"/>
      <c r="V1133" s="48"/>
      <c r="W1133" s="48"/>
      <c r="X1133" s="48"/>
      <c r="Y1133" s="48"/>
      <c r="Z1133" s="48"/>
      <c r="AA1133" s="48"/>
      <c r="AB1133" s="48"/>
      <c r="AC1133" s="48"/>
      <c r="AD1133" s="48"/>
      <c r="AE1133" s="48"/>
      <c r="AF1133" s="48"/>
      <c r="AG1133" s="48"/>
      <c r="AH1133" s="48"/>
      <c r="AI1133" s="48"/>
      <c r="AJ1133" s="48"/>
      <c r="AK1133" s="48"/>
      <c r="AL1133" s="48"/>
      <c r="AM1133" s="48"/>
      <c r="AN1133" s="48"/>
    </row>
    <row r="1134" spans="4:40" x14ac:dyDescent="0.25">
      <c r="D1134" s="52" t="s">
        <v>4013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T1134" s="48"/>
      <c r="U1134" s="48"/>
      <c r="V1134" s="48"/>
      <c r="W1134" s="48"/>
      <c r="X1134" s="48"/>
      <c r="Y1134" s="48"/>
      <c r="Z1134" s="48"/>
      <c r="AA1134" s="48"/>
      <c r="AB1134" s="48"/>
      <c r="AC1134" s="48"/>
      <c r="AD1134" s="48"/>
      <c r="AE1134" s="48"/>
      <c r="AF1134" s="48"/>
      <c r="AG1134" s="48"/>
      <c r="AH1134" s="48"/>
      <c r="AI1134" s="48"/>
      <c r="AJ1134" s="48"/>
      <c r="AK1134" s="48"/>
      <c r="AL1134" s="48"/>
      <c r="AM1134" s="48"/>
      <c r="AN1134" s="48"/>
    </row>
    <row r="1135" spans="4:40" x14ac:dyDescent="0.25">
      <c r="D1135" s="52" t="s">
        <v>4014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T1135" s="48"/>
      <c r="U1135" s="48"/>
      <c r="V1135" s="48"/>
      <c r="W1135" s="48"/>
      <c r="X1135" s="48"/>
      <c r="Y1135" s="48"/>
      <c r="Z1135" s="48"/>
      <c r="AA1135" s="48"/>
      <c r="AB1135" s="48"/>
      <c r="AC1135" s="48"/>
      <c r="AD1135" s="48"/>
      <c r="AE1135" s="48"/>
      <c r="AF1135" s="48"/>
      <c r="AG1135" s="48"/>
      <c r="AH1135" s="48"/>
      <c r="AI1135" s="48"/>
      <c r="AJ1135" s="48"/>
      <c r="AK1135" s="48"/>
      <c r="AL1135" s="48"/>
      <c r="AM1135" s="48"/>
      <c r="AN1135" s="48"/>
    </row>
    <row r="1136" spans="4:40" x14ac:dyDescent="0.25">
      <c r="D1136" s="52" t="s">
        <v>4015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T1136" s="48"/>
      <c r="U1136" s="48"/>
      <c r="V1136" s="48"/>
      <c r="W1136" s="48"/>
      <c r="X1136" s="48"/>
      <c r="Y1136" s="48"/>
      <c r="Z1136" s="48"/>
      <c r="AA1136" s="48"/>
      <c r="AB1136" s="48"/>
      <c r="AC1136" s="48"/>
      <c r="AD1136" s="48"/>
      <c r="AE1136" s="48"/>
      <c r="AF1136" s="48"/>
      <c r="AG1136" s="48"/>
      <c r="AH1136" s="48"/>
      <c r="AI1136" s="48"/>
      <c r="AJ1136" s="48"/>
      <c r="AK1136" s="48"/>
      <c r="AL1136" s="48"/>
      <c r="AM1136" s="48"/>
      <c r="AN1136" s="48"/>
    </row>
    <row r="1137" spans="4:40" x14ac:dyDescent="0.25">
      <c r="D1137" s="52"/>
      <c r="E1137" s="48"/>
      <c r="F1137" s="48"/>
      <c r="G1137" s="48"/>
      <c r="H1137" s="48"/>
      <c r="I1137" s="48"/>
      <c r="J1137" s="48"/>
      <c r="K1137" s="48"/>
      <c r="L1137" s="48"/>
      <c r="M1137" s="48"/>
      <c r="N1137" s="48"/>
      <c r="O1137" s="48"/>
      <c r="P1137" s="48"/>
      <c r="Q1137" s="48"/>
      <c r="R1137" s="48"/>
      <c r="S1137" s="48"/>
      <c r="T1137" s="48"/>
      <c r="U1137" s="48"/>
      <c r="V1137" s="48"/>
      <c r="W1137" s="48"/>
      <c r="X1137" s="48"/>
      <c r="Y1137" s="48"/>
      <c r="Z1137" s="48"/>
      <c r="AA1137" s="48"/>
      <c r="AB1137" s="48"/>
      <c r="AC1137" s="48"/>
      <c r="AD1137" s="48"/>
      <c r="AE1137" s="48"/>
      <c r="AF1137" s="48"/>
      <c r="AG1137" s="48"/>
      <c r="AH1137" s="48"/>
      <c r="AI1137" s="48"/>
      <c r="AJ1137" s="48"/>
      <c r="AK1137" s="48"/>
      <c r="AL1137" s="48"/>
      <c r="AM1137" s="48"/>
      <c r="AN1137" s="48"/>
    </row>
    <row r="1138" spans="4:40" x14ac:dyDescent="0.25">
      <c r="D1138" s="52" t="s">
        <v>261</v>
      </c>
      <c r="E1138" s="48"/>
      <c r="F1138" s="48"/>
      <c r="G1138" s="48"/>
      <c r="H1138" s="48"/>
      <c r="I1138" s="48"/>
      <c r="J1138" s="48"/>
      <c r="K1138" s="48"/>
      <c r="L1138" s="48"/>
      <c r="M1138" s="48"/>
      <c r="N1138" s="48"/>
      <c r="O1138" s="48"/>
      <c r="P1138" s="48"/>
      <c r="Q1138" s="48"/>
      <c r="R1138" s="48"/>
      <c r="S1138" s="48"/>
      <c r="T1138" s="48"/>
      <c r="U1138" s="48"/>
      <c r="V1138" s="48"/>
      <c r="W1138" s="48"/>
      <c r="X1138" s="48"/>
      <c r="Y1138" s="48"/>
      <c r="Z1138" s="48"/>
      <c r="AA1138" s="48"/>
      <c r="AB1138" s="48"/>
      <c r="AC1138" s="48"/>
      <c r="AD1138" s="48"/>
      <c r="AE1138" s="48"/>
      <c r="AF1138" s="48"/>
      <c r="AG1138" s="48"/>
      <c r="AH1138" s="48"/>
      <c r="AI1138" s="48"/>
      <c r="AJ1138" s="48"/>
      <c r="AK1138" s="48"/>
      <c r="AL1138" s="48"/>
      <c r="AM1138" s="48"/>
      <c r="AN1138" s="48"/>
    </row>
    <row r="1139" spans="4:40" x14ac:dyDescent="0.25">
      <c r="D1139" s="52" t="s">
        <v>262</v>
      </c>
      <c r="E1139" s="48"/>
      <c r="F1139" s="48"/>
      <c r="G1139" s="48"/>
      <c r="H1139" s="48"/>
      <c r="I1139" s="48"/>
      <c r="J1139" s="48"/>
      <c r="K1139" s="48"/>
      <c r="L1139" s="48"/>
      <c r="M1139" s="48"/>
      <c r="N1139" s="48"/>
      <c r="O1139" s="48"/>
      <c r="P1139" s="48"/>
      <c r="Q1139" s="48"/>
      <c r="R1139" s="48"/>
      <c r="S1139" s="48"/>
      <c r="T1139" s="48"/>
      <c r="U1139" s="48"/>
      <c r="V1139" s="48"/>
      <c r="W1139" s="48"/>
      <c r="X1139" s="48"/>
      <c r="Y1139" s="48"/>
      <c r="Z1139" s="48"/>
      <c r="AA1139" s="48"/>
      <c r="AB1139" s="48"/>
      <c r="AC1139" s="48"/>
      <c r="AD1139" s="48"/>
      <c r="AE1139" s="48"/>
      <c r="AF1139" s="48"/>
      <c r="AG1139" s="48"/>
      <c r="AH1139" s="48"/>
      <c r="AI1139" s="48"/>
      <c r="AJ1139" s="48"/>
      <c r="AK1139" s="48"/>
      <c r="AL1139" s="48"/>
      <c r="AM1139" s="48"/>
      <c r="AN1139" s="48"/>
    </row>
    <row r="1140" spans="4:40" x14ac:dyDescent="0.25">
      <c r="D1140" s="52" t="s">
        <v>334</v>
      </c>
      <c r="E1140" s="48"/>
      <c r="F1140" s="48"/>
      <c r="G1140" s="48"/>
      <c r="H1140" s="48"/>
      <c r="I1140" s="48"/>
      <c r="J1140" s="48"/>
      <c r="K1140" s="48"/>
      <c r="L1140" s="48"/>
      <c r="M1140" s="48"/>
      <c r="N1140" s="48"/>
      <c r="O1140" s="48"/>
      <c r="P1140" s="48"/>
      <c r="Q1140" s="48"/>
      <c r="R1140" s="48"/>
      <c r="S1140" s="48"/>
      <c r="T1140" s="48"/>
      <c r="U1140" s="48"/>
      <c r="V1140" s="48"/>
      <c r="W1140" s="48"/>
      <c r="X1140" s="48"/>
      <c r="Y1140" s="48"/>
      <c r="Z1140" s="48"/>
      <c r="AA1140" s="48"/>
      <c r="AB1140" s="48"/>
      <c r="AC1140" s="48"/>
      <c r="AD1140" s="48"/>
      <c r="AE1140" s="48"/>
      <c r="AF1140" s="48"/>
      <c r="AG1140" s="48"/>
      <c r="AH1140" s="48"/>
      <c r="AI1140" s="48"/>
      <c r="AJ1140" s="48"/>
      <c r="AK1140" s="48"/>
      <c r="AL1140" s="48"/>
      <c r="AM1140" s="48"/>
      <c r="AN1140" s="48"/>
    </row>
    <row r="1142" spans="4:40" x14ac:dyDescent="0.25">
      <c r="D1142" s="72" t="s">
        <v>4018</v>
      </c>
    </row>
    <row r="1174" spans="2:4" x14ac:dyDescent="0.25">
      <c r="B1174" s="44">
        <v>0</v>
      </c>
      <c r="D1174" s="62" t="s">
        <v>3981</v>
      </c>
    </row>
    <row r="1175" spans="2:4" x14ac:dyDescent="0.25">
      <c r="D1175" s="54" t="s">
        <v>301</v>
      </c>
    </row>
    <row r="1177" spans="2:4" x14ac:dyDescent="0.25">
      <c r="D1177" s="72" t="s">
        <v>3979</v>
      </c>
    </row>
    <row r="1214" spans="4:4" x14ac:dyDescent="0.25">
      <c r="D1214" s="72" t="s">
        <v>267</v>
      </c>
    </row>
    <row r="1215" spans="4:4" x14ac:dyDescent="0.25">
      <c r="D1215" s="46" t="s">
        <v>3980</v>
      </c>
    </row>
    <row r="1225" spans="2:4" x14ac:dyDescent="0.25">
      <c r="B1225" s="45">
        <v>0</v>
      </c>
      <c r="D1225" s="46" t="s">
        <v>4002</v>
      </c>
    </row>
    <row r="1226" spans="2:4" x14ac:dyDescent="0.25">
      <c r="D1226" s="54" t="s">
        <v>302</v>
      </c>
    </row>
    <row r="1228" spans="2:4" x14ac:dyDescent="0.25">
      <c r="D1228" s="72" t="s">
        <v>3996</v>
      </c>
    </row>
    <row r="1256" spans="39:48" x14ac:dyDescent="0.25">
      <c r="AM1256" s="72" t="s">
        <v>2561</v>
      </c>
      <c r="AV1256" s="267" t="s">
        <v>4020</v>
      </c>
    </row>
    <row r="1257" spans="39:48" x14ac:dyDescent="0.25">
      <c r="AM1257" s="72" t="s">
        <v>2562</v>
      </c>
    </row>
    <row r="1258" spans="39:48" x14ac:dyDescent="0.25">
      <c r="AM1258" s="72" t="s">
        <v>2563</v>
      </c>
    </row>
    <row r="1259" spans="39:48" x14ac:dyDescent="0.25">
      <c r="AM1259" s="72" t="s">
        <v>2564</v>
      </c>
    </row>
    <row r="1260" spans="39:48" x14ac:dyDescent="0.25">
      <c r="AM1260" s="72" t="s">
        <v>2565</v>
      </c>
    </row>
    <row r="1261" spans="39:48" x14ac:dyDescent="0.25">
      <c r="AM1261" s="72" t="s">
        <v>2566</v>
      </c>
    </row>
    <row r="1262" spans="39:48" x14ac:dyDescent="0.25">
      <c r="AM1262" s="72" t="s">
        <v>3036</v>
      </c>
    </row>
    <row r="1263" spans="39:48" x14ac:dyDescent="0.25">
      <c r="AM1263" s="72" t="s">
        <v>3037</v>
      </c>
    </row>
    <row r="1264" spans="39:48" x14ac:dyDescent="0.25">
      <c r="AM1264" s="72" t="s">
        <v>1704</v>
      </c>
    </row>
    <row r="1265" spans="4:39" x14ac:dyDescent="0.25">
      <c r="AM1265" s="72" t="s">
        <v>3038</v>
      </c>
    </row>
    <row r="1266" spans="4:39" x14ac:dyDescent="0.25">
      <c r="AM1266" s="72" t="s">
        <v>1706</v>
      </c>
    </row>
    <row r="1269" spans="4:39" x14ac:dyDescent="0.25">
      <c r="D1269" s="72" t="s">
        <v>4019</v>
      </c>
    </row>
    <row r="1303" spans="4:4" x14ac:dyDescent="0.25">
      <c r="D1303" s="72" t="s">
        <v>4021</v>
      </c>
    </row>
    <row r="1403" spans="4:22" x14ac:dyDescent="0.25">
      <c r="D1403" s="52" t="s">
        <v>333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S1403" s="48"/>
      <c r="T1403" s="48"/>
      <c r="U1403" s="48"/>
      <c r="V1403" s="48"/>
    </row>
    <row r="1404" spans="4:22" x14ac:dyDescent="0.25">
      <c r="D1404" s="52" t="s">
        <v>312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S1404" s="48"/>
      <c r="T1404" s="48"/>
      <c r="U1404" s="48"/>
      <c r="V1404" s="48"/>
    </row>
    <row r="1405" spans="4:22" x14ac:dyDescent="0.25">
      <c r="D1405" s="52"/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S1405" s="48"/>
      <c r="T1405" s="48"/>
      <c r="U1405" s="48"/>
      <c r="V1405" s="48"/>
    </row>
    <row r="1406" spans="4:22" x14ac:dyDescent="0.25">
      <c r="D1406" s="52" t="s">
        <v>581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S1406" s="48"/>
      <c r="T1406" s="48"/>
      <c r="U1406" s="48"/>
      <c r="V1406" s="48"/>
    </row>
    <row r="1407" spans="4:22" x14ac:dyDescent="0.25">
      <c r="D1407" s="52" t="s">
        <v>280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S1407" s="48"/>
      <c r="T1407" s="48"/>
      <c r="U1407" s="48"/>
      <c r="V1407" s="48"/>
    </row>
    <row r="1408" spans="4:22" x14ac:dyDescent="0.25">
      <c r="D1408" s="52" t="s">
        <v>4029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  <c r="S1408" s="48"/>
      <c r="T1408" s="48"/>
      <c r="U1408" s="48"/>
      <c r="V1408" s="48"/>
    </row>
    <row r="1409" spans="4:22" x14ac:dyDescent="0.25">
      <c r="D1409" s="52" t="s">
        <v>4030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  <c r="S1409" s="48"/>
      <c r="T1409" s="48"/>
      <c r="U1409" s="48"/>
      <c r="V1409" s="48"/>
    </row>
    <row r="1410" spans="4:22" x14ac:dyDescent="0.25">
      <c r="D1410" s="52" t="s">
        <v>4031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  <c r="S1410" s="48"/>
      <c r="T1410" s="48"/>
      <c r="U1410" s="48"/>
      <c r="V1410" s="48"/>
    </row>
    <row r="1411" spans="4:22" x14ac:dyDescent="0.25">
      <c r="D1411" s="52" t="s">
        <v>644</v>
      </c>
      <c r="E1411" s="48"/>
      <c r="F1411" s="48"/>
      <c r="G1411" s="48"/>
      <c r="H1411" s="48"/>
      <c r="I1411" s="48"/>
      <c r="J1411" s="48"/>
      <c r="K1411" s="48"/>
      <c r="L1411" s="48"/>
      <c r="M1411" s="48"/>
      <c r="N1411" s="48"/>
      <c r="O1411" s="48"/>
      <c r="P1411" s="48"/>
      <c r="Q1411" s="48"/>
      <c r="R1411" s="48"/>
      <c r="S1411" s="48"/>
      <c r="T1411" s="48"/>
      <c r="U1411" s="48"/>
      <c r="V1411" s="48"/>
    </row>
    <row r="1412" spans="4:22" x14ac:dyDescent="0.25">
      <c r="D1412" s="52" t="s">
        <v>4032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S1412" s="48"/>
      <c r="T1412" s="48"/>
      <c r="U1412" s="48"/>
      <c r="V1412" s="48"/>
    </row>
    <row r="1413" spans="4:22" x14ac:dyDescent="0.25">
      <c r="D1413" s="52" t="s">
        <v>4033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S1413" s="48"/>
      <c r="T1413" s="48"/>
      <c r="U1413" s="48"/>
      <c r="V1413" s="48"/>
    </row>
    <row r="1414" spans="4:22" x14ac:dyDescent="0.25">
      <c r="D1414" s="52" t="s">
        <v>4034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S1414" s="48"/>
      <c r="T1414" s="48"/>
      <c r="U1414" s="48"/>
      <c r="V1414" s="48"/>
    </row>
    <row r="1415" spans="4:22" x14ac:dyDescent="0.25">
      <c r="D1415" s="52" t="s">
        <v>4035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S1415" s="48"/>
      <c r="T1415" s="48"/>
      <c r="U1415" s="48"/>
      <c r="V1415" s="48"/>
    </row>
    <row r="1416" spans="4:22" x14ac:dyDescent="0.25">
      <c r="D1416" s="52" t="s">
        <v>4036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S1416" s="48"/>
      <c r="T1416" s="48"/>
      <c r="U1416" s="48"/>
      <c r="V1416" s="48"/>
    </row>
    <row r="1417" spans="4:22" x14ac:dyDescent="0.25">
      <c r="D1417" s="52" t="s">
        <v>4037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</row>
    <row r="1418" spans="4:22" x14ac:dyDescent="0.25">
      <c r="D1418" s="52" t="s">
        <v>4038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</row>
    <row r="1419" spans="4:22" x14ac:dyDescent="0.25">
      <c r="D1419" s="52" t="s">
        <v>4039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</row>
    <row r="1420" spans="4:22" x14ac:dyDescent="0.25">
      <c r="D1420" s="52" t="s">
        <v>4040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</row>
    <row r="1421" spans="4:22" x14ac:dyDescent="0.25">
      <c r="D1421" s="52" t="s">
        <v>4041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</row>
    <row r="1422" spans="4:22" x14ac:dyDescent="0.25">
      <c r="D1422" s="52">
        <v>415372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</row>
    <row r="1423" spans="4:22" x14ac:dyDescent="0.25">
      <c r="D1423" s="52" t="s">
        <v>259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</row>
    <row r="1424" spans="4:22" x14ac:dyDescent="0.25">
      <c r="D1424" s="52"/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</row>
    <row r="1425" spans="4:22" x14ac:dyDescent="0.25">
      <c r="D1425" s="52" t="s">
        <v>261</v>
      </c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</row>
    <row r="1426" spans="4:22" x14ac:dyDescent="0.25">
      <c r="D1426" s="52" t="s">
        <v>262</v>
      </c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</row>
    <row r="1427" spans="4:22" x14ac:dyDescent="0.25">
      <c r="D1427" s="52" t="s">
        <v>334</v>
      </c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</row>
    <row r="1429" spans="4:22" x14ac:dyDescent="0.25">
      <c r="D1429" s="72" t="s">
        <v>4042</v>
      </c>
    </row>
    <row r="1484" spans="2:4" x14ac:dyDescent="0.25">
      <c r="B1484" s="45">
        <v>0</v>
      </c>
      <c r="D1484" s="46" t="s">
        <v>4000</v>
      </c>
    </row>
    <row r="1485" spans="2:4" x14ac:dyDescent="0.25">
      <c r="D1485" s="54" t="s">
        <v>302</v>
      </c>
    </row>
    <row r="1487" spans="2:4" x14ac:dyDescent="0.25">
      <c r="D1487" s="72" t="s">
        <v>3997</v>
      </c>
    </row>
    <row r="1513" spans="4:49" x14ac:dyDescent="0.25">
      <c r="AN1513" s="72" t="s">
        <v>307</v>
      </c>
    </row>
    <row r="1514" spans="4:49" x14ac:dyDescent="0.25">
      <c r="AN1514" s="36" t="s">
        <v>3998</v>
      </c>
      <c r="AW1514" s="72" t="s">
        <v>4007</v>
      </c>
    </row>
    <row r="1516" spans="4:49" x14ac:dyDescent="0.25">
      <c r="D1516" s="72" t="s">
        <v>4006</v>
      </c>
    </row>
    <row r="1533" spans="4:4" x14ac:dyDescent="0.25">
      <c r="D1533" s="72" t="s">
        <v>4008</v>
      </c>
    </row>
    <row r="1570" spans="2:4" x14ac:dyDescent="0.25">
      <c r="B1570" s="45">
        <v>0</v>
      </c>
      <c r="D1570" s="46" t="s">
        <v>4017</v>
      </c>
    </row>
    <row r="1571" spans="2:4" x14ac:dyDescent="0.25">
      <c r="D1571" s="54" t="s">
        <v>302</v>
      </c>
    </row>
    <row r="1573" spans="2:4" x14ac:dyDescent="0.25">
      <c r="D1573" s="72" t="s">
        <v>4009</v>
      </c>
    </row>
    <row r="1612" spans="4:49" x14ac:dyDescent="0.25">
      <c r="AN1612" s="72" t="s">
        <v>307</v>
      </c>
    </row>
    <row r="1613" spans="4:49" x14ac:dyDescent="0.25">
      <c r="AN1613" s="36" t="s">
        <v>4023</v>
      </c>
      <c r="AW1613" s="46" t="s">
        <v>4024</v>
      </c>
    </row>
    <row r="1615" spans="4:49" x14ac:dyDescent="0.25">
      <c r="D1615" s="72" t="s">
        <v>4022</v>
      </c>
    </row>
    <row r="1632" spans="4:4" x14ac:dyDescent="0.25">
      <c r="D1632" s="72" t="s">
        <v>4025</v>
      </c>
    </row>
    <row r="1670" spans="2:4" x14ac:dyDescent="0.25">
      <c r="B1670" s="45">
        <v>0</v>
      </c>
      <c r="D1670" s="46" t="s">
        <v>4045</v>
      </c>
    </row>
    <row r="1671" spans="2:4" x14ac:dyDescent="0.25">
      <c r="D1671" s="54" t="s">
        <v>302</v>
      </c>
    </row>
    <row r="1672" spans="2:4" x14ac:dyDescent="0.25">
      <c r="D1672" s="50" t="s">
        <v>35</v>
      </c>
    </row>
    <row r="1788" spans="2:4" x14ac:dyDescent="0.25">
      <c r="B1788" s="43">
        <v>0</v>
      </c>
      <c r="D1788" s="46" t="s">
        <v>2455</v>
      </c>
    </row>
    <row r="1789" spans="2:4" x14ac:dyDescent="0.25">
      <c r="D1789" s="54" t="s">
        <v>303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A06BC-A2C8-4ECC-A4D0-A833B3A64734}">
  <dimension ref="A2:J33"/>
  <sheetViews>
    <sheetView topLeftCell="A18" workbookViewId="0">
      <selection activeCell="A22" sqref="A22"/>
    </sheetView>
  </sheetViews>
  <sheetFormatPr defaultColWidth="2.85546875" defaultRowHeight="15" x14ac:dyDescent="0.25"/>
  <cols>
    <col min="1" max="1" width="9" style="255" bestFit="1" customWidth="1"/>
    <col min="2" max="2" width="38.5703125" style="255" bestFit="1" customWidth="1"/>
    <col min="3" max="3" width="16" style="255" bestFit="1" customWidth="1"/>
    <col min="4" max="4" width="17" style="255" bestFit="1" customWidth="1"/>
    <col min="5" max="5" width="17.5703125" style="255" bestFit="1" customWidth="1"/>
    <col min="6" max="6" width="10.42578125" style="255" bestFit="1" customWidth="1"/>
    <col min="7" max="7" width="10.5703125" style="255" bestFit="1" customWidth="1"/>
    <col min="8" max="8" width="8.28515625" style="255" bestFit="1" customWidth="1"/>
    <col min="9" max="9" width="7.5703125" style="255" bestFit="1" customWidth="1"/>
    <col min="10" max="10" width="10" style="255" bestFit="1" customWidth="1"/>
    <col min="11" max="16384" width="2.85546875" style="255"/>
  </cols>
  <sheetData>
    <row r="2" spans="1:10" ht="18.75" x14ac:dyDescent="0.25">
      <c r="A2" s="303" t="s">
        <v>1333</v>
      </c>
      <c r="B2" s="304"/>
      <c r="C2" s="304"/>
      <c r="D2" s="304"/>
      <c r="E2" s="304"/>
      <c r="F2" s="304"/>
      <c r="G2" s="304"/>
      <c r="H2" s="304"/>
      <c r="I2" s="304"/>
      <c r="J2" s="304"/>
    </row>
    <row r="3" spans="1:10" x14ac:dyDescent="0.25">
      <c r="A3" s="304" t="s">
        <v>3945</v>
      </c>
      <c r="B3" s="304"/>
      <c r="C3" s="304"/>
      <c r="D3" s="304"/>
      <c r="E3" s="304"/>
      <c r="F3" s="304"/>
      <c r="G3" s="304"/>
      <c r="H3" s="304"/>
      <c r="I3" s="304"/>
    </row>
    <row r="4" spans="1:10" ht="45" x14ac:dyDescent="0.25">
      <c r="A4" s="257" t="s">
        <v>342</v>
      </c>
      <c r="B4" s="257" t="s">
        <v>32</v>
      </c>
      <c r="C4" s="257" t="s">
        <v>31</v>
      </c>
      <c r="D4" s="257" t="s">
        <v>316</v>
      </c>
      <c r="E4" s="257" t="s">
        <v>341</v>
      </c>
      <c r="F4" s="257" t="s">
        <v>371</v>
      </c>
      <c r="G4" s="257" t="s">
        <v>254</v>
      </c>
      <c r="H4" s="257" t="s">
        <v>30</v>
      </c>
      <c r="I4" s="257" t="s">
        <v>29</v>
      </c>
      <c r="J4" s="257" t="s">
        <v>28</v>
      </c>
    </row>
    <row r="5" spans="1:10" ht="45" x14ac:dyDescent="0.25">
      <c r="A5" s="261" t="s">
        <v>465</v>
      </c>
      <c r="B5" s="261" t="s">
        <v>464</v>
      </c>
      <c r="C5" s="261" t="s">
        <v>407</v>
      </c>
      <c r="D5" s="261" t="s">
        <v>315</v>
      </c>
      <c r="E5" s="261" t="s">
        <v>274</v>
      </c>
      <c r="F5" s="262">
        <v>44930.588194443997</v>
      </c>
      <c r="G5" s="262">
        <v>45366.546527778002</v>
      </c>
      <c r="H5" s="261" t="s">
        <v>23</v>
      </c>
      <c r="I5" s="261" t="s">
        <v>18</v>
      </c>
      <c r="J5" s="261" t="s">
        <v>547</v>
      </c>
    </row>
    <row r="6" spans="1:10" ht="45" x14ac:dyDescent="0.25">
      <c r="A6" s="263" t="s">
        <v>3060</v>
      </c>
      <c r="B6" s="263" t="s">
        <v>3064</v>
      </c>
      <c r="C6" s="263" t="s">
        <v>332</v>
      </c>
      <c r="D6" s="263" t="s">
        <v>315</v>
      </c>
      <c r="E6" s="263" t="s">
        <v>274</v>
      </c>
      <c r="F6" s="264">
        <v>45091.672222221998</v>
      </c>
      <c r="G6" s="264">
        <v>45518.630555556003</v>
      </c>
      <c r="H6" s="263" t="s">
        <v>23</v>
      </c>
      <c r="I6" s="263" t="s">
        <v>18</v>
      </c>
      <c r="J6" s="263" t="s">
        <v>260</v>
      </c>
    </row>
    <row r="7" spans="1:10" ht="45" x14ac:dyDescent="0.25">
      <c r="A7" s="261" t="s">
        <v>3412</v>
      </c>
      <c r="B7" s="261" t="s">
        <v>3414</v>
      </c>
      <c r="C7" s="261" t="s">
        <v>3520</v>
      </c>
      <c r="D7" s="261" t="s">
        <v>315</v>
      </c>
      <c r="E7" s="261" t="s">
        <v>274</v>
      </c>
      <c r="F7" s="262">
        <v>45098.399305555999</v>
      </c>
      <c r="G7" s="262">
        <v>45525.357638889</v>
      </c>
      <c r="H7" s="261" t="s">
        <v>23</v>
      </c>
      <c r="I7" s="261" t="s">
        <v>18</v>
      </c>
      <c r="J7" s="261" t="s">
        <v>260</v>
      </c>
    </row>
    <row r="8" spans="1:10" ht="45" x14ac:dyDescent="0.25">
      <c r="A8" s="263" t="s">
        <v>3449</v>
      </c>
      <c r="B8" s="263" t="s">
        <v>3451</v>
      </c>
      <c r="C8" s="263" t="s">
        <v>332</v>
      </c>
      <c r="D8" s="263" t="s">
        <v>315</v>
      </c>
      <c r="E8" s="263" t="s">
        <v>274</v>
      </c>
      <c r="F8" s="264">
        <v>45098.558333333</v>
      </c>
      <c r="G8" s="264">
        <v>45525.558333333</v>
      </c>
      <c r="H8" s="263" t="s">
        <v>23</v>
      </c>
      <c r="I8" s="263" t="s">
        <v>18</v>
      </c>
      <c r="J8" s="263" t="s">
        <v>260</v>
      </c>
    </row>
    <row r="9" spans="1:10" ht="45" x14ac:dyDescent="0.25">
      <c r="A9" s="261" t="s">
        <v>3590</v>
      </c>
      <c r="B9" s="261" t="s">
        <v>3529</v>
      </c>
      <c r="C9" s="261" t="s">
        <v>332</v>
      </c>
      <c r="D9" s="261" t="s">
        <v>315</v>
      </c>
      <c r="E9" s="261" t="s">
        <v>274</v>
      </c>
      <c r="F9" s="262">
        <v>45099.65625</v>
      </c>
      <c r="G9" s="262">
        <v>45526.614583333001</v>
      </c>
      <c r="H9" s="261" t="s">
        <v>23</v>
      </c>
      <c r="I9" s="261" t="s">
        <v>18</v>
      </c>
      <c r="J9" s="261" t="s">
        <v>260</v>
      </c>
    </row>
    <row r="10" spans="1:10" ht="45" x14ac:dyDescent="0.25">
      <c r="A10" s="263" t="s">
        <v>3589</v>
      </c>
      <c r="B10" s="263" t="s">
        <v>3588</v>
      </c>
      <c r="C10" s="263" t="s">
        <v>332</v>
      </c>
      <c r="D10" s="263" t="s">
        <v>315</v>
      </c>
      <c r="E10" s="263" t="s">
        <v>274</v>
      </c>
      <c r="F10" s="264">
        <v>45099.667361111002</v>
      </c>
      <c r="G10" s="264">
        <v>45526.625694444003</v>
      </c>
      <c r="H10" s="263" t="s">
        <v>23</v>
      </c>
      <c r="I10" s="263" t="s">
        <v>18</v>
      </c>
      <c r="J10" s="263" t="s">
        <v>260</v>
      </c>
    </row>
    <row r="11" spans="1:10" ht="45" x14ac:dyDescent="0.25">
      <c r="A11" s="261" t="s">
        <v>3592</v>
      </c>
      <c r="B11" s="261" t="s">
        <v>3593</v>
      </c>
      <c r="C11" s="261" t="s">
        <v>313</v>
      </c>
      <c r="D11" s="261" t="s">
        <v>315</v>
      </c>
      <c r="E11" s="261" t="s">
        <v>274</v>
      </c>
      <c r="F11" s="262">
        <v>45100.438888889003</v>
      </c>
      <c r="G11" s="262">
        <v>45527.397222222004</v>
      </c>
      <c r="H11" s="261" t="s">
        <v>23</v>
      </c>
      <c r="I11" s="261" t="s">
        <v>18</v>
      </c>
      <c r="J11" s="261" t="s">
        <v>260</v>
      </c>
    </row>
    <row r="12" spans="1:10" ht="45" x14ac:dyDescent="0.25">
      <c r="A12" s="263" t="s">
        <v>3604</v>
      </c>
      <c r="B12" s="263" t="s">
        <v>3633</v>
      </c>
      <c r="C12" s="263" t="s">
        <v>2424</v>
      </c>
      <c r="D12" s="263" t="s">
        <v>315</v>
      </c>
      <c r="E12" s="263" t="s">
        <v>274</v>
      </c>
      <c r="F12" s="264">
        <v>45100.649305555999</v>
      </c>
      <c r="G12" s="264">
        <v>45527.607638889</v>
      </c>
      <c r="H12" s="263" t="s">
        <v>23</v>
      </c>
      <c r="I12" s="263" t="s">
        <v>18</v>
      </c>
      <c r="J12" s="263" t="s">
        <v>260</v>
      </c>
    </row>
    <row r="13" spans="1:10" ht="45" x14ac:dyDescent="0.25">
      <c r="A13" s="261" t="s">
        <v>3613</v>
      </c>
      <c r="B13" s="261" t="s">
        <v>3615</v>
      </c>
      <c r="C13" s="261" t="s">
        <v>332</v>
      </c>
      <c r="D13" s="261" t="s">
        <v>315</v>
      </c>
      <c r="E13" s="261" t="s">
        <v>274</v>
      </c>
      <c r="F13" s="262">
        <v>45100.671527778002</v>
      </c>
      <c r="G13" s="262">
        <v>45527.629861111003</v>
      </c>
      <c r="H13" s="261" t="s">
        <v>23</v>
      </c>
      <c r="I13" s="261" t="s">
        <v>18</v>
      </c>
      <c r="J13" s="261" t="s">
        <v>260</v>
      </c>
    </row>
    <row r="14" spans="1:10" ht="45" x14ac:dyDescent="0.25">
      <c r="A14" s="263" t="s">
        <v>3638</v>
      </c>
      <c r="B14" s="263" t="s">
        <v>3634</v>
      </c>
      <c r="C14" s="263" t="s">
        <v>463</v>
      </c>
      <c r="D14" s="263" t="s">
        <v>315</v>
      </c>
      <c r="E14" s="263" t="s">
        <v>274</v>
      </c>
      <c r="F14" s="264">
        <v>45103.408333332998</v>
      </c>
      <c r="G14" s="264">
        <v>45530.366666667003</v>
      </c>
      <c r="H14" s="263" t="s">
        <v>23</v>
      </c>
      <c r="I14" s="263" t="s">
        <v>18</v>
      </c>
      <c r="J14" s="263" t="s">
        <v>260</v>
      </c>
    </row>
    <row r="15" spans="1:10" ht="45" x14ac:dyDescent="0.25">
      <c r="A15" s="261" t="s">
        <v>3639</v>
      </c>
      <c r="B15" s="261" t="s">
        <v>3644</v>
      </c>
      <c r="C15" s="261" t="s">
        <v>310</v>
      </c>
      <c r="D15" s="261" t="s">
        <v>315</v>
      </c>
      <c r="E15" s="261" t="s">
        <v>274</v>
      </c>
      <c r="F15" s="262">
        <v>45103.408333332998</v>
      </c>
      <c r="G15" s="262">
        <v>45530.366666667003</v>
      </c>
      <c r="H15" s="261" t="s">
        <v>23</v>
      </c>
      <c r="I15" s="261" t="s">
        <v>18</v>
      </c>
      <c r="J15" s="261" t="s">
        <v>260</v>
      </c>
    </row>
    <row r="16" spans="1:10" ht="45" x14ac:dyDescent="0.25">
      <c r="A16" s="263" t="s">
        <v>3714</v>
      </c>
      <c r="B16" s="263" t="s">
        <v>3713</v>
      </c>
      <c r="C16" s="263" t="s">
        <v>2733</v>
      </c>
      <c r="D16" s="263" t="s">
        <v>315</v>
      </c>
      <c r="E16" s="263" t="s">
        <v>274</v>
      </c>
      <c r="F16" s="264">
        <v>45104.331944443999</v>
      </c>
      <c r="G16" s="264">
        <v>45530.625</v>
      </c>
      <c r="H16" s="263" t="s">
        <v>23</v>
      </c>
      <c r="I16" s="263" t="s">
        <v>18</v>
      </c>
      <c r="J16" s="263" t="s">
        <v>260</v>
      </c>
    </row>
    <row r="17" spans="1:10" ht="45" x14ac:dyDescent="0.25">
      <c r="A17" s="261" t="s">
        <v>3749</v>
      </c>
      <c r="B17" s="261" t="s">
        <v>3751</v>
      </c>
      <c r="C17" s="261" t="s">
        <v>332</v>
      </c>
      <c r="D17" s="261" t="s">
        <v>315</v>
      </c>
      <c r="E17" s="261" t="s">
        <v>274</v>
      </c>
      <c r="F17" s="262">
        <v>45104.469444444003</v>
      </c>
      <c r="G17" s="262">
        <v>45531.427777778001</v>
      </c>
      <c r="H17" s="261" t="s">
        <v>23</v>
      </c>
      <c r="I17" s="261" t="s">
        <v>18</v>
      </c>
      <c r="J17" s="261" t="s">
        <v>260</v>
      </c>
    </row>
    <row r="18" spans="1:10" ht="45" x14ac:dyDescent="0.25">
      <c r="A18" s="263" t="s">
        <v>3758</v>
      </c>
      <c r="B18" s="263" t="s">
        <v>3760</v>
      </c>
      <c r="C18" s="263" t="s">
        <v>310</v>
      </c>
      <c r="D18" s="263" t="s">
        <v>315</v>
      </c>
      <c r="E18" s="263" t="s">
        <v>274</v>
      </c>
      <c r="F18" s="264">
        <v>45104.488888888998</v>
      </c>
      <c r="G18" s="264">
        <v>45531.447222221999</v>
      </c>
      <c r="H18" s="263" t="s">
        <v>23</v>
      </c>
      <c r="I18" s="263" t="s">
        <v>18</v>
      </c>
      <c r="J18" s="263" t="s">
        <v>260</v>
      </c>
    </row>
    <row r="19" spans="1:10" ht="45" x14ac:dyDescent="0.25">
      <c r="A19" s="261" t="s">
        <v>3792</v>
      </c>
      <c r="B19" s="261" t="s">
        <v>3794</v>
      </c>
      <c r="C19" s="261" t="s">
        <v>313</v>
      </c>
      <c r="D19" s="261" t="s">
        <v>315</v>
      </c>
      <c r="E19" s="261" t="s">
        <v>274</v>
      </c>
      <c r="F19" s="262">
        <v>45104.587500000001</v>
      </c>
      <c r="G19" s="262">
        <v>45531.545833333003</v>
      </c>
      <c r="H19" s="261" t="s">
        <v>23</v>
      </c>
      <c r="I19" s="261" t="s">
        <v>18</v>
      </c>
      <c r="J19" s="261" t="s">
        <v>260</v>
      </c>
    </row>
    <row r="20" spans="1:10" ht="45" x14ac:dyDescent="0.25">
      <c r="A20" s="268" t="s">
        <v>3868</v>
      </c>
      <c r="B20" s="268" t="s">
        <v>3867</v>
      </c>
      <c r="C20" s="268" t="s">
        <v>439</v>
      </c>
      <c r="D20" s="268" t="s">
        <v>315</v>
      </c>
      <c r="E20" s="268" t="s">
        <v>274</v>
      </c>
      <c r="F20" s="269">
        <v>45107.477083332997</v>
      </c>
      <c r="G20" s="269">
        <v>45533.435416667002</v>
      </c>
      <c r="H20" s="268" t="s">
        <v>23</v>
      </c>
      <c r="I20" s="268" t="s">
        <v>18</v>
      </c>
      <c r="J20" s="268" t="s">
        <v>260</v>
      </c>
    </row>
    <row r="21" spans="1:10" ht="45" x14ac:dyDescent="0.25">
      <c r="A21" s="265" t="s">
        <v>3942</v>
      </c>
      <c r="B21" s="265" t="s">
        <v>3934</v>
      </c>
      <c r="C21" s="265" t="s">
        <v>3944</v>
      </c>
      <c r="D21" s="265" t="s">
        <v>315</v>
      </c>
      <c r="E21" s="265" t="s">
        <v>274</v>
      </c>
      <c r="F21" s="266">
        <v>45108.458333333001</v>
      </c>
      <c r="G21" s="266">
        <v>45534.333333333001</v>
      </c>
      <c r="H21" s="265" t="s">
        <v>23</v>
      </c>
      <c r="I21" s="265" t="s">
        <v>18</v>
      </c>
      <c r="J21" s="265" t="s">
        <v>255</v>
      </c>
    </row>
    <row r="22" spans="1:10" ht="60" x14ac:dyDescent="0.25">
      <c r="A22" s="271" t="s">
        <v>3943</v>
      </c>
      <c r="B22" s="271" t="s">
        <v>2585</v>
      </c>
      <c r="C22" s="271" t="s">
        <v>463</v>
      </c>
      <c r="D22" s="271" t="s">
        <v>315</v>
      </c>
      <c r="E22" s="271" t="s">
        <v>274</v>
      </c>
      <c r="F22" s="272">
        <v>45110.366666667003</v>
      </c>
      <c r="G22" s="272">
        <v>45533.658333332998</v>
      </c>
      <c r="H22" s="271" t="s">
        <v>23</v>
      </c>
      <c r="I22" s="271" t="s">
        <v>18</v>
      </c>
      <c r="J22" s="271" t="s">
        <v>255</v>
      </c>
    </row>
    <row r="24" spans="1:10" ht="60" x14ac:dyDescent="0.25">
      <c r="A24" s="273" t="s">
        <v>3952</v>
      </c>
      <c r="B24" s="274" t="s">
        <v>3949</v>
      </c>
      <c r="C24" s="273"/>
      <c r="D24" s="273"/>
      <c r="E24" s="273"/>
      <c r="F24" s="275"/>
      <c r="G24" s="275"/>
      <c r="H24" s="273"/>
      <c r="I24" s="273"/>
      <c r="J24" s="274" t="s">
        <v>324</v>
      </c>
    </row>
    <row r="25" spans="1:10" ht="90" x14ac:dyDescent="0.25">
      <c r="A25" s="273" t="s">
        <v>3955</v>
      </c>
      <c r="B25" s="273" t="s">
        <v>3957</v>
      </c>
      <c r="C25" s="273"/>
      <c r="D25" s="273"/>
      <c r="E25" s="273"/>
      <c r="F25" s="275"/>
      <c r="G25" s="275"/>
      <c r="H25" s="273"/>
      <c r="I25" s="273"/>
      <c r="J25" s="274" t="s">
        <v>324</v>
      </c>
    </row>
    <row r="26" spans="1:10" ht="30" x14ac:dyDescent="0.25">
      <c r="A26" s="273" t="s">
        <v>3965</v>
      </c>
      <c r="B26" s="273" t="s">
        <v>3966</v>
      </c>
      <c r="C26" s="273"/>
      <c r="D26" s="273"/>
      <c r="E26" s="273"/>
      <c r="F26" s="275"/>
      <c r="G26" s="275"/>
      <c r="H26" s="273"/>
      <c r="I26" s="273"/>
      <c r="J26" s="274" t="s">
        <v>324</v>
      </c>
    </row>
    <row r="27" spans="1:10" x14ac:dyDescent="0.25">
      <c r="A27" s="268" t="s">
        <v>3972</v>
      </c>
      <c r="B27" s="268" t="s">
        <v>3973</v>
      </c>
      <c r="C27" s="268"/>
      <c r="D27" s="268"/>
      <c r="E27" s="268"/>
      <c r="F27" s="269"/>
      <c r="G27" s="269"/>
      <c r="H27" s="268"/>
      <c r="I27" s="268"/>
      <c r="J27" s="270" t="s">
        <v>324</v>
      </c>
    </row>
    <row r="28" spans="1:10" ht="30" x14ac:dyDescent="0.25">
      <c r="A28" s="273" t="s">
        <v>3999</v>
      </c>
      <c r="B28" s="273" t="s">
        <v>3997</v>
      </c>
      <c r="C28" s="273"/>
      <c r="D28" s="273"/>
      <c r="E28" s="273"/>
      <c r="F28" s="275"/>
      <c r="G28" s="275"/>
      <c r="H28" s="273"/>
      <c r="I28" s="273"/>
      <c r="J28" s="274" t="s">
        <v>324</v>
      </c>
    </row>
    <row r="29" spans="1:10" ht="30" x14ac:dyDescent="0.25">
      <c r="A29" s="273" t="s">
        <v>4001</v>
      </c>
      <c r="B29" s="273" t="s">
        <v>3996</v>
      </c>
      <c r="C29" s="273"/>
      <c r="D29" s="273"/>
      <c r="E29" s="273"/>
      <c r="F29" s="275"/>
      <c r="G29" s="275"/>
      <c r="H29" s="273"/>
      <c r="I29" s="273"/>
      <c r="J29" s="274" t="s">
        <v>324</v>
      </c>
    </row>
    <row r="30" spans="1:10" ht="30" x14ac:dyDescent="0.25">
      <c r="A30" s="273" t="s">
        <v>4016</v>
      </c>
      <c r="B30" s="273" t="s">
        <v>4009</v>
      </c>
      <c r="C30" s="273"/>
      <c r="D30" s="273"/>
      <c r="E30" s="273"/>
      <c r="F30" s="275"/>
      <c r="G30" s="275"/>
      <c r="H30" s="273"/>
      <c r="I30" s="273"/>
      <c r="J30" s="274" t="s">
        <v>324</v>
      </c>
    </row>
    <row r="31" spans="1:10" ht="30" x14ac:dyDescent="0.25">
      <c r="A31" s="273" t="s">
        <v>4044</v>
      </c>
      <c r="B31" s="273" t="s">
        <v>4043</v>
      </c>
      <c r="C31" s="273"/>
      <c r="D31" s="273"/>
      <c r="E31" s="273"/>
      <c r="F31" s="275"/>
      <c r="G31" s="275"/>
      <c r="H31" s="273"/>
      <c r="I31" s="273"/>
      <c r="J31" s="274" t="s">
        <v>324</v>
      </c>
    </row>
    <row r="32" spans="1:10" x14ac:dyDescent="0.25">
      <c r="A32" s="258"/>
      <c r="B32" s="258"/>
      <c r="C32" s="258"/>
      <c r="D32" s="258"/>
      <c r="E32" s="258"/>
      <c r="F32" s="259"/>
      <c r="G32" s="259"/>
      <c r="H32" s="258"/>
      <c r="I32" s="258"/>
      <c r="J32" s="260" t="s">
        <v>324</v>
      </c>
    </row>
    <row r="33" spans="1:10" x14ac:dyDescent="0.25">
      <c r="A33" s="258"/>
      <c r="B33" s="258"/>
      <c r="C33" s="258"/>
      <c r="D33" s="258"/>
      <c r="E33" s="258"/>
      <c r="F33" s="259"/>
      <c r="G33" s="259"/>
      <c r="H33" s="258"/>
      <c r="I33" s="258"/>
      <c r="J33" s="260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A2EC9-C06F-421A-82A0-B7DBA058B3DB}">
  <dimension ref="B2:EO1570"/>
  <sheetViews>
    <sheetView topLeftCell="A361" zoomScaleNormal="100" workbookViewId="0">
      <selection activeCell="D371" sqref="D371"/>
    </sheetView>
  </sheetViews>
  <sheetFormatPr defaultColWidth="2.85546875" defaultRowHeight="15" x14ac:dyDescent="0.25"/>
  <cols>
    <col min="1" max="53" width="2.85546875" style="72"/>
    <col min="54" max="54" width="2.85546875" style="72" customWidth="1"/>
    <col min="55" max="16384" width="2.85546875" style="72"/>
  </cols>
  <sheetData>
    <row r="2" spans="2:4" x14ac:dyDescent="0.25">
      <c r="B2" s="46" t="s">
        <v>3913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3914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3915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3916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3946</v>
      </c>
    </row>
    <row r="56" spans="2:4" x14ac:dyDescent="0.25">
      <c r="D56" s="54" t="s">
        <v>302</v>
      </c>
    </row>
    <row r="58" spans="2:4" x14ac:dyDescent="0.25">
      <c r="D58" s="72" t="s">
        <v>36</v>
      </c>
    </row>
    <row r="61" spans="2:4" x14ac:dyDescent="0.25">
      <c r="D61" s="72" t="s">
        <v>3934</v>
      </c>
    </row>
    <row r="85" spans="4:40" x14ac:dyDescent="0.25">
      <c r="AN85" s="72" t="s">
        <v>3935</v>
      </c>
    </row>
    <row r="86" spans="4:40" x14ac:dyDescent="0.25">
      <c r="AN86" s="72" t="s">
        <v>3936</v>
      </c>
    </row>
    <row r="87" spans="4:40" x14ac:dyDescent="0.25">
      <c r="AN87" s="72" t="s">
        <v>3937</v>
      </c>
    </row>
    <row r="88" spans="4:40" x14ac:dyDescent="0.25">
      <c r="AN88" s="72" t="s">
        <v>3938</v>
      </c>
    </row>
    <row r="90" spans="4:40" x14ac:dyDescent="0.25">
      <c r="AN90" s="72" t="s">
        <v>3939</v>
      </c>
    </row>
    <row r="91" spans="4:40" x14ac:dyDescent="0.25">
      <c r="AN91" s="72" t="s">
        <v>3940</v>
      </c>
    </row>
    <row r="92" spans="4:40" x14ac:dyDescent="0.25">
      <c r="AN92" s="72" t="s">
        <v>3941</v>
      </c>
    </row>
    <row r="94" spans="4:40" x14ac:dyDescent="0.25">
      <c r="D94" s="46" t="s">
        <v>3913</v>
      </c>
    </row>
    <row r="96" spans="4:40" x14ac:dyDescent="0.25">
      <c r="D96" s="72" t="s">
        <v>4161</v>
      </c>
    </row>
    <row r="133" spans="2:4" x14ac:dyDescent="0.25">
      <c r="B133" s="45">
        <v>0</v>
      </c>
      <c r="D133" s="46" t="s">
        <v>3967</v>
      </c>
    </row>
    <row r="134" spans="2:4" x14ac:dyDescent="0.25">
      <c r="D134" s="54" t="s">
        <v>302</v>
      </c>
    </row>
    <row r="136" spans="2:4" x14ac:dyDescent="0.25">
      <c r="D136" s="72" t="s">
        <v>36</v>
      </c>
    </row>
    <row r="137" spans="2:4" x14ac:dyDescent="0.25">
      <c r="D137" s="49" t="s">
        <v>3970</v>
      </c>
    </row>
    <row r="139" spans="2:4" x14ac:dyDescent="0.25">
      <c r="D139" s="72" t="s">
        <v>3962</v>
      </c>
    </row>
    <row r="156" spans="4:60" x14ac:dyDescent="0.25">
      <c r="D156" s="46" t="s">
        <v>4100</v>
      </c>
      <c r="AH156" s="46" t="s">
        <v>4099</v>
      </c>
    </row>
    <row r="157" spans="4:60" x14ac:dyDescent="0.25">
      <c r="D157" s="51" t="s">
        <v>33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H157" s="51" t="s">
        <v>33</v>
      </c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</row>
    <row r="158" spans="4:60" x14ac:dyDescent="0.25">
      <c r="D158" s="51" t="s">
        <v>4046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H158" s="51" t="s">
        <v>4046</v>
      </c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</row>
    <row r="159" spans="4:60" x14ac:dyDescent="0.25">
      <c r="D159" s="51" t="s">
        <v>4047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H159" s="51" t="s">
        <v>4047</v>
      </c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</row>
    <row r="160" spans="4:60" x14ac:dyDescent="0.25">
      <c r="D160" s="51" t="s">
        <v>4048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H160" s="51" t="s">
        <v>4048</v>
      </c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</row>
    <row r="161" spans="4:60" x14ac:dyDescent="0.25">
      <c r="D161" s="51" t="s">
        <v>4049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H161" s="51" t="s">
        <v>4049</v>
      </c>
      <c r="AI161" s="47"/>
      <c r="AJ161" s="47"/>
      <c r="AK161" s="47"/>
      <c r="AL161" s="47"/>
      <c r="AM161" s="47"/>
      <c r="AN161" s="47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7"/>
      <c r="BB161" s="47"/>
      <c r="BC161" s="47"/>
      <c r="BD161" s="47"/>
      <c r="BE161" s="47"/>
      <c r="BF161" s="47"/>
      <c r="BG161" s="47"/>
      <c r="BH161" s="47"/>
    </row>
    <row r="162" spans="4:60" x14ac:dyDescent="0.25">
      <c r="D162" s="51" t="s">
        <v>4050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H162" s="51" t="s">
        <v>4050</v>
      </c>
      <c r="AI162" s="47"/>
      <c r="AJ162" s="47"/>
      <c r="AK162" s="47"/>
      <c r="AL162" s="47"/>
      <c r="AM162" s="47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7"/>
      <c r="BB162" s="47"/>
      <c r="BC162" s="47"/>
      <c r="BD162" s="47"/>
      <c r="BE162" s="47"/>
      <c r="BF162" s="47"/>
      <c r="BG162" s="47"/>
      <c r="BH162" s="47"/>
    </row>
    <row r="163" spans="4:60" x14ac:dyDescent="0.25">
      <c r="D163" s="51" t="s">
        <v>4051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H163" s="51" t="s">
        <v>4051</v>
      </c>
      <c r="AI163" s="47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</row>
    <row r="164" spans="4:60" x14ac:dyDescent="0.25">
      <c r="D164" s="51" t="s">
        <v>4052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H164" s="51" t="s">
        <v>4052</v>
      </c>
      <c r="AI164" s="47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</row>
    <row r="165" spans="4:60" x14ac:dyDescent="0.25">
      <c r="D165" s="51" t="s">
        <v>4053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H165" s="51" t="s">
        <v>4053</v>
      </c>
      <c r="AI165" s="47"/>
      <c r="AJ165" s="47"/>
      <c r="AK165" s="47"/>
      <c r="AL165" s="47"/>
      <c r="AM165" s="47"/>
      <c r="AN165" s="47"/>
      <c r="AO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47"/>
      <c r="AZ165" s="47"/>
      <c r="BA165" s="47"/>
      <c r="BB165" s="47"/>
      <c r="BC165" s="47"/>
      <c r="BD165" s="47"/>
      <c r="BE165" s="47"/>
      <c r="BF165" s="47"/>
      <c r="BG165" s="47"/>
      <c r="BH165" s="47"/>
    </row>
    <row r="166" spans="4:60" x14ac:dyDescent="0.25">
      <c r="D166" s="51" t="s">
        <v>4054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H166" s="51" t="s">
        <v>4054</v>
      </c>
      <c r="AI166" s="47"/>
      <c r="AJ166" s="47"/>
      <c r="AK166" s="47"/>
      <c r="AL166" s="47"/>
      <c r="AM166" s="47"/>
      <c r="AN166" s="47"/>
      <c r="AO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47"/>
      <c r="AZ166" s="47"/>
      <c r="BA166" s="47"/>
      <c r="BB166" s="47"/>
      <c r="BC166" s="47"/>
      <c r="BD166" s="47"/>
      <c r="BE166" s="47"/>
      <c r="BF166" s="47"/>
      <c r="BG166" s="47"/>
      <c r="BH166" s="47"/>
    </row>
    <row r="167" spans="4:60" x14ac:dyDescent="0.25">
      <c r="D167" s="51" t="s">
        <v>4055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H167" s="51" t="s">
        <v>4055</v>
      </c>
      <c r="AI167" s="47"/>
      <c r="AJ167" s="47"/>
      <c r="AK167" s="47"/>
      <c r="AL167" s="47"/>
      <c r="AM167" s="47"/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7"/>
      <c r="BB167" s="47"/>
      <c r="BC167" s="47"/>
      <c r="BD167" s="47"/>
      <c r="BE167" s="47"/>
      <c r="BF167" s="47"/>
      <c r="BG167" s="47"/>
      <c r="BH167" s="47"/>
    </row>
    <row r="168" spans="4:60" x14ac:dyDescent="0.25">
      <c r="D168" s="51" t="s">
        <v>4056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H168" s="51" t="s">
        <v>4056</v>
      </c>
      <c r="AI168" s="47"/>
      <c r="AJ168" s="47"/>
      <c r="AK168" s="47"/>
      <c r="AL168" s="47"/>
      <c r="AM168" s="47"/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  <c r="BA168" s="47"/>
      <c r="BB168" s="47"/>
      <c r="BC168" s="47"/>
      <c r="BD168" s="47"/>
      <c r="BE168" s="47"/>
      <c r="BF168" s="47"/>
      <c r="BG168" s="47"/>
      <c r="BH168" s="47"/>
    </row>
    <row r="169" spans="4:60" x14ac:dyDescent="0.25">
      <c r="D169" s="51" t="s">
        <v>4057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H169" s="51" t="s">
        <v>4057</v>
      </c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7"/>
      <c r="BB169" s="47"/>
      <c r="BC169" s="47"/>
      <c r="BD169" s="47"/>
      <c r="BE169" s="47"/>
      <c r="BF169" s="47"/>
      <c r="BG169" s="47"/>
      <c r="BH169" s="47"/>
    </row>
    <row r="170" spans="4:60" x14ac:dyDescent="0.25">
      <c r="D170" s="51" t="s">
        <v>4058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H170" s="51" t="s">
        <v>4058</v>
      </c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7"/>
      <c r="BB170" s="47"/>
      <c r="BC170" s="47"/>
      <c r="BD170" s="47"/>
      <c r="BE170" s="47"/>
      <c r="BF170" s="47"/>
      <c r="BG170" s="47"/>
      <c r="BH170" s="47"/>
    </row>
    <row r="171" spans="4:60" x14ac:dyDescent="0.25">
      <c r="D171" s="51" t="s">
        <v>4059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H171" s="51" t="s">
        <v>4059</v>
      </c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47"/>
      <c r="BH171" s="47"/>
    </row>
    <row r="172" spans="4:60" x14ac:dyDescent="0.25">
      <c r="D172" s="51" t="s">
        <v>4060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H172" s="51" t="s">
        <v>4060</v>
      </c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47"/>
      <c r="BH172" s="47"/>
    </row>
    <row r="173" spans="4:60" x14ac:dyDescent="0.25">
      <c r="D173" s="51" t="s">
        <v>4061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H173" s="51" t="s">
        <v>4097</v>
      </c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47"/>
      <c r="BH173" s="47"/>
    </row>
    <row r="174" spans="4:60" x14ac:dyDescent="0.25">
      <c r="D174" s="51" t="s">
        <v>4062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H174" s="51" t="s">
        <v>4062</v>
      </c>
      <c r="AI174" s="47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47"/>
      <c r="BH174" s="47"/>
    </row>
    <row r="175" spans="4:60" x14ac:dyDescent="0.25">
      <c r="D175" s="51" t="s">
        <v>4063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H175" s="51" t="s">
        <v>4063</v>
      </c>
      <c r="AI175" s="47"/>
      <c r="AJ175" s="47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/>
      <c r="BE175" s="47"/>
      <c r="BF175" s="47"/>
      <c r="BG175" s="47"/>
      <c r="BH175" s="47"/>
    </row>
    <row r="176" spans="4:60" x14ac:dyDescent="0.25">
      <c r="D176" s="51" t="s">
        <v>4064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H176" s="51" t="s">
        <v>4064</v>
      </c>
      <c r="AI176" s="47"/>
      <c r="AJ176" s="47"/>
      <c r="AK176" s="47"/>
      <c r="AL176" s="47"/>
      <c r="AM176" s="47"/>
      <c r="AN176" s="47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7"/>
      <c r="BB176" s="47"/>
      <c r="BC176" s="47"/>
      <c r="BD176" s="47"/>
      <c r="BE176" s="47"/>
      <c r="BF176" s="47"/>
      <c r="BG176" s="47"/>
      <c r="BH176" s="47"/>
    </row>
    <row r="177" spans="4:60" x14ac:dyDescent="0.25">
      <c r="D177" s="51" t="s">
        <v>4065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H177" s="51" t="s">
        <v>4065</v>
      </c>
      <c r="AI177" s="47"/>
      <c r="AJ177" s="47"/>
      <c r="AK177" s="47"/>
      <c r="AL177" s="47"/>
      <c r="AM177" s="47"/>
      <c r="AN177" s="47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7"/>
      <c r="BB177" s="47"/>
      <c r="BC177" s="47"/>
      <c r="BD177" s="47"/>
      <c r="BE177" s="47"/>
      <c r="BF177" s="47"/>
      <c r="BG177" s="47"/>
      <c r="BH177" s="47"/>
    </row>
    <row r="178" spans="4:60" x14ac:dyDescent="0.25">
      <c r="D178" s="51" t="s">
        <v>4066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H178" s="51" t="s">
        <v>4066</v>
      </c>
      <c r="AI178" s="47"/>
      <c r="AJ178" s="47"/>
      <c r="AK178" s="47"/>
      <c r="AL178" s="47"/>
      <c r="AM178" s="47"/>
      <c r="AN178" s="47"/>
      <c r="AO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47"/>
      <c r="AZ178" s="47"/>
      <c r="BA178" s="47"/>
      <c r="BB178" s="47"/>
      <c r="BC178" s="47"/>
      <c r="BD178" s="47"/>
      <c r="BE178" s="47"/>
      <c r="BF178" s="47"/>
      <c r="BG178" s="47"/>
      <c r="BH178" s="47"/>
    </row>
    <row r="179" spans="4:60" x14ac:dyDescent="0.25">
      <c r="D179" s="51" t="s">
        <v>4067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H179" s="51" t="s">
        <v>4067</v>
      </c>
      <c r="AI179" s="47"/>
      <c r="AJ179" s="47"/>
      <c r="AK179" s="47"/>
      <c r="AL179" s="47"/>
      <c r="AM179" s="47"/>
      <c r="AN179" s="47"/>
      <c r="AO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47"/>
      <c r="AZ179" s="47"/>
      <c r="BA179" s="47"/>
      <c r="BB179" s="47"/>
      <c r="BC179" s="47"/>
      <c r="BD179" s="47"/>
      <c r="BE179" s="47"/>
      <c r="BF179" s="47"/>
      <c r="BG179" s="47"/>
      <c r="BH179" s="47"/>
    </row>
    <row r="180" spans="4:60" x14ac:dyDescent="0.25">
      <c r="D180" s="51" t="s">
        <v>1761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H180" s="51" t="s">
        <v>1761</v>
      </c>
      <c r="AI180" s="47"/>
      <c r="AJ180" s="47"/>
      <c r="AK180" s="47"/>
      <c r="AL180" s="47"/>
      <c r="AM180" s="47"/>
      <c r="AN180" s="47"/>
      <c r="AO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47"/>
      <c r="AZ180" s="47"/>
      <c r="BA180" s="47"/>
      <c r="BB180" s="47"/>
      <c r="BC180" s="47"/>
      <c r="BD180" s="47"/>
      <c r="BE180" s="47"/>
      <c r="BF180" s="47"/>
      <c r="BG180" s="47"/>
      <c r="BH180" s="47"/>
    </row>
    <row r="181" spans="4:60" x14ac:dyDescent="0.25">
      <c r="D181" s="51" t="s">
        <v>4068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H181" s="51" t="s">
        <v>4068</v>
      </c>
      <c r="AI181" s="47"/>
      <c r="AJ181" s="47"/>
      <c r="AK181" s="47"/>
      <c r="AL181" s="47"/>
      <c r="AM181" s="47"/>
      <c r="AN181" s="47"/>
      <c r="AO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47"/>
      <c r="AZ181" s="47"/>
      <c r="BA181" s="47"/>
      <c r="BB181" s="47"/>
      <c r="BC181" s="47"/>
      <c r="BD181" s="47"/>
      <c r="BE181" s="47"/>
      <c r="BF181" s="47"/>
      <c r="BG181" s="47"/>
      <c r="BH181" s="47"/>
    </row>
    <row r="182" spans="4:60" x14ac:dyDescent="0.25">
      <c r="D182" s="51" t="s">
        <v>4069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H182" s="51" t="s">
        <v>4069</v>
      </c>
      <c r="AI182" s="47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47"/>
      <c r="BH182" s="47"/>
    </row>
    <row r="183" spans="4:60" x14ac:dyDescent="0.25">
      <c r="D183" s="51" t="s">
        <v>4070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H183" s="51" t="s">
        <v>4070</v>
      </c>
      <c r="AI183" s="47"/>
      <c r="AJ183" s="47"/>
      <c r="AK183" s="47"/>
      <c r="AL183" s="47"/>
      <c r="AM183" s="47"/>
      <c r="AN183" s="47"/>
      <c r="AO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47"/>
      <c r="AZ183" s="47"/>
      <c r="BA183" s="47"/>
      <c r="BB183" s="47"/>
      <c r="BC183" s="47"/>
      <c r="BD183" s="47"/>
      <c r="BE183" s="47"/>
      <c r="BF183" s="47"/>
      <c r="BG183" s="47"/>
      <c r="BH183" s="47"/>
    </row>
    <row r="184" spans="4:60" x14ac:dyDescent="0.25">
      <c r="D184" s="51" t="s">
        <v>4071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H184" s="51" t="s">
        <v>4071</v>
      </c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47"/>
      <c r="BH184" s="47"/>
    </row>
    <row r="185" spans="4:60" x14ac:dyDescent="0.25">
      <c r="D185" s="51" t="s">
        <v>334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H185" s="51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47"/>
      <c r="AZ185" s="47"/>
      <c r="BA185" s="47"/>
      <c r="BB185" s="47"/>
      <c r="BC185" s="47"/>
      <c r="BD185" s="47"/>
      <c r="BE185" s="47"/>
      <c r="BF185" s="47"/>
      <c r="BG185" s="47"/>
      <c r="BH185" s="47"/>
    </row>
    <row r="186" spans="4:60" x14ac:dyDescent="0.25">
      <c r="D186" s="51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H186" s="51" t="s">
        <v>37</v>
      </c>
      <c r="AI186" s="47"/>
      <c r="AJ186" s="47"/>
      <c r="AK186" s="47"/>
      <c r="AL186" s="47"/>
      <c r="AM186" s="47"/>
      <c r="AN186" s="47"/>
      <c r="AO186" s="47"/>
      <c r="AP186" s="47"/>
      <c r="AQ186" s="47"/>
      <c r="AR186" s="47"/>
      <c r="AS186" s="47"/>
      <c r="AT186" s="47"/>
      <c r="AU186" s="47"/>
      <c r="AV186" s="47"/>
      <c r="AW186" s="47"/>
      <c r="AX186" s="47"/>
      <c r="AY186" s="47"/>
      <c r="AZ186" s="47"/>
      <c r="BA186" s="47"/>
      <c r="BB186" s="47"/>
      <c r="BC186" s="47"/>
      <c r="BD186" s="47"/>
      <c r="BE186" s="47"/>
      <c r="BF186" s="47"/>
      <c r="BG186" s="47"/>
      <c r="BH186" s="47"/>
    </row>
    <row r="187" spans="4:60" x14ac:dyDescent="0.25">
      <c r="D187" s="51" t="s">
        <v>37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H187" s="51" t="s">
        <v>4072</v>
      </c>
      <c r="AI187" s="47"/>
      <c r="AJ187" s="47"/>
      <c r="AK187" s="47"/>
      <c r="AL187" s="47"/>
      <c r="AM187" s="47"/>
      <c r="AN187" s="47"/>
      <c r="AO187" s="47"/>
      <c r="AP187" s="47"/>
      <c r="AQ187" s="47"/>
      <c r="AR187" s="47"/>
      <c r="AS187" s="47"/>
      <c r="AT187" s="47"/>
      <c r="AU187" s="47"/>
      <c r="AV187" s="47"/>
      <c r="AW187" s="47"/>
      <c r="AX187" s="47"/>
      <c r="AY187" s="47"/>
      <c r="AZ187" s="47"/>
      <c r="BA187" s="47"/>
      <c r="BB187" s="47"/>
      <c r="BC187" s="47"/>
      <c r="BD187" s="47"/>
      <c r="BE187" s="47"/>
      <c r="BF187" s="47"/>
      <c r="BG187" s="47"/>
      <c r="BH187" s="47"/>
    </row>
    <row r="188" spans="4:60" x14ac:dyDescent="0.25">
      <c r="D188" s="51" t="s">
        <v>4072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H188" s="51" t="s">
        <v>4073</v>
      </c>
      <c r="AI188" s="47"/>
      <c r="AJ188" s="47"/>
      <c r="AK188" s="47"/>
      <c r="AL188" s="47"/>
      <c r="AM188" s="47"/>
      <c r="AN188" s="47"/>
      <c r="AO188" s="47"/>
      <c r="AP188" s="47"/>
      <c r="AQ188" s="47"/>
      <c r="AR188" s="47"/>
      <c r="AS188" s="47"/>
      <c r="AT188" s="47"/>
      <c r="AU188" s="47"/>
      <c r="AV188" s="47"/>
      <c r="AW188" s="47"/>
      <c r="AX188" s="47"/>
      <c r="AY188" s="47"/>
      <c r="AZ188" s="47"/>
      <c r="BA188" s="47"/>
      <c r="BB188" s="47"/>
      <c r="BC188" s="47"/>
      <c r="BD188" s="47"/>
      <c r="BE188" s="47"/>
      <c r="BF188" s="47"/>
      <c r="BG188" s="47"/>
      <c r="BH188" s="47"/>
    </row>
    <row r="189" spans="4:60" x14ac:dyDescent="0.25">
      <c r="D189" s="51" t="s">
        <v>4073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H189" s="51" t="s">
        <v>4074</v>
      </c>
      <c r="AI189" s="47"/>
      <c r="AJ189" s="47"/>
      <c r="AK189" s="47"/>
      <c r="AL189" s="47"/>
      <c r="AM189" s="47"/>
      <c r="AN189" s="47"/>
      <c r="AO189" s="47"/>
      <c r="AP189" s="47"/>
      <c r="AQ189" s="47"/>
      <c r="AR189" s="47"/>
      <c r="AS189" s="47"/>
      <c r="AT189" s="47"/>
      <c r="AU189" s="47"/>
      <c r="AV189" s="47"/>
      <c r="AW189" s="47"/>
      <c r="AX189" s="47"/>
      <c r="AY189" s="47"/>
      <c r="AZ189" s="47"/>
      <c r="BA189" s="47"/>
      <c r="BB189" s="47"/>
      <c r="BC189" s="47"/>
      <c r="BD189" s="47"/>
      <c r="BE189" s="47"/>
      <c r="BF189" s="47"/>
      <c r="BG189" s="47"/>
      <c r="BH189" s="47"/>
    </row>
    <row r="190" spans="4:60" x14ac:dyDescent="0.25">
      <c r="D190" s="51" t="s">
        <v>4074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H190" s="51" t="s">
        <v>4075</v>
      </c>
      <c r="AI190" s="47"/>
      <c r="AJ190" s="47"/>
      <c r="AK190" s="47"/>
      <c r="AL190" s="47"/>
      <c r="AM190" s="47"/>
      <c r="AN190" s="47"/>
      <c r="AO190" s="47"/>
      <c r="AP190" s="47"/>
      <c r="AQ190" s="47"/>
      <c r="AR190" s="47"/>
      <c r="AS190" s="47"/>
      <c r="AT190" s="47"/>
      <c r="AU190" s="47"/>
      <c r="AV190" s="47"/>
      <c r="AW190" s="47"/>
      <c r="AX190" s="47"/>
      <c r="AY190" s="47"/>
      <c r="AZ190" s="47"/>
      <c r="BA190" s="47"/>
      <c r="BB190" s="47"/>
      <c r="BC190" s="47"/>
      <c r="BD190" s="47"/>
      <c r="BE190" s="47"/>
      <c r="BF190" s="47"/>
      <c r="BG190" s="47"/>
      <c r="BH190" s="47"/>
    </row>
    <row r="191" spans="4:60" x14ac:dyDescent="0.25">
      <c r="D191" s="51" t="s">
        <v>4075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H191" s="51" t="s">
        <v>4076</v>
      </c>
      <c r="AI191" s="47"/>
      <c r="AJ191" s="47"/>
      <c r="AK191" s="47"/>
      <c r="AL191" s="47"/>
      <c r="AM191" s="47"/>
      <c r="AN191" s="47"/>
      <c r="AO191" s="47"/>
      <c r="AP191" s="47"/>
      <c r="AQ191" s="47"/>
      <c r="AR191" s="47"/>
      <c r="AS191" s="47"/>
      <c r="AT191" s="47"/>
      <c r="AU191" s="47"/>
      <c r="AV191" s="47"/>
      <c r="AW191" s="47"/>
      <c r="AX191" s="47"/>
      <c r="AY191" s="47"/>
      <c r="AZ191" s="47"/>
      <c r="BA191" s="47"/>
      <c r="BB191" s="47"/>
      <c r="BC191" s="47"/>
      <c r="BD191" s="47"/>
      <c r="BE191" s="47"/>
      <c r="BF191" s="47"/>
      <c r="BG191" s="47"/>
      <c r="BH191" s="47"/>
    </row>
    <row r="192" spans="4:60" x14ac:dyDescent="0.25">
      <c r="D192" s="51" t="s">
        <v>4076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H192" s="51" t="s">
        <v>4077</v>
      </c>
      <c r="AI192" s="47"/>
      <c r="AJ192" s="47"/>
      <c r="AK192" s="47"/>
      <c r="AL192" s="47"/>
      <c r="AM192" s="47"/>
      <c r="AN192" s="47"/>
      <c r="AO192" s="47"/>
      <c r="AP192" s="47"/>
      <c r="AQ192" s="47"/>
      <c r="AR192" s="47"/>
      <c r="AS192" s="47"/>
      <c r="AT192" s="47"/>
      <c r="AU192" s="47"/>
      <c r="AV192" s="47"/>
      <c r="AW192" s="47"/>
      <c r="AX192" s="47"/>
      <c r="AY192" s="47"/>
      <c r="AZ192" s="47"/>
      <c r="BA192" s="47"/>
      <c r="BB192" s="47"/>
      <c r="BC192" s="47"/>
      <c r="BD192" s="47"/>
      <c r="BE192" s="47"/>
      <c r="BF192" s="47"/>
      <c r="BG192" s="47"/>
      <c r="BH192" s="47"/>
    </row>
    <row r="193" spans="4:60" x14ac:dyDescent="0.25">
      <c r="D193" s="51" t="s">
        <v>4077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H193" s="51" t="s">
        <v>4078</v>
      </c>
      <c r="AI193" s="47"/>
      <c r="AJ193" s="47"/>
      <c r="AK193" s="47"/>
      <c r="AL193" s="47"/>
      <c r="AM193" s="47"/>
      <c r="AN193" s="47"/>
      <c r="AO193" s="47"/>
      <c r="AP193" s="47"/>
      <c r="AQ193" s="47"/>
      <c r="AR193" s="47"/>
      <c r="AS193" s="47"/>
      <c r="AT193" s="47"/>
      <c r="AU193" s="47"/>
      <c r="AV193" s="47"/>
      <c r="AW193" s="47"/>
      <c r="AX193" s="47"/>
      <c r="AY193" s="47"/>
      <c r="AZ193" s="47"/>
      <c r="BA193" s="47"/>
      <c r="BB193" s="47"/>
      <c r="BC193" s="47"/>
      <c r="BD193" s="47"/>
      <c r="BE193" s="47"/>
      <c r="BF193" s="47"/>
      <c r="BG193" s="47"/>
      <c r="BH193" s="47"/>
    </row>
    <row r="194" spans="4:60" x14ac:dyDescent="0.25">
      <c r="D194" s="51" t="s">
        <v>4078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H194" s="51" t="s">
        <v>4079</v>
      </c>
      <c r="AI194" s="47"/>
      <c r="AJ194" s="47"/>
      <c r="AK194" s="47"/>
      <c r="AL194" s="47"/>
      <c r="AM194" s="47"/>
      <c r="AN194" s="47"/>
      <c r="AO194" s="47"/>
      <c r="AP194" s="47"/>
      <c r="AQ194" s="47"/>
      <c r="AR194" s="47"/>
      <c r="AS194" s="47"/>
      <c r="AT194" s="47"/>
      <c r="AU194" s="47"/>
      <c r="AV194" s="47"/>
      <c r="AW194" s="47"/>
      <c r="AX194" s="47"/>
      <c r="AY194" s="47"/>
      <c r="AZ194" s="47"/>
      <c r="BA194" s="47"/>
      <c r="BB194" s="47"/>
      <c r="BC194" s="47"/>
      <c r="BD194" s="47"/>
      <c r="BE194" s="47"/>
      <c r="BF194" s="47"/>
      <c r="BG194" s="47"/>
      <c r="BH194" s="47"/>
    </row>
    <row r="195" spans="4:60" x14ac:dyDescent="0.25">
      <c r="D195" s="51" t="s">
        <v>4079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H195" s="51" t="s">
        <v>4098</v>
      </c>
      <c r="AI195" s="47"/>
      <c r="AJ195" s="47"/>
      <c r="AK195" s="47"/>
      <c r="AL195" s="47"/>
      <c r="AM195" s="47"/>
      <c r="AN195" s="47"/>
      <c r="AO195" s="47"/>
      <c r="AP195" s="47"/>
      <c r="AQ195" s="47"/>
      <c r="AR195" s="47"/>
      <c r="AS195" s="47"/>
      <c r="AT195" s="47"/>
      <c r="AU195" s="47"/>
      <c r="AV195" s="47"/>
      <c r="AW195" s="47"/>
      <c r="AX195" s="47"/>
      <c r="AY195" s="47"/>
      <c r="AZ195" s="47"/>
      <c r="BA195" s="47"/>
      <c r="BB195" s="47"/>
      <c r="BC195" s="47"/>
      <c r="BD195" s="47"/>
      <c r="BE195" s="47"/>
      <c r="BF195" s="47"/>
      <c r="BG195" s="47"/>
      <c r="BH195" s="47"/>
    </row>
    <row r="196" spans="4:60" x14ac:dyDescent="0.25">
      <c r="D196" s="51" t="s">
        <v>4080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H196" s="51" t="s">
        <v>4081</v>
      </c>
      <c r="AI196" s="47"/>
      <c r="AJ196" s="47"/>
      <c r="AK196" s="47"/>
      <c r="AL196" s="47"/>
      <c r="AM196" s="47"/>
      <c r="AN196" s="47"/>
      <c r="AO196" s="47"/>
      <c r="AP196" s="47"/>
      <c r="AQ196" s="47"/>
      <c r="AR196" s="47"/>
      <c r="AS196" s="47"/>
      <c r="AT196" s="47"/>
      <c r="AU196" s="47"/>
      <c r="AV196" s="47"/>
      <c r="AW196" s="47"/>
      <c r="AX196" s="47"/>
      <c r="AY196" s="47"/>
      <c r="AZ196" s="47"/>
      <c r="BA196" s="47"/>
      <c r="BB196" s="47"/>
      <c r="BC196" s="47"/>
      <c r="BD196" s="47"/>
      <c r="BE196" s="47"/>
      <c r="BF196" s="47"/>
      <c r="BG196" s="47"/>
      <c r="BH196" s="47"/>
    </row>
    <row r="197" spans="4:60" x14ac:dyDescent="0.25">
      <c r="D197" s="51" t="s">
        <v>4081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H197" s="51" t="s">
        <v>4082</v>
      </c>
      <c r="AI197" s="47"/>
      <c r="AJ197" s="47"/>
      <c r="AK197" s="47"/>
      <c r="AL197" s="47"/>
      <c r="AM197" s="47"/>
      <c r="AN197" s="47"/>
      <c r="AO197" s="47"/>
      <c r="AP197" s="47"/>
      <c r="AQ197" s="47"/>
      <c r="AR197" s="47"/>
      <c r="AS197" s="47"/>
      <c r="AT197" s="47"/>
      <c r="AU197" s="47"/>
      <c r="AV197" s="47"/>
      <c r="AW197" s="47"/>
      <c r="AX197" s="47"/>
      <c r="AY197" s="47"/>
      <c r="AZ197" s="47"/>
      <c r="BA197" s="47"/>
      <c r="BB197" s="47"/>
      <c r="BC197" s="47"/>
      <c r="BD197" s="47"/>
      <c r="BE197" s="47"/>
      <c r="BF197" s="47"/>
      <c r="BG197" s="47"/>
      <c r="BH197" s="47"/>
    </row>
    <row r="198" spans="4:60" x14ac:dyDescent="0.25">
      <c r="D198" s="51" t="s">
        <v>4082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H198" s="51" t="s">
        <v>4083</v>
      </c>
      <c r="AI198" s="47"/>
      <c r="AJ198" s="47"/>
      <c r="AK198" s="47"/>
      <c r="AL198" s="47"/>
      <c r="AM198" s="47"/>
      <c r="AN198" s="47"/>
      <c r="AO198" s="47"/>
      <c r="AP198" s="47"/>
      <c r="AQ198" s="47"/>
      <c r="AR198" s="47"/>
      <c r="AS198" s="47"/>
      <c r="AT198" s="47"/>
      <c r="AU198" s="47"/>
      <c r="AV198" s="47"/>
      <c r="AW198" s="47"/>
      <c r="AX198" s="47"/>
      <c r="AY198" s="47"/>
      <c r="AZ198" s="47"/>
      <c r="BA198" s="47"/>
      <c r="BB198" s="47"/>
      <c r="BC198" s="47"/>
      <c r="BD198" s="47"/>
      <c r="BE198" s="47"/>
      <c r="BF198" s="47"/>
      <c r="BG198" s="47"/>
      <c r="BH198" s="47"/>
    </row>
    <row r="199" spans="4:60" x14ac:dyDescent="0.25">
      <c r="D199" s="51" t="s">
        <v>334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H199" s="51" t="s">
        <v>4084</v>
      </c>
      <c r="AI199" s="47"/>
      <c r="AJ199" s="47"/>
      <c r="AK199" s="47"/>
      <c r="AL199" s="47"/>
      <c r="AM199" s="47"/>
      <c r="AN199" s="47"/>
      <c r="AO199" s="47"/>
      <c r="AP199" s="47"/>
      <c r="AQ199" s="47"/>
      <c r="AR199" s="47"/>
      <c r="AS199" s="47"/>
      <c r="AT199" s="47"/>
      <c r="AU199" s="47"/>
      <c r="AV199" s="47"/>
      <c r="AW199" s="47"/>
      <c r="AX199" s="47"/>
      <c r="AY199" s="47"/>
      <c r="AZ199" s="47"/>
      <c r="BA199" s="47"/>
      <c r="BB199" s="47"/>
      <c r="BC199" s="47"/>
      <c r="BD199" s="47"/>
      <c r="BE199" s="47"/>
      <c r="BF199" s="47"/>
      <c r="BG199" s="47"/>
      <c r="BH199" s="47"/>
    </row>
    <row r="200" spans="4:60" x14ac:dyDescent="0.25">
      <c r="D200" s="51" t="s">
        <v>4083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H200" s="51" t="s">
        <v>4085</v>
      </c>
      <c r="AI200" s="47"/>
      <c r="AJ200" s="47"/>
      <c r="AK200" s="47"/>
      <c r="AL200" s="47"/>
      <c r="AM200" s="47"/>
      <c r="AN200" s="47"/>
      <c r="AO200" s="47"/>
      <c r="AP200" s="47"/>
      <c r="AQ200" s="47"/>
      <c r="AR200" s="47"/>
      <c r="AS200" s="47"/>
      <c r="AT200" s="47"/>
      <c r="AU200" s="47"/>
      <c r="AV200" s="47"/>
      <c r="AW200" s="47"/>
      <c r="AX200" s="47"/>
      <c r="AY200" s="47"/>
      <c r="AZ200" s="47"/>
      <c r="BA200" s="47"/>
      <c r="BB200" s="47"/>
      <c r="BC200" s="47"/>
      <c r="BD200" s="47"/>
      <c r="BE200" s="47"/>
      <c r="BF200" s="47"/>
      <c r="BG200" s="47"/>
      <c r="BH200" s="47"/>
    </row>
    <row r="201" spans="4:60" x14ac:dyDescent="0.25">
      <c r="D201" s="51" t="s">
        <v>4084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H201" s="51" t="s">
        <v>4086</v>
      </c>
      <c r="AI201" s="47"/>
      <c r="AJ201" s="47"/>
      <c r="AK201" s="47"/>
      <c r="AL201" s="47"/>
      <c r="AM201" s="47"/>
      <c r="AN201" s="47"/>
      <c r="AO201" s="47"/>
      <c r="AP201" s="47"/>
      <c r="AQ201" s="47"/>
      <c r="AR201" s="47"/>
      <c r="AS201" s="47"/>
      <c r="AT201" s="47"/>
      <c r="AU201" s="47"/>
      <c r="AV201" s="47"/>
      <c r="AW201" s="47"/>
      <c r="AX201" s="47"/>
      <c r="AY201" s="47"/>
      <c r="AZ201" s="47"/>
      <c r="BA201" s="47"/>
      <c r="BB201" s="47"/>
      <c r="BC201" s="47"/>
      <c r="BD201" s="47"/>
      <c r="BE201" s="47"/>
      <c r="BF201" s="47"/>
      <c r="BG201" s="47"/>
      <c r="BH201" s="47"/>
    </row>
    <row r="202" spans="4:60" x14ac:dyDescent="0.25">
      <c r="D202" s="51" t="s">
        <v>4085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H202" s="51" t="s">
        <v>4087</v>
      </c>
      <c r="AI202" s="47"/>
      <c r="AJ202" s="47"/>
      <c r="AK202" s="47"/>
      <c r="AL202" s="47"/>
      <c r="AM202" s="47"/>
      <c r="AN202" s="47"/>
      <c r="AO202" s="47"/>
      <c r="AP202" s="47"/>
      <c r="AQ202" s="47"/>
      <c r="AR202" s="47"/>
      <c r="AS202" s="47"/>
      <c r="AT202" s="47"/>
      <c r="AU202" s="47"/>
      <c r="AV202" s="47"/>
      <c r="AW202" s="47"/>
      <c r="AX202" s="47"/>
      <c r="AY202" s="47"/>
      <c r="AZ202" s="47"/>
      <c r="BA202" s="47"/>
      <c r="BB202" s="47"/>
      <c r="BC202" s="47"/>
      <c r="BD202" s="47"/>
      <c r="BE202" s="47"/>
      <c r="BF202" s="47"/>
      <c r="BG202" s="47"/>
      <c r="BH202" s="47"/>
    </row>
    <row r="203" spans="4:60" x14ac:dyDescent="0.25">
      <c r="D203" s="51" t="s">
        <v>4086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H203" s="51" t="s">
        <v>4088</v>
      </c>
      <c r="AI203" s="47"/>
      <c r="AJ203" s="47"/>
      <c r="AK203" s="47"/>
      <c r="AL203" s="47"/>
      <c r="AM203" s="47"/>
      <c r="AN203" s="47"/>
      <c r="AO203" s="47"/>
      <c r="AP203" s="47"/>
      <c r="AQ203" s="47"/>
      <c r="AR203" s="47"/>
      <c r="AS203" s="47"/>
      <c r="AT203" s="47"/>
      <c r="AU203" s="47"/>
      <c r="AV203" s="47"/>
      <c r="AW203" s="47"/>
      <c r="AX203" s="47"/>
      <c r="AY203" s="47"/>
      <c r="AZ203" s="47"/>
      <c r="BA203" s="47"/>
      <c r="BB203" s="47"/>
      <c r="BC203" s="47"/>
      <c r="BD203" s="47"/>
      <c r="BE203" s="47"/>
      <c r="BF203" s="47"/>
      <c r="BG203" s="47"/>
      <c r="BH203" s="47"/>
    </row>
    <row r="204" spans="4:60" x14ac:dyDescent="0.25">
      <c r="D204" s="51" t="s">
        <v>4087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H204" s="51" t="s">
        <v>4089</v>
      </c>
      <c r="AI204" s="47"/>
      <c r="AJ204" s="47"/>
      <c r="AK204" s="47"/>
      <c r="AL204" s="47"/>
      <c r="AM204" s="47"/>
      <c r="AN204" s="47"/>
      <c r="AO204" s="47"/>
      <c r="AP204" s="47"/>
      <c r="AQ204" s="47"/>
      <c r="AR204" s="47"/>
      <c r="AS204" s="47"/>
      <c r="AT204" s="47"/>
      <c r="AU204" s="47"/>
      <c r="AV204" s="47"/>
      <c r="AW204" s="47"/>
      <c r="AX204" s="47"/>
      <c r="AY204" s="47"/>
      <c r="AZ204" s="47"/>
      <c r="BA204" s="47"/>
      <c r="BB204" s="47"/>
      <c r="BC204" s="47"/>
      <c r="BD204" s="47"/>
      <c r="BE204" s="47"/>
      <c r="BF204" s="47"/>
      <c r="BG204" s="47"/>
      <c r="BH204" s="47"/>
    </row>
    <row r="205" spans="4:60" x14ac:dyDescent="0.25">
      <c r="D205" s="51" t="s">
        <v>4088</v>
      </c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H205" s="51" t="s">
        <v>4090</v>
      </c>
      <c r="AI205" s="47"/>
      <c r="AJ205" s="47"/>
      <c r="AK205" s="47"/>
      <c r="AL205" s="47"/>
      <c r="AM205" s="47"/>
      <c r="AN205" s="47"/>
      <c r="AO205" s="47"/>
      <c r="AP205" s="47"/>
      <c r="AQ205" s="47"/>
      <c r="AR205" s="47"/>
      <c r="AS205" s="47"/>
      <c r="AT205" s="47"/>
      <c r="AU205" s="47"/>
      <c r="AV205" s="47"/>
      <c r="AW205" s="47"/>
      <c r="AX205" s="47"/>
      <c r="AY205" s="47"/>
      <c r="AZ205" s="47"/>
      <c r="BA205" s="47"/>
      <c r="BB205" s="47"/>
      <c r="BC205" s="47"/>
      <c r="BD205" s="47"/>
      <c r="BE205" s="47"/>
      <c r="BF205" s="47"/>
      <c r="BG205" s="47"/>
      <c r="BH205" s="47"/>
    </row>
    <row r="206" spans="4:60" x14ac:dyDescent="0.25">
      <c r="D206" s="51" t="s">
        <v>4089</v>
      </c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H206" s="51" t="s">
        <v>4091</v>
      </c>
      <c r="AI206" s="47"/>
      <c r="AJ206" s="47"/>
      <c r="AK206" s="47"/>
      <c r="AL206" s="47"/>
      <c r="AM206" s="47"/>
      <c r="AN206" s="47"/>
      <c r="AO206" s="47"/>
      <c r="AP206" s="47"/>
      <c r="AQ206" s="47"/>
      <c r="AR206" s="47"/>
      <c r="AS206" s="47"/>
      <c r="AT206" s="47"/>
      <c r="AU206" s="47"/>
      <c r="AV206" s="47"/>
      <c r="AW206" s="47"/>
      <c r="AX206" s="47"/>
      <c r="AY206" s="47"/>
      <c r="AZ206" s="47"/>
      <c r="BA206" s="47"/>
      <c r="BB206" s="47"/>
      <c r="BC206" s="47"/>
      <c r="BD206" s="47"/>
      <c r="BE206" s="47"/>
      <c r="BF206" s="47"/>
      <c r="BG206" s="47"/>
      <c r="BH206" s="47"/>
    </row>
    <row r="207" spans="4:60" x14ac:dyDescent="0.25">
      <c r="D207" s="51" t="s">
        <v>4090</v>
      </c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H207" s="51" t="s">
        <v>4092</v>
      </c>
      <c r="AI207" s="47"/>
      <c r="AJ207" s="47"/>
      <c r="AK207" s="47"/>
      <c r="AL207" s="47"/>
      <c r="AM207" s="47"/>
      <c r="AN207" s="47"/>
      <c r="AO207" s="47"/>
      <c r="AP207" s="47"/>
      <c r="AQ207" s="47"/>
      <c r="AR207" s="47"/>
      <c r="AS207" s="47"/>
      <c r="AT207" s="47"/>
      <c r="AU207" s="47"/>
      <c r="AV207" s="47"/>
      <c r="AW207" s="47"/>
      <c r="AX207" s="47"/>
      <c r="AY207" s="47"/>
      <c r="AZ207" s="47"/>
      <c r="BA207" s="47"/>
      <c r="BB207" s="47"/>
      <c r="BC207" s="47"/>
      <c r="BD207" s="47"/>
      <c r="BE207" s="47"/>
      <c r="BF207" s="47"/>
      <c r="BG207" s="47"/>
      <c r="BH207" s="47"/>
    </row>
    <row r="208" spans="4:60" x14ac:dyDescent="0.25">
      <c r="D208" s="51" t="s">
        <v>333</v>
      </c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H208" s="51" t="s">
        <v>4093</v>
      </c>
      <c r="AI208" s="47"/>
      <c r="AJ208" s="47"/>
      <c r="AK208" s="47"/>
      <c r="AL208" s="47"/>
      <c r="AM208" s="47"/>
      <c r="AN208" s="47"/>
      <c r="AO208" s="47"/>
      <c r="AP208" s="47"/>
      <c r="AQ208" s="47"/>
      <c r="AR208" s="47"/>
      <c r="AS208" s="47"/>
      <c r="AT208" s="47"/>
      <c r="AU208" s="47"/>
      <c r="AV208" s="47"/>
      <c r="AW208" s="47"/>
      <c r="AX208" s="47"/>
      <c r="AY208" s="47"/>
      <c r="AZ208" s="47"/>
      <c r="BA208" s="47"/>
      <c r="BB208" s="47"/>
      <c r="BC208" s="47"/>
      <c r="BD208" s="47"/>
      <c r="BE208" s="47"/>
      <c r="BF208" s="47"/>
      <c r="BG208" s="47"/>
      <c r="BH208" s="47"/>
    </row>
    <row r="209" spans="4:60" x14ac:dyDescent="0.25">
      <c r="D209" s="51" t="s">
        <v>4091</v>
      </c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H209" s="51" t="s">
        <v>4094</v>
      </c>
      <c r="AI209" s="47"/>
      <c r="AJ209" s="47"/>
      <c r="AK209" s="47"/>
      <c r="AL209" s="47"/>
      <c r="AM209" s="47"/>
      <c r="AN209" s="47"/>
      <c r="AO209" s="47"/>
      <c r="AP209" s="47"/>
      <c r="AQ209" s="47"/>
      <c r="AR209" s="47"/>
      <c r="AS209" s="47"/>
      <c r="AT209" s="47"/>
      <c r="AU209" s="47"/>
      <c r="AV209" s="47"/>
      <c r="AW209" s="47"/>
      <c r="AX209" s="47"/>
      <c r="AY209" s="47"/>
      <c r="AZ209" s="47"/>
      <c r="BA209" s="47"/>
      <c r="BB209" s="47"/>
      <c r="BC209" s="47"/>
      <c r="BD209" s="47"/>
      <c r="BE209" s="47"/>
      <c r="BF209" s="47"/>
      <c r="BG209" s="47"/>
      <c r="BH209" s="47"/>
    </row>
    <row r="210" spans="4:60" x14ac:dyDescent="0.25">
      <c r="D210" s="51" t="s">
        <v>4092</v>
      </c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</row>
    <row r="211" spans="4:60" x14ac:dyDescent="0.25">
      <c r="D211" s="51" t="s">
        <v>334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</row>
    <row r="212" spans="4:60" x14ac:dyDescent="0.25">
      <c r="D212" s="51" t="s">
        <v>4095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</row>
    <row r="213" spans="4:60" x14ac:dyDescent="0.25">
      <c r="D213" s="51" t="s">
        <v>4094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</row>
    <row r="215" spans="4:60" x14ac:dyDescent="0.25">
      <c r="D215" s="72" t="s">
        <v>4028</v>
      </c>
    </row>
    <row r="265" spans="4:4" x14ac:dyDescent="0.25">
      <c r="D265" s="46" t="s">
        <v>3913</v>
      </c>
    </row>
    <row r="267" spans="4:4" x14ac:dyDescent="0.25">
      <c r="D267" s="72" t="s">
        <v>4028</v>
      </c>
    </row>
    <row r="301" spans="2:4" x14ac:dyDescent="0.25">
      <c r="B301" s="45">
        <v>0</v>
      </c>
      <c r="D301" s="46" t="s">
        <v>4125</v>
      </c>
    </row>
    <row r="302" spans="2:4" x14ac:dyDescent="0.25">
      <c r="D302" s="54" t="s">
        <v>302</v>
      </c>
    </row>
    <row r="304" spans="2:4" x14ac:dyDescent="0.25">
      <c r="D304" s="72" t="s">
        <v>36</v>
      </c>
    </row>
    <row r="305" spans="4:4" x14ac:dyDescent="0.25">
      <c r="D305" s="49" t="s">
        <v>4159</v>
      </c>
    </row>
    <row r="307" spans="4:4" x14ac:dyDescent="0.25">
      <c r="D307" s="72" t="s">
        <v>4117</v>
      </c>
    </row>
    <row r="331" spans="40:40" x14ac:dyDescent="0.25">
      <c r="AN331" s="72" t="s">
        <v>4118</v>
      </c>
    </row>
    <row r="332" spans="40:40" x14ac:dyDescent="0.25">
      <c r="AN332" s="72" t="s">
        <v>4119</v>
      </c>
    </row>
    <row r="333" spans="40:40" x14ac:dyDescent="0.25">
      <c r="AN333" s="72" t="s">
        <v>4120</v>
      </c>
    </row>
    <row r="334" spans="40:40" x14ac:dyDescent="0.25">
      <c r="AN334" s="72" t="s">
        <v>4155</v>
      </c>
    </row>
    <row r="335" spans="40:40" x14ac:dyDescent="0.25">
      <c r="AN335" s="72" t="s">
        <v>4121</v>
      </c>
    </row>
    <row r="336" spans="40:40" x14ac:dyDescent="0.25">
      <c r="AN336" s="72" t="s">
        <v>1310</v>
      </c>
    </row>
    <row r="337" spans="4:145" x14ac:dyDescent="0.25">
      <c r="AN337" s="72" t="s">
        <v>4122</v>
      </c>
    </row>
    <row r="338" spans="4:145" x14ac:dyDescent="0.25">
      <c r="AN338" s="72" t="s">
        <v>4123</v>
      </c>
    </row>
    <row r="340" spans="4:145" x14ac:dyDescent="0.25">
      <c r="D340" s="37" t="s">
        <v>333</v>
      </c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  <c r="AO340" s="48"/>
      <c r="AP340" s="48"/>
      <c r="AQ340" s="48"/>
      <c r="AR340" s="48"/>
      <c r="AS340" s="48"/>
      <c r="AT340" s="48"/>
      <c r="AU340" s="48"/>
      <c r="AV340" s="48"/>
      <c r="AW340" s="48"/>
      <c r="AX340" s="48"/>
      <c r="AY340" s="48"/>
      <c r="AZ340" s="48"/>
      <c r="BA340" s="48"/>
      <c r="BB340" s="48"/>
      <c r="BC340" s="48"/>
      <c r="BD340" s="48"/>
      <c r="BE340" s="48"/>
      <c r="BF340" s="48"/>
      <c r="BG340" s="48"/>
      <c r="BH340" s="48"/>
      <c r="BI340" s="48"/>
      <c r="BJ340" s="48"/>
      <c r="BK340" s="48"/>
      <c r="BL340" s="48"/>
      <c r="BM340" s="48"/>
      <c r="BN340" s="48"/>
      <c r="BO340" s="48"/>
      <c r="BP340" s="48"/>
      <c r="BQ340" s="48"/>
      <c r="BR340" s="48"/>
      <c r="BS340" s="48"/>
      <c r="BT340" s="48"/>
      <c r="BU340" s="48"/>
      <c r="BV340" s="48"/>
      <c r="BW340" s="48"/>
      <c r="BX340" s="48"/>
      <c r="BY340" s="48"/>
      <c r="BZ340" s="48"/>
      <c r="CA340" s="48"/>
      <c r="CB340" s="48"/>
      <c r="CC340" s="48"/>
      <c r="CD340" s="48"/>
      <c r="CE340" s="48"/>
      <c r="CF340" s="48"/>
      <c r="CG340" s="48"/>
      <c r="CH340" s="48"/>
      <c r="CI340" s="48"/>
      <c r="CJ340" s="48"/>
      <c r="CK340" s="48"/>
      <c r="CL340" s="48"/>
      <c r="CM340" s="48"/>
      <c r="CN340" s="48"/>
      <c r="CO340" s="48"/>
      <c r="CP340" s="48"/>
      <c r="CQ340" s="48"/>
      <c r="CR340" s="48"/>
      <c r="CS340" s="48"/>
      <c r="CT340" s="48"/>
      <c r="CU340" s="48"/>
      <c r="CV340" s="48"/>
      <c r="CW340" s="48"/>
      <c r="CX340" s="48"/>
      <c r="CY340" s="48"/>
      <c r="CZ340" s="48"/>
      <c r="DA340" s="48"/>
      <c r="DB340" s="48"/>
      <c r="DC340" s="48"/>
      <c r="DD340" s="48"/>
      <c r="DE340" s="48"/>
      <c r="DF340" s="48"/>
      <c r="DG340" s="48"/>
      <c r="DH340" s="48"/>
      <c r="DI340" s="48"/>
      <c r="DJ340" s="48"/>
      <c r="DK340" s="48"/>
      <c r="DL340" s="48"/>
      <c r="DM340" s="48"/>
      <c r="DN340" s="48"/>
      <c r="DO340" s="48"/>
      <c r="DP340" s="48"/>
      <c r="DQ340" s="48"/>
      <c r="DR340" s="48"/>
      <c r="DS340" s="48"/>
      <c r="DT340" s="48"/>
      <c r="DU340" s="48"/>
      <c r="DV340" s="48"/>
      <c r="DW340" s="48"/>
      <c r="DX340" s="48"/>
      <c r="DY340" s="48"/>
      <c r="DZ340" s="48"/>
      <c r="EA340" s="48"/>
      <c r="EB340" s="48"/>
      <c r="EC340" s="48"/>
      <c r="ED340" s="48"/>
      <c r="EE340" s="48"/>
      <c r="EF340" s="48"/>
      <c r="EG340" s="48"/>
      <c r="EH340" s="48"/>
      <c r="EI340" s="48"/>
      <c r="EJ340" s="48"/>
      <c r="EK340" s="48"/>
      <c r="EL340" s="48"/>
      <c r="EM340" s="48"/>
      <c r="EN340" s="48"/>
      <c r="EO340" s="48"/>
    </row>
    <row r="341" spans="4:145" x14ac:dyDescent="0.25">
      <c r="D341" s="52" t="s">
        <v>312</v>
      </c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  <c r="AO341" s="48"/>
      <c r="AP341" s="48"/>
      <c r="AQ341" s="48"/>
      <c r="AR341" s="48"/>
      <c r="AS341" s="48"/>
      <c r="AT341" s="48"/>
      <c r="AU341" s="48"/>
      <c r="AV341" s="48"/>
      <c r="AW341" s="48"/>
      <c r="AX341" s="48"/>
      <c r="AY341" s="48"/>
      <c r="AZ341" s="48"/>
      <c r="BA341" s="48"/>
      <c r="BB341" s="48"/>
      <c r="BC341" s="48"/>
      <c r="BD341" s="48"/>
      <c r="BE341" s="48"/>
      <c r="BF341" s="48"/>
      <c r="BG341" s="48"/>
      <c r="BH341" s="48"/>
      <c r="BI341" s="48"/>
      <c r="BJ341" s="48"/>
      <c r="BK341" s="48"/>
      <c r="BL341" s="48"/>
      <c r="BM341" s="48"/>
      <c r="BN341" s="48"/>
      <c r="BO341" s="48"/>
      <c r="BP341" s="48"/>
      <c r="BQ341" s="48"/>
      <c r="BR341" s="48"/>
      <c r="BS341" s="48"/>
      <c r="BT341" s="48"/>
      <c r="BU341" s="48"/>
      <c r="BV341" s="48"/>
      <c r="BW341" s="48"/>
      <c r="BX341" s="48"/>
      <c r="BY341" s="48"/>
      <c r="BZ341" s="48"/>
      <c r="CA341" s="48"/>
      <c r="CB341" s="48"/>
      <c r="CC341" s="48"/>
      <c r="CD341" s="48"/>
      <c r="CE341" s="48"/>
      <c r="CF341" s="48"/>
      <c r="CG341" s="48"/>
      <c r="CH341" s="48"/>
      <c r="CI341" s="48"/>
      <c r="CJ341" s="48"/>
      <c r="CK341" s="48"/>
      <c r="CL341" s="48"/>
      <c r="CM341" s="48"/>
      <c r="CN341" s="48"/>
      <c r="CO341" s="48"/>
      <c r="CP341" s="48"/>
      <c r="CQ341" s="48"/>
      <c r="CR341" s="48"/>
      <c r="CS341" s="48"/>
      <c r="CT341" s="48"/>
      <c r="CU341" s="48"/>
      <c r="CV341" s="48"/>
      <c r="CW341" s="48"/>
      <c r="CX341" s="48"/>
      <c r="CY341" s="48"/>
      <c r="CZ341" s="48"/>
      <c r="DA341" s="48"/>
      <c r="DB341" s="48"/>
      <c r="DC341" s="48"/>
      <c r="DD341" s="48"/>
      <c r="DE341" s="48"/>
      <c r="DF341" s="48"/>
      <c r="DG341" s="48"/>
      <c r="DH341" s="48"/>
      <c r="DI341" s="48"/>
      <c r="DJ341" s="48"/>
      <c r="DK341" s="48"/>
      <c r="DL341" s="48"/>
      <c r="DM341" s="48"/>
      <c r="DN341" s="48"/>
      <c r="DO341" s="48"/>
      <c r="DP341" s="48"/>
      <c r="DQ341" s="48"/>
      <c r="DR341" s="48"/>
      <c r="DS341" s="48"/>
      <c r="DT341" s="48"/>
      <c r="DU341" s="48"/>
      <c r="DV341" s="48"/>
      <c r="DW341" s="48"/>
      <c r="DX341" s="48"/>
      <c r="DY341" s="48"/>
      <c r="DZ341" s="48"/>
      <c r="EA341" s="48"/>
      <c r="EB341" s="48"/>
      <c r="EC341" s="48"/>
      <c r="ED341" s="48"/>
      <c r="EE341" s="48"/>
      <c r="EF341" s="48"/>
      <c r="EG341" s="48"/>
      <c r="EH341" s="48"/>
      <c r="EI341" s="48"/>
      <c r="EJ341" s="48"/>
      <c r="EK341" s="48"/>
      <c r="EL341" s="48"/>
      <c r="EM341" s="48"/>
      <c r="EN341" s="48"/>
      <c r="EO341" s="48"/>
    </row>
    <row r="342" spans="4:145" x14ac:dyDescent="0.25">
      <c r="D342" s="52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  <c r="AO342" s="48"/>
      <c r="AP342" s="48"/>
      <c r="AQ342" s="48"/>
      <c r="AR342" s="48"/>
      <c r="AS342" s="48"/>
      <c r="AT342" s="48"/>
      <c r="AU342" s="48"/>
      <c r="AV342" s="48"/>
      <c r="AW342" s="48"/>
      <c r="AX342" s="48"/>
      <c r="AY342" s="48"/>
      <c r="AZ342" s="48"/>
      <c r="BA342" s="48"/>
      <c r="BB342" s="48"/>
      <c r="BC342" s="48"/>
      <c r="BD342" s="48"/>
      <c r="BE342" s="48"/>
      <c r="BF342" s="48"/>
      <c r="BG342" s="48"/>
      <c r="BH342" s="48"/>
      <c r="BI342" s="48"/>
      <c r="BJ342" s="48"/>
      <c r="BK342" s="48"/>
      <c r="BL342" s="48"/>
      <c r="BM342" s="48"/>
      <c r="BN342" s="48"/>
      <c r="BO342" s="48"/>
      <c r="BP342" s="48"/>
      <c r="BQ342" s="48"/>
      <c r="BR342" s="48"/>
      <c r="BS342" s="48"/>
      <c r="BT342" s="48"/>
      <c r="BU342" s="48"/>
      <c r="BV342" s="48"/>
      <c r="BW342" s="48"/>
      <c r="BX342" s="48"/>
      <c r="BY342" s="48"/>
      <c r="BZ342" s="48"/>
      <c r="CA342" s="48"/>
      <c r="CB342" s="48"/>
      <c r="CC342" s="48"/>
      <c r="CD342" s="48"/>
      <c r="CE342" s="48"/>
      <c r="CF342" s="48"/>
      <c r="CG342" s="48"/>
      <c r="CH342" s="48"/>
      <c r="CI342" s="48"/>
      <c r="CJ342" s="48"/>
      <c r="CK342" s="48"/>
      <c r="CL342" s="48"/>
      <c r="CM342" s="48"/>
      <c r="CN342" s="48"/>
      <c r="CO342" s="48"/>
      <c r="CP342" s="48"/>
      <c r="CQ342" s="48"/>
      <c r="CR342" s="48"/>
      <c r="CS342" s="48"/>
      <c r="CT342" s="48"/>
      <c r="CU342" s="48"/>
      <c r="CV342" s="48"/>
      <c r="CW342" s="48"/>
      <c r="CX342" s="48"/>
      <c r="CY342" s="48"/>
      <c r="CZ342" s="48"/>
      <c r="DA342" s="48"/>
      <c r="DB342" s="48"/>
      <c r="DC342" s="48"/>
      <c r="DD342" s="48"/>
      <c r="DE342" s="48"/>
      <c r="DF342" s="48"/>
      <c r="DG342" s="48"/>
      <c r="DH342" s="48"/>
      <c r="DI342" s="48"/>
      <c r="DJ342" s="48"/>
      <c r="DK342" s="48"/>
      <c r="DL342" s="48"/>
      <c r="DM342" s="48"/>
      <c r="DN342" s="48"/>
      <c r="DO342" s="48"/>
      <c r="DP342" s="48"/>
      <c r="DQ342" s="48"/>
      <c r="DR342" s="48"/>
      <c r="DS342" s="48"/>
      <c r="DT342" s="48"/>
      <c r="DU342" s="48"/>
      <c r="DV342" s="48"/>
      <c r="DW342" s="48"/>
      <c r="DX342" s="48"/>
      <c r="DY342" s="48"/>
      <c r="DZ342" s="48"/>
      <c r="EA342" s="48"/>
      <c r="EB342" s="48"/>
      <c r="EC342" s="48"/>
      <c r="ED342" s="48"/>
      <c r="EE342" s="48"/>
      <c r="EF342" s="48"/>
      <c r="EG342" s="48"/>
      <c r="EH342" s="48"/>
      <c r="EI342" s="48"/>
      <c r="EJ342" s="48"/>
      <c r="EK342" s="48"/>
      <c r="EL342" s="48"/>
      <c r="EM342" s="48"/>
      <c r="EN342" s="48"/>
      <c r="EO342" s="48"/>
    </row>
    <row r="343" spans="4:145" x14ac:dyDescent="0.25">
      <c r="D343" s="52" t="s">
        <v>651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  <c r="AO343" s="48"/>
      <c r="AP343" s="48"/>
      <c r="AQ343" s="48"/>
      <c r="AR343" s="48"/>
      <c r="AS343" s="48"/>
      <c r="AT343" s="48"/>
      <c r="AU343" s="48"/>
      <c r="AV343" s="48"/>
      <c r="AW343" s="48"/>
      <c r="AX343" s="48"/>
      <c r="AY343" s="48"/>
      <c r="AZ343" s="48"/>
      <c r="BA343" s="48"/>
      <c r="BB343" s="48"/>
      <c r="BC343" s="48"/>
      <c r="BD343" s="48"/>
      <c r="BE343" s="48"/>
      <c r="BF343" s="48"/>
      <c r="BG343" s="48"/>
      <c r="BH343" s="48"/>
      <c r="BI343" s="48"/>
      <c r="BJ343" s="48"/>
      <c r="BK343" s="48"/>
      <c r="BL343" s="48"/>
      <c r="BM343" s="48"/>
      <c r="BN343" s="48"/>
      <c r="BO343" s="48"/>
      <c r="BP343" s="48"/>
      <c r="BQ343" s="48"/>
      <c r="BR343" s="48"/>
      <c r="BS343" s="48"/>
      <c r="BT343" s="48"/>
      <c r="BU343" s="48"/>
      <c r="BV343" s="48"/>
      <c r="BW343" s="48"/>
      <c r="BX343" s="48"/>
      <c r="BY343" s="48"/>
      <c r="BZ343" s="48"/>
      <c r="CA343" s="48"/>
      <c r="CB343" s="48"/>
      <c r="CC343" s="48"/>
      <c r="CD343" s="48"/>
      <c r="CE343" s="48"/>
      <c r="CF343" s="48"/>
      <c r="CG343" s="48"/>
      <c r="CH343" s="48"/>
      <c r="CI343" s="48"/>
      <c r="CJ343" s="48"/>
      <c r="CK343" s="48"/>
      <c r="CL343" s="48"/>
      <c r="CM343" s="48"/>
      <c r="CN343" s="48"/>
      <c r="CO343" s="48"/>
      <c r="CP343" s="48"/>
      <c r="CQ343" s="48"/>
      <c r="CR343" s="48"/>
      <c r="CS343" s="48"/>
      <c r="CT343" s="48"/>
      <c r="CU343" s="48"/>
      <c r="CV343" s="48"/>
      <c r="CW343" s="48"/>
      <c r="CX343" s="48"/>
      <c r="CY343" s="48"/>
      <c r="CZ343" s="48"/>
      <c r="DA343" s="48"/>
      <c r="DB343" s="48"/>
      <c r="DC343" s="48"/>
      <c r="DD343" s="48"/>
      <c r="DE343" s="48"/>
      <c r="DF343" s="48"/>
      <c r="DG343" s="48"/>
      <c r="DH343" s="48"/>
      <c r="DI343" s="48"/>
      <c r="DJ343" s="48"/>
      <c r="DK343" s="48"/>
      <c r="DL343" s="48"/>
      <c r="DM343" s="48"/>
      <c r="DN343" s="48"/>
      <c r="DO343" s="48"/>
      <c r="DP343" s="48"/>
      <c r="DQ343" s="48"/>
      <c r="DR343" s="48"/>
      <c r="DS343" s="48"/>
      <c r="DT343" s="48"/>
      <c r="DU343" s="48"/>
      <c r="DV343" s="48"/>
      <c r="DW343" s="48"/>
      <c r="DX343" s="48"/>
      <c r="DY343" s="48"/>
      <c r="DZ343" s="48"/>
      <c r="EA343" s="48"/>
      <c r="EB343" s="48"/>
      <c r="EC343" s="48"/>
      <c r="ED343" s="48"/>
      <c r="EE343" s="48"/>
      <c r="EF343" s="48"/>
      <c r="EG343" s="48"/>
      <c r="EH343" s="48"/>
      <c r="EI343" s="48"/>
      <c r="EJ343" s="48"/>
      <c r="EK343" s="48"/>
      <c r="EL343" s="48"/>
      <c r="EM343" s="48"/>
      <c r="EN343" s="48"/>
      <c r="EO343" s="48"/>
    </row>
    <row r="344" spans="4:145" x14ac:dyDescent="0.25">
      <c r="D344" s="52" t="s">
        <v>4154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  <c r="AO344" s="48"/>
      <c r="AP344" s="48"/>
      <c r="AQ344" s="48"/>
      <c r="AR344" s="48"/>
      <c r="AS344" s="48"/>
      <c r="AT344" s="48"/>
      <c r="AU344" s="48"/>
      <c r="AV344" s="48"/>
      <c r="AW344" s="48"/>
      <c r="AX344" s="48"/>
      <c r="AY344" s="48"/>
      <c r="AZ344" s="48"/>
      <c r="BA344" s="48"/>
      <c r="BB344" s="48"/>
      <c r="BC344" s="48"/>
      <c r="BD344" s="48"/>
      <c r="BE344" s="48"/>
      <c r="BF344" s="48"/>
      <c r="BG344" s="48"/>
      <c r="BH344" s="48"/>
      <c r="BI344" s="48"/>
      <c r="BJ344" s="48"/>
      <c r="BK344" s="48"/>
      <c r="BL344" s="48"/>
      <c r="BM344" s="48"/>
      <c r="BN344" s="48"/>
      <c r="BO344" s="48"/>
      <c r="BP344" s="48"/>
      <c r="BQ344" s="48"/>
      <c r="BR344" s="48"/>
      <c r="BS344" s="48"/>
      <c r="BT344" s="48"/>
      <c r="BU344" s="48"/>
      <c r="BV344" s="48"/>
      <c r="BW344" s="48"/>
      <c r="BX344" s="48"/>
      <c r="BY344" s="48"/>
      <c r="BZ344" s="48"/>
      <c r="CA344" s="48"/>
      <c r="CB344" s="48"/>
      <c r="CC344" s="48"/>
      <c r="CD344" s="48"/>
      <c r="CE344" s="48"/>
      <c r="CF344" s="48"/>
      <c r="CG344" s="48"/>
      <c r="CH344" s="48"/>
      <c r="CI344" s="48"/>
      <c r="CJ344" s="48"/>
      <c r="CK344" s="48"/>
      <c r="CL344" s="48"/>
      <c r="CM344" s="48"/>
      <c r="CN344" s="48"/>
      <c r="CO344" s="48"/>
      <c r="CP344" s="48"/>
      <c r="CQ344" s="48"/>
      <c r="CR344" s="48"/>
      <c r="CS344" s="48"/>
      <c r="CT344" s="48"/>
      <c r="CU344" s="48"/>
      <c r="CV344" s="48"/>
      <c r="CW344" s="48"/>
      <c r="CX344" s="48"/>
      <c r="CY344" s="48"/>
      <c r="CZ344" s="48"/>
      <c r="DA344" s="48"/>
      <c r="DB344" s="48"/>
      <c r="DC344" s="48"/>
      <c r="DD344" s="48"/>
      <c r="DE344" s="48"/>
      <c r="DF344" s="48"/>
      <c r="DG344" s="48"/>
      <c r="DH344" s="48"/>
      <c r="DI344" s="48"/>
      <c r="DJ344" s="48"/>
      <c r="DK344" s="48"/>
      <c r="DL344" s="48"/>
      <c r="DM344" s="48"/>
      <c r="DN344" s="48"/>
      <c r="DO344" s="48"/>
      <c r="DP344" s="48"/>
      <c r="DQ344" s="48"/>
      <c r="DR344" s="48"/>
      <c r="DS344" s="48"/>
      <c r="DT344" s="48"/>
      <c r="DU344" s="48"/>
      <c r="DV344" s="48"/>
      <c r="DW344" s="48"/>
      <c r="DX344" s="48"/>
      <c r="DY344" s="48"/>
      <c r="DZ344" s="48"/>
      <c r="EA344" s="48"/>
      <c r="EB344" s="48"/>
      <c r="EC344" s="48"/>
      <c r="ED344" s="48"/>
      <c r="EE344" s="48"/>
      <c r="EF344" s="48"/>
      <c r="EG344" s="48"/>
      <c r="EH344" s="48"/>
      <c r="EI344" s="48"/>
      <c r="EJ344" s="48"/>
      <c r="EK344" s="48"/>
      <c r="EL344" s="48"/>
      <c r="EM344" s="48"/>
      <c r="EN344" s="48"/>
      <c r="EO344" s="48"/>
    </row>
    <row r="345" spans="4:145" x14ac:dyDescent="0.25">
      <c r="D345" s="52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  <c r="AO345" s="48"/>
      <c r="AP345" s="48"/>
      <c r="AQ345" s="48"/>
      <c r="AR345" s="48"/>
      <c r="AS345" s="48"/>
      <c r="AT345" s="48"/>
      <c r="AU345" s="48"/>
      <c r="AV345" s="48"/>
      <c r="AW345" s="48"/>
      <c r="AX345" s="48"/>
      <c r="AY345" s="48"/>
      <c r="AZ345" s="48"/>
      <c r="BA345" s="48"/>
      <c r="BB345" s="48"/>
      <c r="BC345" s="48"/>
      <c r="BD345" s="48"/>
      <c r="BE345" s="48"/>
      <c r="BF345" s="48"/>
      <c r="BG345" s="48"/>
      <c r="BH345" s="48"/>
      <c r="BI345" s="48"/>
      <c r="BJ345" s="48"/>
      <c r="BK345" s="48"/>
      <c r="BL345" s="48"/>
      <c r="BM345" s="48"/>
      <c r="BN345" s="48"/>
      <c r="BO345" s="48"/>
      <c r="BP345" s="48"/>
      <c r="BQ345" s="48"/>
      <c r="BR345" s="48"/>
      <c r="BS345" s="48"/>
      <c r="BT345" s="48"/>
      <c r="BU345" s="48"/>
      <c r="BV345" s="48"/>
      <c r="BW345" s="48"/>
      <c r="BX345" s="48"/>
      <c r="BY345" s="48"/>
      <c r="BZ345" s="48"/>
      <c r="CA345" s="48"/>
      <c r="CB345" s="48"/>
      <c r="CC345" s="48"/>
      <c r="CD345" s="48"/>
      <c r="CE345" s="48"/>
      <c r="CF345" s="48"/>
      <c r="CG345" s="48"/>
      <c r="CH345" s="48"/>
      <c r="CI345" s="48"/>
      <c r="CJ345" s="48"/>
      <c r="CK345" s="48"/>
      <c r="CL345" s="48"/>
      <c r="CM345" s="48"/>
      <c r="CN345" s="48"/>
      <c r="CO345" s="48"/>
      <c r="CP345" s="48"/>
      <c r="CQ345" s="48"/>
      <c r="CR345" s="48"/>
      <c r="CS345" s="48"/>
      <c r="CT345" s="48"/>
      <c r="CU345" s="48"/>
      <c r="CV345" s="48"/>
      <c r="CW345" s="48"/>
      <c r="CX345" s="48"/>
      <c r="CY345" s="48"/>
      <c r="CZ345" s="48"/>
      <c r="DA345" s="48"/>
      <c r="DB345" s="48"/>
      <c r="DC345" s="48"/>
      <c r="DD345" s="48"/>
      <c r="DE345" s="48"/>
      <c r="DF345" s="48"/>
      <c r="DG345" s="48"/>
      <c r="DH345" s="48"/>
      <c r="DI345" s="48"/>
      <c r="DJ345" s="48"/>
      <c r="DK345" s="48"/>
      <c r="DL345" s="48"/>
      <c r="DM345" s="48"/>
      <c r="DN345" s="48"/>
      <c r="DO345" s="48"/>
      <c r="DP345" s="48"/>
      <c r="DQ345" s="48"/>
      <c r="DR345" s="48"/>
      <c r="DS345" s="48"/>
      <c r="DT345" s="48"/>
      <c r="DU345" s="48"/>
      <c r="DV345" s="48"/>
      <c r="DW345" s="48"/>
      <c r="DX345" s="48"/>
      <c r="DY345" s="48"/>
      <c r="DZ345" s="48"/>
      <c r="EA345" s="48"/>
      <c r="EB345" s="48"/>
      <c r="EC345" s="48"/>
      <c r="ED345" s="48"/>
      <c r="EE345" s="48"/>
      <c r="EF345" s="48"/>
      <c r="EG345" s="48"/>
      <c r="EH345" s="48"/>
      <c r="EI345" s="48"/>
      <c r="EJ345" s="48"/>
      <c r="EK345" s="48"/>
      <c r="EL345" s="48"/>
      <c r="EM345" s="48"/>
      <c r="EN345" s="48"/>
      <c r="EO345" s="48"/>
    </row>
    <row r="346" spans="4:145" x14ac:dyDescent="0.25">
      <c r="D346" s="52" t="s">
        <v>730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  <c r="AO346" s="48"/>
      <c r="AP346" s="48"/>
      <c r="AQ346" s="48"/>
      <c r="AR346" s="48"/>
      <c r="AS346" s="48"/>
      <c r="AT346" s="48"/>
      <c r="AU346" s="48"/>
      <c r="AV346" s="48"/>
      <c r="AW346" s="48"/>
      <c r="AX346" s="48"/>
      <c r="AY346" s="48"/>
      <c r="AZ346" s="48"/>
      <c r="BA346" s="48"/>
      <c r="BB346" s="48"/>
      <c r="BC346" s="48"/>
      <c r="BD346" s="48"/>
      <c r="BE346" s="48"/>
      <c r="BF346" s="48"/>
      <c r="BG346" s="48"/>
      <c r="BH346" s="48"/>
      <c r="BI346" s="48"/>
      <c r="BJ346" s="48"/>
      <c r="BK346" s="48"/>
      <c r="BL346" s="48"/>
      <c r="BM346" s="48"/>
      <c r="BN346" s="48"/>
      <c r="BO346" s="48"/>
      <c r="BP346" s="48"/>
      <c r="BQ346" s="48"/>
      <c r="BR346" s="48"/>
      <c r="BS346" s="48"/>
      <c r="BT346" s="48"/>
      <c r="BU346" s="48"/>
      <c r="BV346" s="48"/>
      <c r="BW346" s="48"/>
      <c r="BX346" s="48"/>
      <c r="BY346" s="48"/>
      <c r="BZ346" s="48"/>
      <c r="CA346" s="48"/>
      <c r="CB346" s="48"/>
      <c r="CC346" s="48"/>
      <c r="CD346" s="48"/>
      <c r="CE346" s="48"/>
      <c r="CF346" s="48"/>
      <c r="CG346" s="48"/>
      <c r="CH346" s="48"/>
      <c r="CI346" s="48"/>
      <c r="CJ346" s="48"/>
      <c r="CK346" s="48"/>
      <c r="CL346" s="48"/>
      <c r="CM346" s="48"/>
      <c r="CN346" s="48"/>
      <c r="CO346" s="48"/>
      <c r="CP346" s="48"/>
      <c r="CQ346" s="48"/>
      <c r="CR346" s="48"/>
      <c r="CS346" s="48"/>
      <c r="CT346" s="48"/>
      <c r="CU346" s="48"/>
      <c r="CV346" s="48"/>
      <c r="CW346" s="48"/>
      <c r="CX346" s="48"/>
      <c r="CY346" s="48"/>
      <c r="CZ346" s="48"/>
      <c r="DA346" s="48"/>
      <c r="DB346" s="48"/>
      <c r="DC346" s="48"/>
      <c r="DD346" s="48"/>
      <c r="DE346" s="48"/>
      <c r="DF346" s="48"/>
      <c r="DG346" s="48"/>
      <c r="DH346" s="48"/>
      <c r="DI346" s="48"/>
      <c r="DJ346" s="48"/>
      <c r="DK346" s="48"/>
      <c r="DL346" s="48"/>
      <c r="DM346" s="48"/>
      <c r="DN346" s="48"/>
      <c r="DO346" s="48"/>
      <c r="DP346" s="48"/>
      <c r="DQ346" s="48"/>
      <c r="DR346" s="48"/>
      <c r="DS346" s="48"/>
      <c r="DT346" s="48"/>
      <c r="DU346" s="48"/>
      <c r="DV346" s="48"/>
      <c r="DW346" s="48"/>
      <c r="DX346" s="48"/>
      <c r="DY346" s="48"/>
      <c r="DZ346" s="48"/>
      <c r="EA346" s="48"/>
      <c r="EB346" s="48"/>
      <c r="EC346" s="48"/>
      <c r="ED346" s="48"/>
      <c r="EE346" s="48"/>
      <c r="EF346" s="48"/>
      <c r="EG346" s="48"/>
      <c r="EH346" s="48"/>
      <c r="EI346" s="48"/>
      <c r="EJ346" s="48"/>
      <c r="EK346" s="48"/>
      <c r="EL346" s="48"/>
      <c r="EM346" s="48"/>
      <c r="EN346" s="48"/>
      <c r="EO346" s="48"/>
    </row>
    <row r="347" spans="4:145" x14ac:dyDescent="0.25">
      <c r="D347" s="52" t="s">
        <v>4157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  <c r="AX347" s="48"/>
      <c r="AY347" s="48"/>
      <c r="AZ347" s="48"/>
      <c r="BA347" s="48"/>
      <c r="BB347" s="48"/>
      <c r="BC347" s="48"/>
      <c r="BD347" s="48"/>
      <c r="BE347" s="48"/>
      <c r="BF347" s="48"/>
      <c r="BG347" s="48"/>
      <c r="BH347" s="48"/>
      <c r="BI347" s="48"/>
      <c r="BJ347" s="48"/>
      <c r="BK347" s="48"/>
      <c r="BL347" s="48"/>
      <c r="BM347" s="48"/>
      <c r="BN347" s="48"/>
      <c r="BO347" s="48"/>
      <c r="BP347" s="48"/>
      <c r="BQ347" s="48"/>
      <c r="BR347" s="48"/>
      <c r="BS347" s="48"/>
      <c r="BT347" s="48"/>
      <c r="BU347" s="48"/>
      <c r="BV347" s="48"/>
      <c r="BW347" s="48"/>
      <c r="BX347" s="48"/>
      <c r="BY347" s="48"/>
      <c r="BZ347" s="48"/>
      <c r="CA347" s="48"/>
      <c r="CB347" s="48"/>
      <c r="CC347" s="48"/>
      <c r="CD347" s="48"/>
      <c r="CE347" s="48"/>
      <c r="CF347" s="48"/>
      <c r="CG347" s="48"/>
      <c r="CH347" s="48"/>
      <c r="CI347" s="48"/>
      <c r="CJ347" s="48"/>
      <c r="CK347" s="48"/>
      <c r="CL347" s="48"/>
      <c r="CM347" s="48"/>
      <c r="CN347" s="48"/>
      <c r="CO347" s="48"/>
      <c r="CP347" s="48"/>
      <c r="CQ347" s="48"/>
      <c r="CR347" s="48"/>
      <c r="CS347" s="48"/>
      <c r="CT347" s="48"/>
      <c r="CU347" s="48"/>
      <c r="CV347" s="48"/>
      <c r="CW347" s="48"/>
      <c r="CX347" s="48"/>
      <c r="CY347" s="48"/>
      <c r="CZ347" s="48"/>
      <c r="DA347" s="48"/>
      <c r="DB347" s="48"/>
      <c r="DC347" s="48"/>
      <c r="DD347" s="48"/>
      <c r="DE347" s="48"/>
      <c r="DF347" s="48"/>
      <c r="DG347" s="48"/>
      <c r="DH347" s="48"/>
      <c r="DI347" s="48"/>
      <c r="DJ347" s="48"/>
      <c r="DK347" s="48"/>
      <c r="DL347" s="48"/>
      <c r="DM347" s="48"/>
      <c r="DN347" s="48"/>
      <c r="DO347" s="48"/>
      <c r="DP347" s="48"/>
      <c r="DQ347" s="48"/>
      <c r="DR347" s="48"/>
      <c r="DS347" s="48"/>
      <c r="DT347" s="48"/>
      <c r="DU347" s="48"/>
      <c r="DV347" s="48"/>
      <c r="DW347" s="48"/>
      <c r="DX347" s="48"/>
      <c r="DY347" s="48"/>
      <c r="DZ347" s="48"/>
      <c r="EA347" s="48"/>
      <c r="EB347" s="48"/>
      <c r="EC347" s="48"/>
      <c r="ED347" s="48"/>
      <c r="EE347" s="48"/>
      <c r="EF347" s="48"/>
      <c r="EG347" s="48"/>
      <c r="EH347" s="48"/>
      <c r="EI347" s="48"/>
      <c r="EJ347" s="48"/>
      <c r="EK347" s="48"/>
      <c r="EL347" s="48"/>
      <c r="EM347" s="48"/>
      <c r="EN347" s="48"/>
      <c r="EO347" s="48"/>
    </row>
    <row r="348" spans="4:145" x14ac:dyDescent="0.25">
      <c r="D348" s="52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  <c r="AY348" s="48"/>
      <c r="AZ348" s="48"/>
      <c r="BA348" s="48"/>
      <c r="BB348" s="48"/>
      <c r="BC348" s="48"/>
      <c r="BD348" s="48"/>
      <c r="BE348" s="48"/>
      <c r="BF348" s="48"/>
      <c r="BG348" s="48"/>
      <c r="BH348" s="48"/>
      <c r="BI348" s="48"/>
      <c r="BJ348" s="48"/>
      <c r="BK348" s="48"/>
      <c r="BL348" s="48"/>
      <c r="BM348" s="48"/>
      <c r="BN348" s="48"/>
      <c r="BO348" s="48"/>
      <c r="BP348" s="48"/>
      <c r="BQ348" s="48"/>
      <c r="BR348" s="48"/>
      <c r="BS348" s="48"/>
      <c r="BT348" s="48"/>
      <c r="BU348" s="48"/>
      <c r="BV348" s="48"/>
      <c r="BW348" s="48"/>
      <c r="BX348" s="48"/>
      <c r="BY348" s="48"/>
      <c r="BZ348" s="48"/>
      <c r="CA348" s="48"/>
      <c r="CB348" s="48"/>
      <c r="CC348" s="48"/>
      <c r="CD348" s="48"/>
      <c r="CE348" s="48"/>
      <c r="CF348" s="48"/>
      <c r="CG348" s="48"/>
      <c r="CH348" s="48"/>
      <c r="CI348" s="48"/>
      <c r="CJ348" s="48"/>
      <c r="CK348" s="48"/>
      <c r="CL348" s="48"/>
      <c r="CM348" s="48"/>
      <c r="CN348" s="48"/>
      <c r="CO348" s="48"/>
      <c r="CP348" s="48"/>
      <c r="CQ348" s="48"/>
      <c r="CR348" s="48"/>
      <c r="CS348" s="48"/>
      <c r="CT348" s="48"/>
      <c r="CU348" s="48"/>
      <c r="CV348" s="48"/>
      <c r="CW348" s="48"/>
      <c r="CX348" s="48"/>
      <c r="CY348" s="48"/>
      <c r="CZ348" s="48"/>
      <c r="DA348" s="48"/>
      <c r="DB348" s="48"/>
      <c r="DC348" s="48"/>
      <c r="DD348" s="48"/>
      <c r="DE348" s="48"/>
      <c r="DF348" s="48"/>
      <c r="DG348" s="48"/>
      <c r="DH348" s="48"/>
      <c r="DI348" s="48"/>
      <c r="DJ348" s="48"/>
      <c r="DK348" s="48"/>
      <c r="DL348" s="48"/>
      <c r="DM348" s="48"/>
      <c r="DN348" s="48"/>
      <c r="DO348" s="48"/>
      <c r="DP348" s="48"/>
      <c r="DQ348" s="48"/>
      <c r="DR348" s="48"/>
      <c r="DS348" s="48"/>
      <c r="DT348" s="48"/>
      <c r="DU348" s="48"/>
      <c r="DV348" s="48"/>
      <c r="DW348" s="48"/>
      <c r="DX348" s="48"/>
      <c r="DY348" s="48"/>
      <c r="DZ348" s="48"/>
      <c r="EA348" s="48"/>
      <c r="EB348" s="48"/>
      <c r="EC348" s="48"/>
      <c r="ED348" s="48"/>
      <c r="EE348" s="48"/>
      <c r="EF348" s="48"/>
      <c r="EG348" s="48"/>
      <c r="EH348" s="48"/>
      <c r="EI348" s="48"/>
      <c r="EJ348" s="48"/>
      <c r="EK348" s="48"/>
      <c r="EL348" s="48"/>
      <c r="EM348" s="48"/>
      <c r="EN348" s="48"/>
      <c r="EO348" s="48"/>
    </row>
    <row r="349" spans="4:145" x14ac:dyDescent="0.25">
      <c r="D349" s="52" t="s">
        <v>652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  <c r="AZ349" s="48"/>
      <c r="BA349" s="48"/>
      <c r="BB349" s="48"/>
      <c r="BC349" s="48"/>
      <c r="BD349" s="48"/>
      <c r="BE349" s="48"/>
      <c r="BF349" s="48"/>
      <c r="BG349" s="48"/>
      <c r="BH349" s="48"/>
      <c r="BI349" s="48"/>
      <c r="BJ349" s="48"/>
      <c r="BK349" s="48"/>
      <c r="BL349" s="48"/>
      <c r="BM349" s="48"/>
      <c r="BN349" s="48"/>
      <c r="BO349" s="48"/>
      <c r="BP349" s="48"/>
      <c r="BQ349" s="48"/>
      <c r="BR349" s="48"/>
      <c r="BS349" s="48"/>
      <c r="BT349" s="48"/>
      <c r="BU349" s="48"/>
      <c r="BV349" s="48"/>
      <c r="BW349" s="48"/>
      <c r="BX349" s="48"/>
      <c r="BY349" s="48"/>
      <c r="BZ349" s="48"/>
      <c r="CA349" s="48"/>
      <c r="CB349" s="48"/>
      <c r="CC349" s="48"/>
      <c r="CD349" s="48"/>
      <c r="CE349" s="48"/>
      <c r="CF349" s="48"/>
      <c r="CG349" s="48"/>
      <c r="CH349" s="48"/>
      <c r="CI349" s="48"/>
      <c r="CJ349" s="48"/>
      <c r="CK349" s="48"/>
      <c r="CL349" s="48"/>
      <c r="CM349" s="48"/>
      <c r="CN349" s="48"/>
      <c r="CO349" s="48"/>
      <c r="CP349" s="48"/>
      <c r="CQ349" s="48"/>
      <c r="CR349" s="48"/>
      <c r="CS349" s="48"/>
      <c r="CT349" s="48"/>
      <c r="CU349" s="48"/>
      <c r="CV349" s="48"/>
      <c r="CW349" s="48"/>
      <c r="CX349" s="48"/>
      <c r="CY349" s="48"/>
      <c r="CZ349" s="48"/>
      <c r="DA349" s="48"/>
      <c r="DB349" s="48"/>
      <c r="DC349" s="48"/>
      <c r="DD349" s="48"/>
      <c r="DE349" s="48"/>
      <c r="DF349" s="48"/>
      <c r="DG349" s="48"/>
      <c r="DH349" s="48"/>
      <c r="DI349" s="48"/>
      <c r="DJ349" s="48"/>
      <c r="DK349" s="48"/>
      <c r="DL349" s="48"/>
      <c r="DM349" s="48"/>
      <c r="DN349" s="48"/>
      <c r="DO349" s="48"/>
      <c r="DP349" s="48"/>
      <c r="DQ349" s="48"/>
      <c r="DR349" s="48"/>
      <c r="DS349" s="48"/>
      <c r="DT349" s="48"/>
      <c r="DU349" s="48"/>
      <c r="DV349" s="48"/>
      <c r="DW349" s="48"/>
      <c r="DX349" s="48"/>
      <c r="DY349" s="48"/>
      <c r="DZ349" s="48"/>
      <c r="EA349" s="48"/>
      <c r="EB349" s="48"/>
      <c r="EC349" s="48"/>
      <c r="ED349" s="48"/>
      <c r="EE349" s="48"/>
      <c r="EF349" s="48"/>
      <c r="EG349" s="48"/>
      <c r="EH349" s="48"/>
      <c r="EI349" s="48"/>
      <c r="EJ349" s="48"/>
      <c r="EK349" s="48"/>
      <c r="EL349" s="48"/>
      <c r="EM349" s="48"/>
      <c r="EN349" s="48"/>
      <c r="EO349" s="48"/>
    </row>
    <row r="350" spans="4:145" x14ac:dyDescent="0.25">
      <c r="D350" s="52" t="s">
        <v>4158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  <c r="AO350" s="48"/>
      <c r="AP350" s="48"/>
      <c r="AQ350" s="48"/>
      <c r="AR350" s="48"/>
      <c r="AS350" s="48"/>
      <c r="AT350" s="48"/>
      <c r="AU350" s="48"/>
      <c r="AV350" s="48"/>
      <c r="AW350" s="48"/>
      <c r="AX350" s="48"/>
      <c r="AY350" s="48"/>
      <c r="AZ350" s="48"/>
      <c r="BA350" s="48"/>
      <c r="BB350" s="48"/>
      <c r="BC350" s="48"/>
      <c r="BD350" s="48"/>
      <c r="BE350" s="48"/>
      <c r="BF350" s="48"/>
      <c r="BG350" s="48"/>
      <c r="BH350" s="48"/>
      <c r="BI350" s="48"/>
      <c r="BJ350" s="48"/>
      <c r="BK350" s="48"/>
      <c r="BL350" s="48"/>
      <c r="BM350" s="48"/>
      <c r="BN350" s="48"/>
      <c r="BO350" s="48"/>
      <c r="BP350" s="48"/>
      <c r="BQ350" s="48"/>
      <c r="BR350" s="48"/>
      <c r="BS350" s="48"/>
      <c r="BT350" s="48"/>
      <c r="BU350" s="48"/>
      <c r="BV350" s="48"/>
      <c r="BW350" s="48"/>
      <c r="BX350" s="48"/>
      <c r="BY350" s="48"/>
      <c r="BZ350" s="48"/>
      <c r="CA350" s="48"/>
      <c r="CB350" s="48"/>
      <c r="CC350" s="48"/>
      <c r="CD350" s="48"/>
      <c r="CE350" s="48"/>
      <c r="CF350" s="48"/>
      <c r="CG350" s="48"/>
      <c r="CH350" s="48"/>
      <c r="CI350" s="48"/>
      <c r="CJ350" s="48"/>
      <c r="CK350" s="48"/>
      <c r="CL350" s="48"/>
      <c r="CM350" s="48"/>
      <c r="CN350" s="48"/>
      <c r="CO350" s="48"/>
      <c r="CP350" s="48"/>
      <c r="CQ350" s="48"/>
      <c r="CR350" s="48"/>
      <c r="CS350" s="48"/>
      <c r="CT350" s="48"/>
      <c r="CU350" s="48"/>
      <c r="CV350" s="48"/>
      <c r="CW350" s="48"/>
      <c r="CX350" s="48"/>
      <c r="CY350" s="48"/>
      <c r="CZ350" s="48"/>
      <c r="DA350" s="48"/>
      <c r="DB350" s="48"/>
      <c r="DC350" s="48"/>
      <c r="DD350" s="48"/>
      <c r="DE350" s="48"/>
      <c r="DF350" s="48"/>
      <c r="DG350" s="48"/>
      <c r="DH350" s="48"/>
      <c r="DI350" s="48"/>
      <c r="DJ350" s="48"/>
      <c r="DK350" s="48"/>
      <c r="DL350" s="48"/>
      <c r="DM350" s="48"/>
      <c r="DN350" s="48"/>
      <c r="DO350" s="48"/>
      <c r="DP350" s="48"/>
      <c r="DQ350" s="48"/>
      <c r="DR350" s="48"/>
      <c r="DS350" s="48"/>
      <c r="DT350" s="48"/>
      <c r="DU350" s="48"/>
      <c r="DV350" s="48"/>
      <c r="DW350" s="48"/>
      <c r="DX350" s="48"/>
      <c r="DY350" s="48"/>
      <c r="DZ350" s="48"/>
      <c r="EA350" s="48"/>
      <c r="EB350" s="48"/>
      <c r="EC350" s="48"/>
      <c r="ED350" s="48"/>
      <c r="EE350" s="48"/>
      <c r="EF350" s="48"/>
      <c r="EG350" s="48"/>
      <c r="EH350" s="48"/>
      <c r="EI350" s="48"/>
      <c r="EJ350" s="48"/>
      <c r="EK350" s="48"/>
      <c r="EL350" s="48"/>
      <c r="EM350" s="48"/>
      <c r="EN350" s="48"/>
      <c r="EO350" s="48"/>
    </row>
    <row r="351" spans="4:145" x14ac:dyDescent="0.25">
      <c r="D351" s="52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  <c r="AX351" s="48"/>
      <c r="AY351" s="48"/>
      <c r="AZ351" s="48"/>
      <c r="BA351" s="48"/>
      <c r="BB351" s="48"/>
      <c r="BC351" s="48"/>
      <c r="BD351" s="48"/>
      <c r="BE351" s="48"/>
      <c r="BF351" s="48"/>
      <c r="BG351" s="48"/>
      <c r="BH351" s="48"/>
      <c r="BI351" s="48"/>
      <c r="BJ351" s="48"/>
      <c r="BK351" s="48"/>
      <c r="BL351" s="48"/>
      <c r="BM351" s="48"/>
      <c r="BN351" s="48"/>
      <c r="BO351" s="48"/>
      <c r="BP351" s="48"/>
      <c r="BQ351" s="48"/>
      <c r="BR351" s="48"/>
      <c r="BS351" s="48"/>
      <c r="BT351" s="48"/>
      <c r="BU351" s="48"/>
      <c r="BV351" s="48"/>
      <c r="BW351" s="48"/>
      <c r="BX351" s="48"/>
      <c r="BY351" s="48"/>
      <c r="BZ351" s="48"/>
      <c r="CA351" s="48"/>
      <c r="CB351" s="48"/>
      <c r="CC351" s="48"/>
      <c r="CD351" s="48"/>
      <c r="CE351" s="48"/>
      <c r="CF351" s="48"/>
      <c r="CG351" s="48"/>
      <c r="CH351" s="48"/>
      <c r="CI351" s="48"/>
      <c r="CJ351" s="48"/>
      <c r="CK351" s="48"/>
      <c r="CL351" s="48"/>
      <c r="CM351" s="48"/>
      <c r="CN351" s="48"/>
      <c r="CO351" s="48"/>
      <c r="CP351" s="48"/>
      <c r="CQ351" s="48"/>
      <c r="CR351" s="48"/>
      <c r="CS351" s="48"/>
      <c r="CT351" s="48"/>
      <c r="CU351" s="48"/>
      <c r="CV351" s="48"/>
      <c r="CW351" s="48"/>
      <c r="CX351" s="48"/>
      <c r="CY351" s="48"/>
      <c r="CZ351" s="48"/>
      <c r="DA351" s="48"/>
      <c r="DB351" s="48"/>
      <c r="DC351" s="48"/>
      <c r="DD351" s="48"/>
      <c r="DE351" s="48"/>
      <c r="DF351" s="48"/>
      <c r="DG351" s="48"/>
      <c r="DH351" s="48"/>
      <c r="DI351" s="48"/>
      <c r="DJ351" s="48"/>
      <c r="DK351" s="48"/>
      <c r="DL351" s="48"/>
      <c r="DM351" s="48"/>
      <c r="DN351" s="48"/>
      <c r="DO351" s="48"/>
      <c r="DP351" s="48"/>
      <c r="DQ351" s="48"/>
      <c r="DR351" s="48"/>
      <c r="DS351" s="48"/>
      <c r="DT351" s="48"/>
      <c r="DU351" s="48"/>
      <c r="DV351" s="48"/>
      <c r="DW351" s="48"/>
      <c r="DX351" s="48"/>
      <c r="DY351" s="48"/>
      <c r="DZ351" s="48"/>
      <c r="EA351" s="48"/>
      <c r="EB351" s="48"/>
      <c r="EC351" s="48"/>
      <c r="ED351" s="48"/>
      <c r="EE351" s="48"/>
      <c r="EF351" s="48"/>
      <c r="EG351" s="48"/>
      <c r="EH351" s="48"/>
      <c r="EI351" s="48"/>
      <c r="EJ351" s="48"/>
      <c r="EK351" s="48"/>
      <c r="EL351" s="48"/>
      <c r="EM351" s="48"/>
      <c r="EN351" s="48"/>
      <c r="EO351" s="48"/>
    </row>
    <row r="352" spans="4:145" x14ac:dyDescent="0.25">
      <c r="D352" s="52" t="s">
        <v>653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  <c r="AY352" s="48"/>
      <c r="AZ352" s="48"/>
      <c r="BA352" s="48"/>
      <c r="BB352" s="48"/>
      <c r="BC352" s="48"/>
      <c r="BD352" s="48"/>
      <c r="BE352" s="48"/>
      <c r="BF352" s="48"/>
      <c r="BG352" s="48"/>
      <c r="BH352" s="48"/>
      <c r="BI352" s="48"/>
      <c r="BJ352" s="48"/>
      <c r="BK352" s="48"/>
      <c r="BL352" s="48"/>
      <c r="BM352" s="48"/>
      <c r="BN352" s="48"/>
      <c r="BO352" s="48"/>
      <c r="BP352" s="48"/>
      <c r="BQ352" s="48"/>
      <c r="BR352" s="48"/>
      <c r="BS352" s="48"/>
      <c r="BT352" s="48"/>
      <c r="BU352" s="48"/>
      <c r="BV352" s="48"/>
      <c r="BW352" s="48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8"/>
      <c r="CK352" s="48"/>
      <c r="CL352" s="48"/>
      <c r="CM352" s="48"/>
      <c r="CN352" s="48"/>
      <c r="CO352" s="48"/>
      <c r="CP352" s="48"/>
      <c r="CQ352" s="48"/>
      <c r="CR352" s="48"/>
      <c r="CS352" s="48"/>
      <c r="CT352" s="48"/>
      <c r="CU352" s="48"/>
      <c r="CV352" s="48"/>
      <c r="CW352" s="48"/>
      <c r="CX352" s="48"/>
      <c r="CY352" s="48"/>
      <c r="CZ352" s="48"/>
      <c r="DA352" s="48"/>
      <c r="DB352" s="48"/>
      <c r="DC352" s="48"/>
      <c r="DD352" s="48"/>
      <c r="DE352" s="48"/>
      <c r="DF352" s="48"/>
      <c r="DG352" s="48"/>
      <c r="DH352" s="48"/>
      <c r="DI352" s="48"/>
      <c r="DJ352" s="48"/>
      <c r="DK352" s="48"/>
      <c r="DL352" s="48"/>
      <c r="DM352" s="48"/>
      <c r="DN352" s="48"/>
      <c r="DO352" s="48"/>
      <c r="DP352" s="48"/>
      <c r="DQ352" s="48"/>
      <c r="DR352" s="48"/>
      <c r="DS352" s="48"/>
      <c r="DT352" s="48"/>
      <c r="DU352" s="48"/>
      <c r="DV352" s="48"/>
      <c r="DW352" s="48"/>
      <c r="DX352" s="48"/>
      <c r="DY352" s="48"/>
      <c r="DZ352" s="48"/>
      <c r="EA352" s="48"/>
      <c r="EB352" s="48"/>
      <c r="EC352" s="48"/>
      <c r="ED352" s="48"/>
      <c r="EE352" s="48"/>
      <c r="EF352" s="48"/>
      <c r="EG352" s="48"/>
      <c r="EH352" s="48"/>
      <c r="EI352" s="48"/>
      <c r="EJ352" s="48"/>
      <c r="EK352" s="48"/>
      <c r="EL352" s="48"/>
      <c r="EM352" s="48"/>
      <c r="EN352" s="48"/>
      <c r="EO352" s="48"/>
    </row>
    <row r="353" spans="4:145" x14ac:dyDescent="0.25">
      <c r="D353" s="52" t="s">
        <v>33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  <c r="AY353" s="48"/>
      <c r="AZ353" s="48"/>
      <c r="BA353" s="48"/>
      <c r="BB353" s="48"/>
      <c r="BC353" s="48"/>
      <c r="BD353" s="48"/>
      <c r="BE353" s="48"/>
      <c r="BF353" s="48"/>
      <c r="BG353" s="48"/>
      <c r="BH353" s="48"/>
      <c r="BI353" s="48"/>
      <c r="BJ353" s="48"/>
      <c r="BK353" s="48"/>
      <c r="BL353" s="48"/>
      <c r="BM353" s="48"/>
      <c r="BN353" s="48"/>
      <c r="BO353" s="48"/>
      <c r="BP353" s="48"/>
      <c r="BQ353" s="48"/>
      <c r="BR353" s="48"/>
      <c r="BS353" s="48"/>
      <c r="BT353" s="48"/>
      <c r="BU353" s="48"/>
      <c r="BV353" s="48"/>
      <c r="BW353" s="48"/>
      <c r="BX353" s="48"/>
      <c r="BY353" s="48"/>
      <c r="BZ353" s="48"/>
      <c r="CA353" s="48"/>
      <c r="CB353" s="48"/>
      <c r="CC353" s="48"/>
      <c r="CD353" s="48"/>
      <c r="CE353" s="48"/>
      <c r="CF353" s="48"/>
      <c r="CG353" s="48"/>
      <c r="CH353" s="48"/>
      <c r="CI353" s="48"/>
      <c r="CJ353" s="48"/>
      <c r="CK353" s="48"/>
      <c r="CL353" s="48"/>
      <c r="CM353" s="48"/>
      <c r="CN353" s="48"/>
      <c r="CO353" s="48"/>
      <c r="CP353" s="48"/>
      <c r="CQ353" s="48"/>
      <c r="CR353" s="48"/>
      <c r="CS353" s="48"/>
      <c r="CT353" s="48"/>
      <c r="CU353" s="48"/>
      <c r="CV353" s="48"/>
      <c r="CW353" s="48"/>
      <c r="CX353" s="48"/>
      <c r="CY353" s="48"/>
      <c r="CZ353" s="48"/>
      <c r="DA353" s="48"/>
      <c r="DB353" s="48"/>
      <c r="DC353" s="48"/>
      <c r="DD353" s="48"/>
      <c r="DE353" s="48"/>
      <c r="DF353" s="48"/>
      <c r="DG353" s="48"/>
      <c r="DH353" s="48"/>
      <c r="DI353" s="48"/>
      <c r="DJ353" s="48"/>
      <c r="DK353" s="48"/>
      <c r="DL353" s="48"/>
      <c r="DM353" s="48"/>
      <c r="DN353" s="48"/>
      <c r="DO353" s="48"/>
      <c r="DP353" s="48"/>
      <c r="DQ353" s="48"/>
      <c r="DR353" s="48"/>
      <c r="DS353" s="48"/>
      <c r="DT353" s="48"/>
      <c r="DU353" s="48"/>
      <c r="DV353" s="48"/>
      <c r="DW353" s="48"/>
      <c r="DX353" s="48"/>
      <c r="DY353" s="48"/>
      <c r="DZ353" s="48"/>
      <c r="EA353" s="48"/>
      <c r="EB353" s="48"/>
      <c r="EC353" s="48"/>
      <c r="ED353" s="48"/>
      <c r="EE353" s="48"/>
      <c r="EF353" s="48"/>
      <c r="EG353" s="48"/>
      <c r="EH353" s="48"/>
      <c r="EI353" s="48"/>
      <c r="EJ353" s="48"/>
      <c r="EK353" s="48"/>
      <c r="EL353" s="48"/>
      <c r="EM353" s="48"/>
      <c r="EN353" s="48"/>
      <c r="EO353" s="48"/>
    </row>
    <row r="354" spans="4:145" x14ac:dyDescent="0.25">
      <c r="D354" s="52" t="s">
        <v>654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  <c r="AY354" s="48"/>
      <c r="AZ354" s="48"/>
      <c r="BA354" s="48"/>
      <c r="BB354" s="48"/>
      <c r="BC354" s="48"/>
      <c r="BD354" s="48"/>
      <c r="BE354" s="48"/>
      <c r="BF354" s="48"/>
      <c r="BG354" s="48"/>
      <c r="BH354" s="48"/>
      <c r="BI354" s="48"/>
      <c r="BJ354" s="48"/>
      <c r="BK354" s="48"/>
      <c r="BL354" s="48"/>
      <c r="BM354" s="48"/>
      <c r="BN354" s="48"/>
      <c r="BO354" s="48"/>
      <c r="BP354" s="48"/>
      <c r="BQ354" s="48"/>
      <c r="BR354" s="48"/>
      <c r="BS354" s="48"/>
      <c r="BT354" s="48"/>
      <c r="BU354" s="48"/>
      <c r="BV354" s="48"/>
      <c r="BW354" s="48"/>
      <c r="BX354" s="48"/>
      <c r="BY354" s="48"/>
      <c r="BZ354" s="48"/>
      <c r="CA354" s="48"/>
      <c r="CB354" s="48"/>
      <c r="CC354" s="48"/>
      <c r="CD354" s="48"/>
      <c r="CE354" s="48"/>
      <c r="CF354" s="48"/>
      <c r="CG354" s="48"/>
      <c r="CH354" s="48"/>
      <c r="CI354" s="48"/>
      <c r="CJ354" s="48"/>
      <c r="CK354" s="48"/>
      <c r="CL354" s="48"/>
      <c r="CM354" s="48"/>
      <c r="CN354" s="48"/>
      <c r="CO354" s="48"/>
      <c r="CP354" s="48"/>
      <c r="CQ354" s="48"/>
      <c r="CR354" s="48"/>
      <c r="CS354" s="48"/>
      <c r="CT354" s="48"/>
      <c r="CU354" s="48"/>
      <c r="CV354" s="48"/>
      <c r="CW354" s="48"/>
      <c r="CX354" s="48"/>
      <c r="CY354" s="48"/>
      <c r="CZ354" s="48"/>
      <c r="DA354" s="48"/>
      <c r="DB354" s="48"/>
      <c r="DC354" s="48"/>
      <c r="DD354" s="48"/>
      <c r="DE354" s="48"/>
      <c r="DF354" s="48"/>
      <c r="DG354" s="48"/>
      <c r="DH354" s="48"/>
      <c r="DI354" s="48"/>
      <c r="DJ354" s="48"/>
      <c r="DK354" s="48"/>
      <c r="DL354" s="48"/>
      <c r="DM354" s="48"/>
      <c r="DN354" s="48"/>
      <c r="DO354" s="48"/>
      <c r="DP354" s="48"/>
      <c r="DQ354" s="48"/>
      <c r="DR354" s="48"/>
      <c r="DS354" s="48"/>
      <c r="DT354" s="48"/>
      <c r="DU354" s="48"/>
      <c r="DV354" s="48"/>
      <c r="DW354" s="48"/>
      <c r="DX354" s="48"/>
      <c r="DY354" s="48"/>
      <c r="DZ354" s="48"/>
      <c r="EA354" s="48"/>
      <c r="EB354" s="48"/>
      <c r="EC354" s="48"/>
      <c r="ED354" s="48"/>
      <c r="EE354" s="48"/>
      <c r="EF354" s="48"/>
      <c r="EG354" s="48"/>
      <c r="EH354" s="48"/>
      <c r="EI354" s="48"/>
      <c r="EJ354" s="48"/>
      <c r="EK354" s="48"/>
      <c r="EL354" s="48"/>
      <c r="EM354" s="48"/>
      <c r="EN354" s="48"/>
      <c r="EO354" s="48"/>
    </row>
    <row r="355" spans="4:145" x14ac:dyDescent="0.25">
      <c r="D355" s="52" t="s">
        <v>655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  <c r="AY355" s="48"/>
      <c r="AZ355" s="48"/>
      <c r="BA355" s="48"/>
      <c r="BB355" s="48"/>
      <c r="BC355" s="48"/>
      <c r="BD355" s="48"/>
      <c r="BE355" s="48"/>
      <c r="BF355" s="48"/>
      <c r="BG355" s="48"/>
      <c r="BH355" s="48"/>
      <c r="BI355" s="48"/>
      <c r="BJ355" s="48"/>
      <c r="BK355" s="48"/>
      <c r="BL355" s="48"/>
      <c r="BM355" s="48"/>
      <c r="BN355" s="48"/>
      <c r="BO355" s="48"/>
      <c r="BP355" s="48"/>
      <c r="BQ355" s="48"/>
      <c r="BR355" s="48"/>
      <c r="BS355" s="48"/>
      <c r="BT355" s="48"/>
      <c r="BU355" s="48"/>
      <c r="BV355" s="48"/>
      <c r="BW355" s="48"/>
      <c r="BX355" s="48"/>
      <c r="BY355" s="48"/>
      <c r="BZ355" s="48"/>
      <c r="CA355" s="48"/>
      <c r="CB355" s="48"/>
      <c r="CC355" s="48"/>
      <c r="CD355" s="48"/>
      <c r="CE355" s="48"/>
      <c r="CF355" s="48"/>
      <c r="CG355" s="48"/>
      <c r="CH355" s="48"/>
      <c r="CI355" s="48"/>
      <c r="CJ355" s="48"/>
      <c r="CK355" s="48"/>
      <c r="CL355" s="48"/>
      <c r="CM355" s="48"/>
      <c r="CN355" s="48"/>
      <c r="CO355" s="48"/>
      <c r="CP355" s="48"/>
      <c r="CQ355" s="48"/>
      <c r="CR355" s="48"/>
      <c r="CS355" s="48"/>
      <c r="CT355" s="48"/>
      <c r="CU355" s="48"/>
      <c r="CV355" s="48"/>
      <c r="CW355" s="48"/>
      <c r="CX355" s="48"/>
      <c r="CY355" s="48"/>
      <c r="CZ355" s="48"/>
      <c r="DA355" s="48"/>
      <c r="DB355" s="48"/>
      <c r="DC355" s="48"/>
      <c r="DD355" s="48"/>
      <c r="DE355" s="48"/>
      <c r="DF355" s="48"/>
      <c r="DG355" s="48"/>
      <c r="DH355" s="48"/>
      <c r="DI355" s="48"/>
      <c r="DJ355" s="48"/>
      <c r="DK355" s="48"/>
      <c r="DL355" s="48"/>
      <c r="DM355" s="48"/>
      <c r="DN355" s="48"/>
      <c r="DO355" s="48"/>
      <c r="DP355" s="48"/>
      <c r="DQ355" s="48"/>
      <c r="DR355" s="48"/>
      <c r="DS355" s="48"/>
      <c r="DT355" s="48"/>
      <c r="DU355" s="48"/>
      <c r="DV355" s="48"/>
      <c r="DW355" s="48"/>
      <c r="DX355" s="48"/>
      <c r="DY355" s="48"/>
      <c r="DZ355" s="48"/>
      <c r="EA355" s="48"/>
      <c r="EB355" s="48"/>
      <c r="EC355" s="48"/>
      <c r="ED355" s="48"/>
      <c r="EE355" s="48"/>
      <c r="EF355" s="48"/>
      <c r="EG355" s="48"/>
      <c r="EH355" s="48"/>
      <c r="EI355" s="48"/>
      <c r="EJ355" s="48"/>
      <c r="EK355" s="48"/>
      <c r="EL355" s="48"/>
      <c r="EM355" s="48"/>
      <c r="EN355" s="48"/>
      <c r="EO355" s="48"/>
    </row>
    <row r="356" spans="4:145" x14ac:dyDescent="0.25">
      <c r="D356" s="52" t="s">
        <v>417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  <c r="AY356" s="48"/>
      <c r="AZ356" s="48"/>
      <c r="BA356" s="48"/>
      <c r="BB356" s="48"/>
      <c r="BC356" s="48"/>
      <c r="BD356" s="48"/>
      <c r="BE356" s="48"/>
      <c r="BF356" s="48"/>
      <c r="BG356" s="48"/>
      <c r="BH356" s="48"/>
      <c r="BI356" s="48"/>
      <c r="BJ356" s="48"/>
      <c r="BK356" s="48"/>
      <c r="BL356" s="48"/>
      <c r="BM356" s="48"/>
      <c r="BN356" s="48"/>
      <c r="BO356" s="48"/>
      <c r="BP356" s="48"/>
      <c r="BQ356" s="48"/>
      <c r="BR356" s="48"/>
      <c r="BS356" s="48"/>
      <c r="BT356" s="48"/>
      <c r="BU356" s="48"/>
      <c r="BV356" s="48"/>
      <c r="BW356" s="48"/>
      <c r="BX356" s="48"/>
      <c r="BY356" s="48"/>
      <c r="BZ356" s="48"/>
      <c r="CA356" s="48"/>
      <c r="CB356" s="48"/>
      <c r="CC356" s="48"/>
      <c r="CD356" s="48"/>
      <c r="CE356" s="48"/>
      <c r="CF356" s="48"/>
      <c r="CG356" s="48"/>
      <c r="CH356" s="48"/>
      <c r="CI356" s="48"/>
      <c r="CJ356" s="48"/>
      <c r="CK356" s="48"/>
      <c r="CL356" s="48"/>
      <c r="CM356" s="48"/>
      <c r="CN356" s="48"/>
      <c r="CO356" s="48"/>
      <c r="CP356" s="48"/>
      <c r="CQ356" s="48"/>
      <c r="CR356" s="48"/>
      <c r="CS356" s="48"/>
      <c r="CT356" s="48"/>
      <c r="CU356" s="48"/>
      <c r="CV356" s="48"/>
      <c r="CW356" s="48"/>
      <c r="CX356" s="48"/>
      <c r="CY356" s="48"/>
      <c r="CZ356" s="48"/>
      <c r="DA356" s="48"/>
      <c r="DB356" s="48"/>
      <c r="DC356" s="48"/>
      <c r="DD356" s="48"/>
      <c r="DE356" s="48"/>
      <c r="DF356" s="48"/>
      <c r="DG356" s="48"/>
      <c r="DH356" s="48"/>
      <c r="DI356" s="48"/>
      <c r="DJ356" s="48"/>
      <c r="DK356" s="48"/>
      <c r="DL356" s="48"/>
      <c r="DM356" s="48"/>
      <c r="DN356" s="48"/>
      <c r="DO356" s="48"/>
      <c r="DP356" s="48"/>
      <c r="DQ356" s="48"/>
      <c r="DR356" s="48"/>
      <c r="DS356" s="48"/>
      <c r="DT356" s="48"/>
      <c r="DU356" s="48"/>
      <c r="DV356" s="48"/>
      <c r="DW356" s="48"/>
      <c r="DX356" s="48"/>
      <c r="DY356" s="48"/>
      <c r="DZ356" s="48"/>
      <c r="EA356" s="48"/>
      <c r="EB356" s="48"/>
      <c r="EC356" s="48"/>
      <c r="ED356" s="48"/>
      <c r="EE356" s="48"/>
      <c r="EF356" s="48"/>
      <c r="EG356" s="48"/>
      <c r="EH356" s="48"/>
      <c r="EI356" s="48"/>
      <c r="EJ356" s="48"/>
      <c r="EK356" s="48"/>
      <c r="EL356" s="48"/>
      <c r="EM356" s="48"/>
      <c r="EN356" s="48"/>
      <c r="EO356" s="48"/>
    </row>
    <row r="357" spans="4:145" x14ac:dyDescent="0.25">
      <c r="D357" s="52" t="s">
        <v>656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  <c r="AY357" s="48"/>
      <c r="AZ357" s="48"/>
      <c r="BA357" s="48"/>
      <c r="BB357" s="48"/>
      <c r="BC357" s="48"/>
      <c r="BD357" s="48"/>
      <c r="BE357" s="48"/>
      <c r="BF357" s="48"/>
      <c r="BG357" s="48"/>
      <c r="BH357" s="48"/>
      <c r="BI357" s="48"/>
      <c r="BJ357" s="48"/>
      <c r="BK357" s="48"/>
      <c r="BL357" s="48"/>
      <c r="BM357" s="48"/>
      <c r="BN357" s="48"/>
      <c r="BO357" s="48"/>
      <c r="BP357" s="48"/>
      <c r="BQ357" s="48"/>
      <c r="BR357" s="48"/>
      <c r="BS357" s="48"/>
      <c r="BT357" s="48"/>
      <c r="BU357" s="48"/>
      <c r="BV357" s="48"/>
      <c r="BW357" s="48"/>
      <c r="BX357" s="48"/>
      <c r="BY357" s="48"/>
      <c r="BZ357" s="48"/>
      <c r="CA357" s="48"/>
      <c r="CB357" s="48"/>
      <c r="CC357" s="48"/>
      <c r="CD357" s="48"/>
      <c r="CE357" s="48"/>
      <c r="CF357" s="48"/>
      <c r="CG357" s="48"/>
      <c r="CH357" s="48"/>
      <c r="CI357" s="48"/>
      <c r="CJ357" s="48"/>
      <c r="CK357" s="48"/>
      <c r="CL357" s="48"/>
      <c r="CM357" s="48"/>
      <c r="CN357" s="48"/>
      <c r="CO357" s="48"/>
      <c r="CP357" s="48"/>
      <c r="CQ357" s="48"/>
      <c r="CR357" s="48"/>
      <c r="CS357" s="48"/>
      <c r="CT357" s="48"/>
      <c r="CU357" s="48"/>
      <c r="CV357" s="48"/>
      <c r="CW357" s="48"/>
      <c r="CX357" s="48"/>
      <c r="CY357" s="48"/>
      <c r="CZ357" s="48"/>
      <c r="DA357" s="48"/>
      <c r="DB357" s="48"/>
      <c r="DC357" s="48"/>
      <c r="DD357" s="48"/>
      <c r="DE357" s="48"/>
      <c r="DF357" s="48"/>
      <c r="DG357" s="48"/>
      <c r="DH357" s="48"/>
      <c r="DI357" s="48"/>
      <c r="DJ357" s="48"/>
      <c r="DK357" s="48"/>
      <c r="DL357" s="48"/>
      <c r="DM357" s="48"/>
      <c r="DN357" s="48"/>
      <c r="DO357" s="48"/>
      <c r="DP357" s="48"/>
      <c r="DQ357" s="48"/>
      <c r="DR357" s="48"/>
      <c r="DS357" s="48"/>
      <c r="DT357" s="48"/>
      <c r="DU357" s="48"/>
      <c r="DV357" s="48"/>
      <c r="DW357" s="48"/>
      <c r="DX357" s="48"/>
      <c r="DY357" s="48"/>
      <c r="DZ357" s="48"/>
      <c r="EA357" s="48"/>
      <c r="EB357" s="48"/>
      <c r="EC357" s="48"/>
      <c r="ED357" s="48"/>
      <c r="EE357" s="48"/>
      <c r="EF357" s="48"/>
      <c r="EG357" s="48"/>
      <c r="EH357" s="48"/>
      <c r="EI357" s="48"/>
      <c r="EJ357" s="48"/>
      <c r="EK357" s="48"/>
      <c r="EL357" s="48"/>
      <c r="EM357" s="48"/>
      <c r="EN357" s="48"/>
      <c r="EO357" s="48"/>
    </row>
    <row r="358" spans="4:145" x14ac:dyDescent="0.25">
      <c r="D358" s="52" t="s">
        <v>657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  <c r="AY358" s="48"/>
      <c r="AZ358" s="48"/>
      <c r="BA358" s="48"/>
      <c r="BB358" s="48"/>
      <c r="BC358" s="48"/>
      <c r="BD358" s="48"/>
      <c r="BE358" s="48"/>
      <c r="BF358" s="48"/>
      <c r="BG358" s="48"/>
      <c r="BH358" s="48"/>
      <c r="BI358" s="48"/>
      <c r="BJ358" s="48"/>
      <c r="BK358" s="48"/>
      <c r="BL358" s="48"/>
      <c r="BM358" s="48"/>
      <c r="BN358" s="48"/>
      <c r="BO358" s="48"/>
      <c r="BP358" s="48"/>
      <c r="BQ358" s="48"/>
      <c r="BR358" s="48"/>
      <c r="BS358" s="48"/>
      <c r="BT358" s="48"/>
      <c r="BU358" s="48"/>
      <c r="BV358" s="48"/>
      <c r="BW358" s="48"/>
      <c r="BX358" s="48"/>
      <c r="BY358" s="48"/>
      <c r="BZ358" s="48"/>
      <c r="CA358" s="48"/>
      <c r="CB358" s="48"/>
      <c r="CC358" s="48"/>
      <c r="CD358" s="48"/>
      <c r="CE358" s="48"/>
      <c r="CF358" s="48"/>
      <c r="CG358" s="48"/>
      <c r="CH358" s="48"/>
      <c r="CI358" s="48"/>
      <c r="CJ358" s="48"/>
      <c r="CK358" s="48"/>
      <c r="CL358" s="48"/>
      <c r="CM358" s="48"/>
      <c r="CN358" s="48"/>
      <c r="CO358" s="48"/>
      <c r="CP358" s="48"/>
      <c r="CQ358" s="48"/>
      <c r="CR358" s="48"/>
      <c r="CS358" s="48"/>
      <c r="CT358" s="48"/>
      <c r="CU358" s="48"/>
      <c r="CV358" s="48"/>
      <c r="CW358" s="48"/>
      <c r="CX358" s="48"/>
      <c r="CY358" s="48"/>
      <c r="CZ358" s="48"/>
      <c r="DA358" s="48"/>
      <c r="DB358" s="48"/>
      <c r="DC358" s="48"/>
      <c r="DD358" s="48"/>
      <c r="DE358" s="48"/>
      <c r="DF358" s="48"/>
      <c r="DG358" s="48"/>
      <c r="DH358" s="48"/>
      <c r="DI358" s="48"/>
      <c r="DJ358" s="48"/>
      <c r="DK358" s="48"/>
      <c r="DL358" s="48"/>
      <c r="DM358" s="48"/>
      <c r="DN358" s="48"/>
      <c r="DO358" s="48"/>
      <c r="DP358" s="48"/>
      <c r="DQ358" s="48"/>
      <c r="DR358" s="48"/>
      <c r="DS358" s="48"/>
      <c r="DT358" s="48"/>
      <c r="DU358" s="48"/>
      <c r="DV358" s="48"/>
      <c r="DW358" s="48"/>
      <c r="DX358" s="48"/>
      <c r="DY358" s="48"/>
      <c r="DZ358" s="48"/>
      <c r="EA358" s="48"/>
      <c r="EB358" s="48"/>
      <c r="EC358" s="48"/>
      <c r="ED358" s="48"/>
      <c r="EE358" s="48"/>
      <c r="EF358" s="48"/>
      <c r="EG358" s="48"/>
      <c r="EH358" s="48"/>
      <c r="EI358" s="48"/>
      <c r="EJ358" s="48"/>
      <c r="EK358" s="48"/>
      <c r="EL358" s="48"/>
      <c r="EM358" s="48"/>
      <c r="EN358" s="48"/>
      <c r="EO358" s="48"/>
    </row>
    <row r="359" spans="4:145" x14ac:dyDescent="0.25">
      <c r="D359" s="52" t="s">
        <v>658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  <c r="AZ359" s="48"/>
      <c r="BA359" s="48"/>
      <c r="BB359" s="48"/>
      <c r="BC359" s="48"/>
      <c r="BD359" s="48"/>
      <c r="BE359" s="48"/>
      <c r="BF359" s="48"/>
      <c r="BG359" s="48"/>
      <c r="BH359" s="48"/>
      <c r="BI359" s="48"/>
      <c r="BJ359" s="48"/>
      <c r="BK359" s="48"/>
      <c r="BL359" s="48"/>
      <c r="BM359" s="48"/>
      <c r="BN359" s="48"/>
      <c r="BO359" s="48"/>
      <c r="BP359" s="48"/>
      <c r="BQ359" s="48"/>
      <c r="BR359" s="48"/>
      <c r="BS359" s="48"/>
      <c r="BT359" s="48"/>
      <c r="BU359" s="48"/>
      <c r="BV359" s="48"/>
      <c r="BW359" s="48"/>
      <c r="BX359" s="48"/>
      <c r="BY359" s="48"/>
      <c r="BZ359" s="48"/>
      <c r="CA359" s="48"/>
      <c r="CB359" s="48"/>
      <c r="CC359" s="48"/>
      <c r="CD359" s="48"/>
      <c r="CE359" s="48"/>
      <c r="CF359" s="48"/>
      <c r="CG359" s="48"/>
      <c r="CH359" s="48"/>
      <c r="CI359" s="48"/>
      <c r="CJ359" s="48"/>
      <c r="CK359" s="48"/>
      <c r="CL359" s="48"/>
      <c r="CM359" s="48"/>
      <c r="CN359" s="48"/>
      <c r="CO359" s="48"/>
      <c r="CP359" s="48"/>
      <c r="CQ359" s="48"/>
      <c r="CR359" s="48"/>
      <c r="CS359" s="48"/>
      <c r="CT359" s="48"/>
      <c r="CU359" s="48"/>
      <c r="CV359" s="48"/>
      <c r="CW359" s="48"/>
      <c r="CX359" s="48"/>
      <c r="CY359" s="48"/>
      <c r="CZ359" s="48"/>
      <c r="DA359" s="48"/>
      <c r="DB359" s="48"/>
      <c r="DC359" s="48"/>
      <c r="DD359" s="48"/>
      <c r="DE359" s="48"/>
      <c r="DF359" s="48"/>
      <c r="DG359" s="48"/>
      <c r="DH359" s="48"/>
      <c r="DI359" s="48"/>
      <c r="DJ359" s="48"/>
      <c r="DK359" s="48"/>
      <c r="DL359" s="48"/>
      <c r="DM359" s="48"/>
      <c r="DN359" s="48"/>
      <c r="DO359" s="48"/>
      <c r="DP359" s="48"/>
      <c r="DQ359" s="48"/>
      <c r="DR359" s="48"/>
      <c r="DS359" s="48"/>
      <c r="DT359" s="48"/>
      <c r="DU359" s="48"/>
      <c r="DV359" s="48"/>
      <c r="DW359" s="48"/>
      <c r="DX359" s="48"/>
      <c r="DY359" s="48"/>
      <c r="DZ359" s="48"/>
      <c r="EA359" s="48"/>
      <c r="EB359" s="48"/>
      <c r="EC359" s="48"/>
      <c r="ED359" s="48"/>
      <c r="EE359" s="48"/>
      <c r="EF359" s="48"/>
      <c r="EG359" s="48"/>
      <c r="EH359" s="48"/>
      <c r="EI359" s="48"/>
      <c r="EJ359" s="48"/>
      <c r="EK359" s="48"/>
      <c r="EL359" s="48"/>
      <c r="EM359" s="48"/>
      <c r="EN359" s="48"/>
      <c r="EO359" s="48"/>
    </row>
    <row r="360" spans="4:145" x14ac:dyDescent="0.25">
      <c r="D360" s="52" t="s">
        <v>659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  <c r="AO360" s="48"/>
      <c r="AP360" s="48"/>
      <c r="AQ360" s="48"/>
      <c r="AR360" s="48"/>
      <c r="AS360" s="48"/>
      <c r="AT360" s="48"/>
      <c r="AU360" s="48"/>
      <c r="AV360" s="48"/>
      <c r="AW360" s="48"/>
      <c r="AX360" s="48"/>
      <c r="AY360" s="48"/>
      <c r="AZ360" s="48"/>
      <c r="BA360" s="48"/>
      <c r="BB360" s="48"/>
      <c r="BC360" s="48"/>
      <c r="BD360" s="48"/>
      <c r="BE360" s="48"/>
      <c r="BF360" s="48"/>
      <c r="BG360" s="48"/>
      <c r="BH360" s="48"/>
      <c r="BI360" s="48"/>
      <c r="BJ360" s="48"/>
      <c r="BK360" s="48"/>
      <c r="BL360" s="48"/>
      <c r="BM360" s="48"/>
      <c r="BN360" s="48"/>
      <c r="BO360" s="48"/>
      <c r="BP360" s="48"/>
      <c r="BQ360" s="48"/>
      <c r="BR360" s="48"/>
      <c r="BS360" s="48"/>
      <c r="BT360" s="48"/>
      <c r="BU360" s="48"/>
      <c r="BV360" s="48"/>
      <c r="BW360" s="48"/>
      <c r="BX360" s="48"/>
      <c r="BY360" s="48"/>
      <c r="BZ360" s="48"/>
      <c r="CA360" s="48"/>
      <c r="CB360" s="48"/>
      <c r="CC360" s="48"/>
      <c r="CD360" s="48"/>
      <c r="CE360" s="48"/>
      <c r="CF360" s="48"/>
      <c r="CG360" s="48"/>
      <c r="CH360" s="48"/>
      <c r="CI360" s="48"/>
      <c r="CJ360" s="48"/>
      <c r="CK360" s="48"/>
      <c r="CL360" s="48"/>
      <c r="CM360" s="48"/>
      <c r="CN360" s="48"/>
      <c r="CO360" s="48"/>
      <c r="CP360" s="48"/>
      <c r="CQ360" s="48"/>
      <c r="CR360" s="48"/>
      <c r="CS360" s="48"/>
      <c r="CT360" s="48"/>
      <c r="CU360" s="48"/>
      <c r="CV360" s="48"/>
      <c r="CW360" s="48"/>
      <c r="CX360" s="48"/>
      <c r="CY360" s="48"/>
      <c r="CZ360" s="48"/>
      <c r="DA360" s="48"/>
      <c r="DB360" s="48"/>
      <c r="DC360" s="48"/>
      <c r="DD360" s="48"/>
      <c r="DE360" s="48"/>
      <c r="DF360" s="48"/>
      <c r="DG360" s="48"/>
      <c r="DH360" s="48"/>
      <c r="DI360" s="48"/>
      <c r="DJ360" s="48"/>
      <c r="DK360" s="48"/>
      <c r="DL360" s="48"/>
      <c r="DM360" s="48"/>
      <c r="DN360" s="48"/>
      <c r="DO360" s="48"/>
      <c r="DP360" s="48"/>
      <c r="DQ360" s="48"/>
      <c r="DR360" s="48"/>
      <c r="DS360" s="48"/>
      <c r="DT360" s="48"/>
      <c r="DU360" s="48"/>
      <c r="DV360" s="48"/>
      <c r="DW360" s="48"/>
      <c r="DX360" s="48"/>
      <c r="DY360" s="48"/>
      <c r="DZ360" s="48"/>
      <c r="EA360" s="48"/>
      <c r="EB360" s="48"/>
      <c r="EC360" s="48"/>
      <c r="ED360" s="48"/>
      <c r="EE360" s="48"/>
      <c r="EF360" s="48"/>
      <c r="EG360" s="48"/>
      <c r="EH360" s="48"/>
      <c r="EI360" s="48"/>
      <c r="EJ360" s="48"/>
      <c r="EK360" s="48"/>
      <c r="EL360" s="48"/>
      <c r="EM360" s="48"/>
      <c r="EN360" s="48"/>
      <c r="EO360" s="48"/>
    </row>
    <row r="361" spans="4:145" x14ac:dyDescent="0.25">
      <c r="D361" s="52" t="s">
        <v>4156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  <c r="BM361" s="48"/>
      <c r="BN361" s="48"/>
      <c r="BO361" s="48"/>
      <c r="BP361" s="48"/>
      <c r="BQ361" s="48"/>
      <c r="BR361" s="48"/>
      <c r="BS361" s="48"/>
      <c r="BT361" s="48"/>
      <c r="BU361" s="48"/>
      <c r="BV361" s="48"/>
      <c r="BW361" s="48"/>
      <c r="BX361" s="48"/>
      <c r="BY361" s="48"/>
      <c r="BZ361" s="48"/>
      <c r="CA361" s="48"/>
      <c r="CB361" s="48"/>
      <c r="CC361" s="48"/>
      <c r="CD361" s="48"/>
      <c r="CE361" s="48"/>
      <c r="CF361" s="48"/>
      <c r="CG361" s="48"/>
      <c r="CH361" s="48"/>
      <c r="CI361" s="48"/>
      <c r="CJ361" s="48"/>
      <c r="CK361" s="48"/>
      <c r="CL361" s="48"/>
      <c r="CM361" s="48"/>
      <c r="CN361" s="48"/>
      <c r="CO361" s="48"/>
      <c r="CP361" s="48"/>
      <c r="CQ361" s="48"/>
      <c r="CR361" s="48"/>
      <c r="CS361" s="48"/>
      <c r="CT361" s="48"/>
      <c r="CU361" s="48"/>
      <c r="CV361" s="48"/>
      <c r="CW361" s="48"/>
      <c r="CX361" s="48"/>
      <c r="CY361" s="48"/>
      <c r="CZ361" s="48"/>
      <c r="DA361" s="48"/>
      <c r="DB361" s="48"/>
      <c r="DC361" s="48"/>
      <c r="DD361" s="48"/>
      <c r="DE361" s="48"/>
      <c r="DF361" s="48"/>
      <c r="DG361" s="48"/>
      <c r="DH361" s="48"/>
      <c r="DI361" s="48"/>
      <c r="DJ361" s="48"/>
      <c r="DK361" s="48"/>
      <c r="DL361" s="48"/>
      <c r="DM361" s="48"/>
      <c r="DN361" s="48"/>
      <c r="DO361" s="48"/>
      <c r="DP361" s="48"/>
      <c r="DQ361" s="48"/>
      <c r="DR361" s="48"/>
      <c r="DS361" s="48"/>
      <c r="DT361" s="48"/>
      <c r="DU361" s="48"/>
      <c r="DV361" s="48"/>
      <c r="DW361" s="48"/>
      <c r="DX361" s="48"/>
      <c r="DY361" s="48"/>
      <c r="DZ361" s="48"/>
      <c r="EA361" s="48"/>
      <c r="EB361" s="48"/>
      <c r="EC361" s="48"/>
      <c r="ED361" s="48"/>
      <c r="EE361" s="48"/>
      <c r="EF361" s="48"/>
      <c r="EG361" s="48"/>
      <c r="EH361" s="48"/>
      <c r="EI361" s="48"/>
      <c r="EJ361" s="48"/>
      <c r="EK361" s="48"/>
      <c r="EL361" s="48"/>
      <c r="EM361" s="48"/>
      <c r="EN361" s="48"/>
      <c r="EO361" s="48"/>
    </row>
    <row r="362" spans="4:145" x14ac:dyDescent="0.25">
      <c r="D362" s="52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  <c r="BM362" s="48"/>
      <c r="BN362" s="48"/>
      <c r="BO362" s="48"/>
      <c r="BP362" s="48"/>
      <c r="BQ362" s="48"/>
      <c r="BR362" s="48"/>
      <c r="BS362" s="48"/>
      <c r="BT362" s="48"/>
      <c r="BU362" s="48"/>
      <c r="BV362" s="48"/>
      <c r="BW362" s="48"/>
      <c r="BX362" s="48"/>
      <c r="BY362" s="48"/>
      <c r="BZ362" s="48"/>
      <c r="CA362" s="48"/>
      <c r="CB362" s="48"/>
      <c r="CC362" s="48"/>
      <c r="CD362" s="48"/>
      <c r="CE362" s="48"/>
      <c r="CF362" s="48"/>
      <c r="CG362" s="48"/>
      <c r="CH362" s="48"/>
      <c r="CI362" s="48"/>
      <c r="CJ362" s="48"/>
      <c r="CK362" s="48"/>
      <c r="CL362" s="48"/>
      <c r="CM362" s="48"/>
      <c r="CN362" s="48"/>
      <c r="CO362" s="48"/>
      <c r="CP362" s="48"/>
      <c r="CQ362" s="48"/>
      <c r="CR362" s="48"/>
      <c r="CS362" s="48"/>
      <c r="CT362" s="48"/>
      <c r="CU362" s="48"/>
      <c r="CV362" s="48"/>
      <c r="CW362" s="48"/>
      <c r="CX362" s="48"/>
      <c r="CY362" s="48"/>
      <c r="CZ362" s="48"/>
      <c r="DA362" s="48"/>
      <c r="DB362" s="48"/>
      <c r="DC362" s="48"/>
      <c r="DD362" s="48"/>
      <c r="DE362" s="48"/>
      <c r="DF362" s="48"/>
      <c r="DG362" s="48"/>
      <c r="DH362" s="48"/>
      <c r="DI362" s="48"/>
      <c r="DJ362" s="48"/>
      <c r="DK362" s="48"/>
      <c r="DL362" s="48"/>
      <c r="DM362" s="48"/>
      <c r="DN362" s="48"/>
      <c r="DO362" s="48"/>
      <c r="DP362" s="48"/>
      <c r="DQ362" s="48"/>
      <c r="DR362" s="48"/>
      <c r="DS362" s="48"/>
      <c r="DT362" s="48"/>
      <c r="DU362" s="48"/>
      <c r="DV362" s="48"/>
      <c r="DW362" s="48"/>
      <c r="DX362" s="48"/>
      <c r="DY362" s="48"/>
      <c r="DZ362" s="48"/>
      <c r="EA362" s="48"/>
      <c r="EB362" s="48"/>
      <c r="EC362" s="48"/>
      <c r="ED362" s="48"/>
      <c r="EE362" s="48"/>
      <c r="EF362" s="48"/>
      <c r="EG362" s="48"/>
      <c r="EH362" s="48"/>
      <c r="EI362" s="48"/>
      <c r="EJ362" s="48"/>
      <c r="EK362" s="48"/>
      <c r="EL362" s="48"/>
      <c r="EM362" s="48"/>
      <c r="EN362" s="48"/>
      <c r="EO362" s="48"/>
    </row>
    <row r="363" spans="4:145" x14ac:dyDescent="0.25">
      <c r="D363" s="37" t="s">
        <v>261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  <c r="BM363" s="48"/>
      <c r="BN363" s="48"/>
      <c r="BO363" s="48"/>
      <c r="BP363" s="48"/>
      <c r="BQ363" s="48"/>
      <c r="BR363" s="48"/>
      <c r="BS363" s="48"/>
      <c r="BT363" s="48"/>
      <c r="BU363" s="48"/>
      <c r="BV363" s="48"/>
      <c r="BW363" s="48"/>
      <c r="BX363" s="48"/>
      <c r="BY363" s="48"/>
      <c r="BZ363" s="48"/>
      <c r="CA363" s="48"/>
      <c r="CB363" s="48"/>
      <c r="CC363" s="48"/>
      <c r="CD363" s="48"/>
      <c r="CE363" s="48"/>
      <c r="CF363" s="48"/>
      <c r="CG363" s="48"/>
      <c r="CH363" s="48"/>
      <c r="CI363" s="48"/>
      <c r="CJ363" s="48"/>
      <c r="CK363" s="48"/>
      <c r="CL363" s="48"/>
      <c r="CM363" s="48"/>
      <c r="CN363" s="48"/>
      <c r="CO363" s="48"/>
      <c r="CP363" s="48"/>
      <c r="CQ363" s="48"/>
      <c r="CR363" s="48"/>
      <c r="CS363" s="48"/>
      <c r="CT363" s="48"/>
      <c r="CU363" s="48"/>
      <c r="CV363" s="48"/>
      <c r="CW363" s="48"/>
      <c r="CX363" s="48"/>
      <c r="CY363" s="48"/>
      <c r="CZ363" s="48"/>
      <c r="DA363" s="48"/>
      <c r="DB363" s="48"/>
      <c r="DC363" s="48"/>
      <c r="DD363" s="48"/>
      <c r="DE363" s="48"/>
      <c r="DF363" s="48"/>
      <c r="DG363" s="48"/>
      <c r="DH363" s="48"/>
      <c r="DI363" s="48"/>
      <c r="DJ363" s="48"/>
      <c r="DK363" s="48"/>
      <c r="DL363" s="48"/>
      <c r="DM363" s="48"/>
      <c r="DN363" s="48"/>
      <c r="DO363" s="48"/>
      <c r="DP363" s="48"/>
      <c r="DQ363" s="48"/>
      <c r="DR363" s="48"/>
      <c r="DS363" s="48"/>
      <c r="DT363" s="48"/>
      <c r="DU363" s="48"/>
      <c r="DV363" s="48"/>
      <c r="DW363" s="48"/>
      <c r="DX363" s="48"/>
      <c r="DY363" s="48"/>
      <c r="DZ363" s="48"/>
      <c r="EA363" s="48"/>
      <c r="EB363" s="48"/>
      <c r="EC363" s="48"/>
      <c r="ED363" s="48"/>
      <c r="EE363" s="48"/>
      <c r="EF363" s="48"/>
      <c r="EG363" s="48"/>
      <c r="EH363" s="48"/>
      <c r="EI363" s="48"/>
      <c r="EJ363" s="48"/>
      <c r="EK363" s="48"/>
      <c r="EL363" s="48"/>
      <c r="EM363" s="48"/>
      <c r="EN363" s="48"/>
      <c r="EO363" s="48"/>
    </row>
    <row r="364" spans="4:145" x14ac:dyDescent="0.25">
      <c r="D364" s="37" t="s">
        <v>262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48"/>
      <c r="AR364" s="48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  <c r="BC364" s="48"/>
      <c r="BD364" s="48"/>
      <c r="BE364" s="48"/>
      <c r="BF364" s="48"/>
      <c r="BG364" s="48"/>
      <c r="BH364" s="48"/>
      <c r="BI364" s="48"/>
      <c r="BJ364" s="48"/>
      <c r="BK364" s="48"/>
      <c r="BL364" s="48"/>
      <c r="BM364" s="48"/>
      <c r="BN364" s="48"/>
      <c r="BO364" s="48"/>
      <c r="BP364" s="48"/>
      <c r="BQ364" s="48"/>
      <c r="BR364" s="48"/>
      <c r="BS364" s="48"/>
      <c r="BT364" s="48"/>
      <c r="BU364" s="48"/>
      <c r="BV364" s="48"/>
      <c r="BW364" s="48"/>
      <c r="BX364" s="48"/>
      <c r="BY364" s="48"/>
      <c r="BZ364" s="48"/>
      <c r="CA364" s="48"/>
      <c r="CB364" s="48"/>
      <c r="CC364" s="48"/>
      <c r="CD364" s="48"/>
      <c r="CE364" s="48"/>
      <c r="CF364" s="48"/>
      <c r="CG364" s="48"/>
      <c r="CH364" s="48"/>
      <c r="CI364" s="48"/>
      <c r="CJ364" s="48"/>
      <c r="CK364" s="48"/>
      <c r="CL364" s="48"/>
      <c r="CM364" s="48"/>
      <c r="CN364" s="48"/>
      <c r="CO364" s="48"/>
      <c r="CP364" s="48"/>
      <c r="CQ364" s="48"/>
      <c r="CR364" s="48"/>
      <c r="CS364" s="48"/>
      <c r="CT364" s="48"/>
      <c r="CU364" s="48"/>
      <c r="CV364" s="48"/>
      <c r="CW364" s="48"/>
      <c r="CX364" s="48"/>
      <c r="CY364" s="48"/>
      <c r="CZ364" s="48"/>
      <c r="DA364" s="48"/>
      <c r="DB364" s="48"/>
      <c r="DC364" s="48"/>
      <c r="DD364" s="48"/>
      <c r="DE364" s="48"/>
      <c r="DF364" s="48"/>
      <c r="DG364" s="48"/>
      <c r="DH364" s="48"/>
      <c r="DI364" s="48"/>
      <c r="DJ364" s="48"/>
      <c r="DK364" s="48"/>
      <c r="DL364" s="48"/>
      <c r="DM364" s="48"/>
      <c r="DN364" s="48"/>
      <c r="DO364" s="48"/>
      <c r="DP364" s="48"/>
      <c r="DQ364" s="48"/>
      <c r="DR364" s="48"/>
      <c r="DS364" s="48"/>
      <c r="DT364" s="48"/>
      <c r="DU364" s="48"/>
      <c r="DV364" s="48"/>
      <c r="DW364" s="48"/>
      <c r="DX364" s="48"/>
      <c r="DY364" s="48"/>
      <c r="DZ364" s="48"/>
      <c r="EA364" s="48"/>
      <c r="EB364" s="48"/>
      <c r="EC364" s="48"/>
      <c r="ED364" s="48"/>
      <c r="EE364" s="48"/>
      <c r="EF364" s="48"/>
      <c r="EG364" s="48"/>
      <c r="EH364" s="48"/>
      <c r="EI364" s="48"/>
      <c r="EJ364" s="48"/>
      <c r="EK364" s="48"/>
      <c r="EL364" s="48"/>
      <c r="EM364" s="48"/>
      <c r="EN364" s="48"/>
      <c r="EO364" s="48"/>
    </row>
    <row r="365" spans="4:145" x14ac:dyDescent="0.25">
      <c r="D365" s="37" t="s">
        <v>334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  <c r="EO365" s="48"/>
    </row>
    <row r="367" spans="4:145" x14ac:dyDescent="0.25">
      <c r="D367" s="51" t="s">
        <v>4151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4:145" x14ac:dyDescent="0.25">
      <c r="D368" s="51" t="s">
        <v>4152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4:26" x14ac:dyDescent="0.25">
      <c r="D369" s="51" t="s">
        <v>4153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1" spans="4:26" x14ac:dyDescent="0.25">
      <c r="D371" s="72" t="s">
        <v>4160</v>
      </c>
    </row>
    <row r="419" spans="2:4" x14ac:dyDescent="0.25">
      <c r="B419" s="45">
        <v>0</v>
      </c>
      <c r="D419" s="46" t="s">
        <v>4129</v>
      </c>
    </row>
    <row r="420" spans="2:4" x14ac:dyDescent="0.25">
      <c r="D420" s="54" t="s">
        <v>302</v>
      </c>
    </row>
    <row r="422" spans="2:4" x14ac:dyDescent="0.25">
      <c r="D422" s="72" t="s">
        <v>36</v>
      </c>
    </row>
    <row r="425" spans="2:4" x14ac:dyDescent="0.25">
      <c r="D425" s="72" t="s">
        <v>4127</v>
      </c>
    </row>
    <row r="443" spans="4:59" x14ac:dyDescent="0.25">
      <c r="AN443" s="72" t="s">
        <v>4130</v>
      </c>
      <c r="AS443" s="46" t="s">
        <v>4133</v>
      </c>
      <c r="BB443" s="283" t="s">
        <v>4134</v>
      </c>
      <c r="BG443" s="53" t="s">
        <v>4139</v>
      </c>
    </row>
    <row r="444" spans="4:59" x14ac:dyDescent="0.25">
      <c r="AN444" s="72" t="s">
        <v>4131</v>
      </c>
      <c r="AS444" s="46" t="s">
        <v>729</v>
      </c>
      <c r="BB444" s="283" t="s">
        <v>4135</v>
      </c>
      <c r="BG444" s="53" t="s">
        <v>4140</v>
      </c>
    </row>
    <row r="445" spans="4:59" x14ac:dyDescent="0.25">
      <c r="AN445" s="72" t="s">
        <v>4132</v>
      </c>
      <c r="AS445" s="46" t="s">
        <v>616</v>
      </c>
      <c r="BB445" s="283" t="s">
        <v>4136</v>
      </c>
      <c r="BG445" s="53" t="s">
        <v>4141</v>
      </c>
    </row>
    <row r="447" spans="4:59" x14ac:dyDescent="0.25">
      <c r="D447" s="51" t="s">
        <v>323</v>
      </c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</row>
    <row r="448" spans="4:59" x14ac:dyDescent="0.25">
      <c r="D448" s="51" t="s">
        <v>4137</v>
      </c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</row>
    <row r="449" spans="4:76" x14ac:dyDescent="0.25">
      <c r="D449" s="51" t="s">
        <v>368</v>
      </c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</row>
    <row r="450" spans="4:76" x14ac:dyDescent="0.25">
      <c r="D450" s="51" t="s">
        <v>257</v>
      </c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</row>
    <row r="451" spans="4:76" x14ac:dyDescent="0.25">
      <c r="D451" s="51" t="s">
        <v>258</v>
      </c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</row>
    <row r="452" spans="4:76" x14ac:dyDescent="0.25">
      <c r="D452" s="51" t="s">
        <v>4138</v>
      </c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</row>
    <row r="453" spans="4:76" x14ac:dyDescent="0.25">
      <c r="D453" s="51" t="s">
        <v>740</v>
      </c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</row>
    <row r="454" spans="4:76" x14ac:dyDescent="0.25">
      <c r="D454" s="51" t="s">
        <v>1611</v>
      </c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</row>
    <row r="455" spans="4:76" x14ac:dyDescent="0.25">
      <c r="D455" s="51" t="s">
        <v>259</v>
      </c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</row>
    <row r="457" spans="4:76" x14ac:dyDescent="0.25">
      <c r="D457" s="52" t="s">
        <v>333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48"/>
      <c r="AZ457" s="48"/>
      <c r="BA457" s="48"/>
      <c r="BB457" s="48"/>
      <c r="BC457" s="48"/>
      <c r="BD457" s="48"/>
      <c r="BE457" s="48"/>
      <c r="BF457" s="48"/>
      <c r="BG457" s="48"/>
      <c r="BH457" s="48"/>
      <c r="BI457" s="48"/>
      <c r="BJ457" s="48"/>
      <c r="BK457" s="48"/>
      <c r="BL457" s="48"/>
      <c r="BM457" s="48"/>
      <c r="BN457" s="48"/>
      <c r="BO457" s="48"/>
      <c r="BP457" s="48"/>
      <c r="BQ457" s="48"/>
      <c r="BR457" s="48"/>
      <c r="BS457" s="48"/>
      <c r="BT457" s="48"/>
      <c r="BU457" s="48"/>
      <c r="BV457" s="48"/>
      <c r="BW457" s="48"/>
      <c r="BX457" s="48"/>
    </row>
    <row r="458" spans="4:76" x14ac:dyDescent="0.25">
      <c r="D458" s="52" t="s">
        <v>312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  <c r="AO458" s="48"/>
      <c r="AP458" s="48"/>
      <c r="AQ458" s="48"/>
      <c r="AR458" s="48"/>
      <c r="AS458" s="48"/>
      <c r="AT458" s="48"/>
      <c r="AU458" s="48"/>
      <c r="AV458" s="48"/>
      <c r="AW458" s="48"/>
      <c r="AX458" s="48"/>
      <c r="AY458" s="48"/>
      <c r="AZ458" s="48"/>
      <c r="BA458" s="48"/>
      <c r="BB458" s="48"/>
      <c r="BC458" s="48"/>
      <c r="BD458" s="48"/>
      <c r="BE458" s="48"/>
      <c r="BF458" s="48"/>
      <c r="BG458" s="48"/>
      <c r="BH458" s="48"/>
      <c r="BI458" s="48"/>
      <c r="BJ458" s="48"/>
      <c r="BK458" s="48"/>
      <c r="BL458" s="48"/>
      <c r="BM458" s="48"/>
      <c r="BN458" s="48"/>
      <c r="BO458" s="48"/>
      <c r="BP458" s="48"/>
      <c r="BQ458" s="48"/>
      <c r="BR458" s="48"/>
      <c r="BS458" s="48"/>
      <c r="BT458" s="48"/>
      <c r="BU458" s="48"/>
      <c r="BV458" s="48"/>
      <c r="BW458" s="48"/>
      <c r="BX458" s="48"/>
    </row>
    <row r="459" spans="4:76" x14ac:dyDescent="0.25">
      <c r="D459" s="52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48"/>
      <c r="BA459" s="48"/>
      <c r="BB459" s="48"/>
      <c r="BC459" s="48"/>
      <c r="BD459" s="48"/>
      <c r="BE459" s="48"/>
      <c r="BF459" s="48"/>
      <c r="BG459" s="48"/>
      <c r="BH459" s="48"/>
      <c r="BI459" s="48"/>
      <c r="BJ459" s="48"/>
      <c r="BK459" s="48"/>
      <c r="BL459" s="48"/>
      <c r="BM459" s="48"/>
      <c r="BN459" s="48"/>
      <c r="BO459" s="48"/>
      <c r="BP459" s="48"/>
      <c r="BQ459" s="48"/>
      <c r="BR459" s="48"/>
      <c r="BS459" s="48"/>
      <c r="BT459" s="48"/>
      <c r="BU459" s="48"/>
      <c r="BV459" s="48"/>
      <c r="BW459" s="48"/>
      <c r="BX459" s="48"/>
    </row>
    <row r="460" spans="4:76" x14ac:dyDescent="0.25">
      <c r="D460" s="52" t="s">
        <v>4142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  <c r="AO460" s="48"/>
      <c r="AP460" s="48"/>
      <c r="AQ460" s="48"/>
      <c r="AR460" s="48"/>
      <c r="AS460" s="48"/>
      <c r="AT460" s="48"/>
      <c r="AU460" s="48"/>
      <c r="AV460" s="48"/>
      <c r="AW460" s="48"/>
      <c r="AX460" s="48"/>
      <c r="AY460" s="48"/>
      <c r="AZ460" s="48"/>
      <c r="BA460" s="48"/>
      <c r="BB460" s="48"/>
      <c r="BC460" s="48"/>
      <c r="BD460" s="48"/>
      <c r="BE460" s="48"/>
      <c r="BF460" s="48"/>
      <c r="BG460" s="48"/>
      <c r="BH460" s="48"/>
      <c r="BI460" s="48"/>
      <c r="BJ460" s="48"/>
      <c r="BK460" s="48"/>
      <c r="BL460" s="48"/>
      <c r="BM460" s="48"/>
      <c r="BN460" s="48"/>
      <c r="BO460" s="48"/>
      <c r="BP460" s="48"/>
      <c r="BQ460" s="48"/>
      <c r="BR460" s="48"/>
      <c r="BS460" s="48"/>
      <c r="BT460" s="48"/>
      <c r="BU460" s="48"/>
      <c r="BV460" s="48"/>
      <c r="BW460" s="48"/>
      <c r="BX460" s="48"/>
    </row>
    <row r="461" spans="4:76" x14ac:dyDescent="0.25">
      <c r="D461" s="52" t="s">
        <v>4143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  <c r="AO461" s="48"/>
      <c r="AP461" s="48"/>
      <c r="AQ461" s="48"/>
      <c r="AR461" s="48"/>
      <c r="AS461" s="48"/>
      <c r="AT461" s="48"/>
      <c r="AU461" s="48"/>
      <c r="AV461" s="48"/>
      <c r="AW461" s="48"/>
      <c r="AX461" s="48"/>
      <c r="AY461" s="48"/>
      <c r="AZ461" s="48"/>
      <c r="BA461" s="48"/>
      <c r="BB461" s="48"/>
      <c r="BC461" s="48"/>
      <c r="BD461" s="48"/>
      <c r="BE461" s="48"/>
      <c r="BF461" s="48"/>
      <c r="BG461" s="48"/>
      <c r="BH461" s="48"/>
      <c r="BI461" s="48"/>
      <c r="BJ461" s="48"/>
      <c r="BK461" s="48"/>
      <c r="BL461" s="48"/>
      <c r="BM461" s="48"/>
      <c r="BN461" s="48"/>
      <c r="BO461" s="48"/>
      <c r="BP461" s="48"/>
      <c r="BQ461" s="48"/>
      <c r="BR461" s="48"/>
      <c r="BS461" s="48"/>
      <c r="BT461" s="48"/>
      <c r="BU461" s="48"/>
      <c r="BV461" s="48"/>
      <c r="BW461" s="48"/>
      <c r="BX461" s="48"/>
    </row>
    <row r="462" spans="4:76" x14ac:dyDescent="0.25">
      <c r="D462" s="52" t="s">
        <v>4144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  <c r="AO462" s="48"/>
      <c r="AP462" s="48"/>
      <c r="AQ462" s="48"/>
      <c r="AR462" s="48"/>
      <c r="AS462" s="48"/>
      <c r="AT462" s="48"/>
      <c r="AU462" s="48"/>
      <c r="AV462" s="48"/>
      <c r="AW462" s="48"/>
      <c r="AX462" s="48"/>
      <c r="AY462" s="48"/>
      <c r="AZ462" s="48"/>
      <c r="BA462" s="48"/>
      <c r="BB462" s="48"/>
      <c r="BC462" s="48"/>
      <c r="BD462" s="48"/>
      <c r="BE462" s="48"/>
      <c r="BF462" s="48"/>
      <c r="BG462" s="48"/>
      <c r="BH462" s="48"/>
      <c r="BI462" s="48"/>
      <c r="BJ462" s="48"/>
      <c r="BK462" s="48"/>
      <c r="BL462" s="48"/>
      <c r="BM462" s="48"/>
      <c r="BN462" s="48"/>
      <c r="BO462" s="48"/>
      <c r="BP462" s="48"/>
      <c r="BQ462" s="48"/>
      <c r="BR462" s="48"/>
      <c r="BS462" s="48"/>
      <c r="BT462" s="48"/>
      <c r="BU462" s="48"/>
      <c r="BV462" s="48"/>
      <c r="BW462" s="48"/>
      <c r="BX462" s="48"/>
    </row>
    <row r="463" spans="4:76" x14ac:dyDescent="0.25">
      <c r="D463" s="52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  <c r="AO463" s="48"/>
      <c r="AP463" s="48"/>
      <c r="AQ463" s="48"/>
      <c r="AR463" s="48"/>
      <c r="AS463" s="48"/>
      <c r="AT463" s="48"/>
      <c r="AU463" s="48"/>
      <c r="AV463" s="48"/>
      <c r="AW463" s="48"/>
      <c r="AX463" s="48"/>
      <c r="AY463" s="48"/>
      <c r="AZ463" s="48"/>
      <c r="BA463" s="48"/>
      <c r="BB463" s="48"/>
      <c r="BC463" s="48"/>
      <c r="BD463" s="48"/>
      <c r="BE463" s="48"/>
      <c r="BF463" s="48"/>
      <c r="BG463" s="48"/>
      <c r="BH463" s="48"/>
      <c r="BI463" s="48"/>
      <c r="BJ463" s="48"/>
      <c r="BK463" s="48"/>
      <c r="BL463" s="48"/>
      <c r="BM463" s="48"/>
      <c r="BN463" s="48"/>
      <c r="BO463" s="48"/>
      <c r="BP463" s="48"/>
      <c r="BQ463" s="48"/>
      <c r="BR463" s="48"/>
      <c r="BS463" s="48"/>
      <c r="BT463" s="48"/>
      <c r="BU463" s="48"/>
      <c r="BV463" s="48"/>
      <c r="BW463" s="48"/>
      <c r="BX463" s="48"/>
    </row>
    <row r="464" spans="4:76" x14ac:dyDescent="0.25">
      <c r="D464" s="52" t="s">
        <v>261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  <c r="AO464" s="48"/>
      <c r="AP464" s="48"/>
      <c r="AQ464" s="48"/>
      <c r="AR464" s="48"/>
      <c r="AS464" s="48"/>
      <c r="AT464" s="48"/>
      <c r="AU464" s="48"/>
      <c r="AV464" s="48"/>
      <c r="AW464" s="48"/>
      <c r="AX464" s="48"/>
      <c r="AY464" s="48"/>
      <c r="AZ464" s="48"/>
      <c r="BA464" s="48"/>
      <c r="BB464" s="48"/>
      <c r="BC464" s="48"/>
      <c r="BD464" s="48"/>
      <c r="BE464" s="48"/>
      <c r="BF464" s="48"/>
      <c r="BG464" s="48"/>
      <c r="BH464" s="48"/>
      <c r="BI464" s="48"/>
      <c r="BJ464" s="48"/>
      <c r="BK464" s="48"/>
      <c r="BL464" s="48"/>
      <c r="BM464" s="48"/>
      <c r="BN464" s="48"/>
      <c r="BO464" s="48"/>
      <c r="BP464" s="48"/>
      <c r="BQ464" s="48"/>
      <c r="BR464" s="48"/>
      <c r="BS464" s="48"/>
      <c r="BT464" s="48"/>
      <c r="BU464" s="48"/>
      <c r="BV464" s="48"/>
      <c r="BW464" s="48"/>
      <c r="BX464" s="48"/>
    </row>
    <row r="465" spans="4:76" x14ac:dyDescent="0.25">
      <c r="D465" s="52" t="s">
        <v>262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  <c r="AO465" s="48"/>
      <c r="AP465" s="48"/>
      <c r="AQ465" s="48"/>
      <c r="AR465" s="48"/>
      <c r="AS465" s="48"/>
      <c r="AT465" s="48"/>
      <c r="AU465" s="48"/>
      <c r="AV465" s="48"/>
      <c r="AW465" s="48"/>
      <c r="AX465" s="48"/>
      <c r="AY465" s="48"/>
      <c r="AZ465" s="48"/>
      <c r="BA465" s="48"/>
      <c r="BB465" s="48"/>
      <c r="BC465" s="48"/>
      <c r="BD465" s="48"/>
      <c r="BE465" s="48"/>
      <c r="BF465" s="48"/>
      <c r="BG465" s="48"/>
      <c r="BH465" s="48"/>
      <c r="BI465" s="48"/>
      <c r="BJ465" s="48"/>
      <c r="BK465" s="48"/>
      <c r="BL465" s="48"/>
      <c r="BM465" s="48"/>
      <c r="BN465" s="48"/>
      <c r="BO465" s="48"/>
      <c r="BP465" s="48"/>
      <c r="BQ465" s="48"/>
      <c r="BR465" s="48"/>
      <c r="BS465" s="48"/>
      <c r="BT465" s="48"/>
      <c r="BU465" s="48"/>
      <c r="BV465" s="48"/>
      <c r="BW465" s="48"/>
      <c r="BX465" s="48"/>
    </row>
    <row r="466" spans="4:76" x14ac:dyDescent="0.25">
      <c r="D466" s="52" t="s">
        <v>334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  <c r="AO466" s="48"/>
      <c r="AP466" s="48"/>
      <c r="AQ466" s="48"/>
      <c r="AR466" s="48"/>
      <c r="AS466" s="48"/>
      <c r="AT466" s="48"/>
      <c r="AU466" s="48"/>
      <c r="AV466" s="48"/>
      <c r="AW466" s="48"/>
      <c r="AX466" s="48"/>
      <c r="AY466" s="48"/>
      <c r="AZ466" s="48"/>
      <c r="BA466" s="48"/>
      <c r="BB466" s="48"/>
      <c r="BC466" s="48"/>
      <c r="BD466" s="48"/>
      <c r="BE466" s="48"/>
      <c r="BF466" s="48"/>
      <c r="BG466" s="48"/>
      <c r="BH466" s="48"/>
      <c r="BI466" s="48"/>
      <c r="BJ466" s="48"/>
      <c r="BK466" s="48"/>
      <c r="BL466" s="48"/>
      <c r="BM466" s="48"/>
      <c r="BN466" s="48"/>
      <c r="BO466" s="48"/>
      <c r="BP466" s="48"/>
      <c r="BQ466" s="48"/>
      <c r="BR466" s="48"/>
      <c r="BS466" s="48"/>
      <c r="BT466" s="48"/>
      <c r="BU466" s="48"/>
      <c r="BV466" s="48"/>
      <c r="BW466" s="48"/>
      <c r="BX466" s="48"/>
    </row>
    <row r="468" spans="4:76" x14ac:dyDescent="0.25">
      <c r="D468" s="72" t="s">
        <v>4150</v>
      </c>
    </row>
    <row r="505" spans="2:4" x14ac:dyDescent="0.25">
      <c r="B505" s="45">
        <v>0</v>
      </c>
      <c r="D505" s="46" t="s">
        <v>4148</v>
      </c>
    </row>
    <row r="506" spans="2:4" x14ac:dyDescent="0.25">
      <c r="D506" s="54" t="s">
        <v>302</v>
      </c>
    </row>
    <row r="508" spans="2:4" x14ac:dyDescent="0.25">
      <c r="D508" s="72" t="s">
        <v>36</v>
      </c>
    </row>
    <row r="509" spans="2:4" x14ac:dyDescent="0.25">
      <c r="D509" s="49" t="s">
        <v>4162</v>
      </c>
    </row>
    <row r="511" spans="2:4" x14ac:dyDescent="0.25">
      <c r="D511" s="72" t="s">
        <v>4145</v>
      </c>
    </row>
    <row r="534" spans="4:39" x14ac:dyDescent="0.25">
      <c r="AM534" s="72" t="s">
        <v>307</v>
      </c>
    </row>
    <row r="535" spans="4:39" x14ac:dyDescent="0.25">
      <c r="AM535" s="46" t="s">
        <v>732</v>
      </c>
    </row>
    <row r="537" spans="4:39" x14ac:dyDescent="0.25">
      <c r="D537" s="72" t="s">
        <v>4149</v>
      </c>
    </row>
    <row r="555" spans="4:4" x14ac:dyDescent="0.25">
      <c r="D555" s="72" t="s">
        <v>4204</v>
      </c>
    </row>
    <row r="616" spans="4:23" x14ac:dyDescent="0.25">
      <c r="D616" s="51" t="s">
        <v>4205</v>
      </c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</row>
    <row r="617" spans="4:23" x14ac:dyDescent="0.25">
      <c r="D617" s="51" t="s">
        <v>4206</v>
      </c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</row>
    <row r="618" spans="4:23" x14ac:dyDescent="0.25">
      <c r="D618" s="51" t="s">
        <v>4207</v>
      </c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</row>
    <row r="619" spans="4:23" x14ac:dyDescent="0.25">
      <c r="D619" s="51" t="s">
        <v>257</v>
      </c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</row>
    <row r="620" spans="4:23" x14ac:dyDescent="0.25">
      <c r="D620" s="51" t="s">
        <v>314</v>
      </c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</row>
    <row r="621" spans="4:23" x14ac:dyDescent="0.25">
      <c r="D621" s="51" t="s">
        <v>277</v>
      </c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</row>
    <row r="622" spans="4:23" x14ac:dyDescent="0.25">
      <c r="D622" s="51" t="s">
        <v>317</v>
      </c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</row>
    <row r="623" spans="4:23" x14ac:dyDescent="0.25">
      <c r="D623" s="51" t="s">
        <v>318</v>
      </c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</row>
    <row r="624" spans="4:23" x14ac:dyDescent="0.25">
      <c r="D624" s="51" t="s">
        <v>4208</v>
      </c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</row>
    <row r="625" spans="4:24" x14ac:dyDescent="0.25">
      <c r="D625" s="51" t="s">
        <v>4209</v>
      </c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</row>
    <row r="626" spans="4:24" x14ac:dyDescent="0.25">
      <c r="D626" s="51" t="s">
        <v>4210</v>
      </c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</row>
    <row r="627" spans="4:24" x14ac:dyDescent="0.25">
      <c r="D627" s="51" t="s">
        <v>4211</v>
      </c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</row>
    <row r="628" spans="4:24" x14ac:dyDescent="0.25">
      <c r="D628" s="51" t="s">
        <v>4212</v>
      </c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</row>
    <row r="630" spans="4:24" x14ac:dyDescent="0.25">
      <c r="D630" s="52" t="s">
        <v>333</v>
      </c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</row>
    <row r="631" spans="4:24" x14ac:dyDescent="0.25">
      <c r="D631" s="52" t="s">
        <v>312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</row>
    <row r="632" spans="4:24" x14ac:dyDescent="0.25">
      <c r="D632" s="52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</row>
    <row r="633" spans="4:24" x14ac:dyDescent="0.25">
      <c r="D633" s="52" t="s">
        <v>4213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</row>
    <row r="634" spans="4:24" x14ac:dyDescent="0.25">
      <c r="D634" s="52" t="s">
        <v>280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</row>
    <row r="635" spans="4:24" x14ac:dyDescent="0.25">
      <c r="D635" s="52" t="s">
        <v>4224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</row>
    <row r="636" spans="4:24" x14ac:dyDescent="0.25">
      <c r="D636" s="52" t="s">
        <v>4214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</row>
    <row r="637" spans="4:24" x14ac:dyDescent="0.25">
      <c r="D637" s="52" t="s">
        <v>4215</v>
      </c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</row>
    <row r="638" spans="4:24" x14ac:dyDescent="0.25">
      <c r="D638" s="52" t="s">
        <v>4216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</row>
    <row r="639" spans="4:24" x14ac:dyDescent="0.25">
      <c r="D639" s="52" t="s">
        <v>4217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</row>
    <row r="640" spans="4:24" x14ac:dyDescent="0.25">
      <c r="D640" s="52" t="s">
        <v>4218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</row>
    <row r="641" spans="4:24" x14ac:dyDescent="0.25">
      <c r="D641" s="52" t="s">
        <v>4219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</row>
    <row r="642" spans="4:24" x14ac:dyDescent="0.25">
      <c r="D642" s="52" t="s">
        <v>4220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</row>
    <row r="643" spans="4:24" x14ac:dyDescent="0.25">
      <c r="D643" s="52" t="s">
        <v>4221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</row>
    <row r="644" spans="4:24" x14ac:dyDescent="0.25">
      <c r="D644" s="52" t="s">
        <v>4222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</row>
    <row r="645" spans="4:24" x14ac:dyDescent="0.25">
      <c r="D645" s="52" t="s">
        <v>4223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</row>
    <row r="646" spans="4:24" x14ac:dyDescent="0.25">
      <c r="D646" s="52" t="s">
        <v>4225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</row>
    <row r="647" spans="4:24" x14ac:dyDescent="0.25">
      <c r="D647" s="52" t="s">
        <v>4226</v>
      </c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</row>
    <row r="648" spans="4:24" x14ac:dyDescent="0.25">
      <c r="D648" s="52" t="s">
        <v>259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</row>
    <row r="649" spans="4:24" x14ac:dyDescent="0.25">
      <c r="D649" s="52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</row>
    <row r="650" spans="4:24" x14ac:dyDescent="0.25">
      <c r="D650" s="52" t="s">
        <v>261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</row>
    <row r="651" spans="4:24" x14ac:dyDescent="0.25">
      <c r="D651" s="52" t="s">
        <v>262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</row>
    <row r="652" spans="4:24" x14ac:dyDescent="0.25">
      <c r="D652" s="52" t="s">
        <v>334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</row>
    <row r="654" spans="4:24" x14ac:dyDescent="0.25">
      <c r="D654" s="72" t="s">
        <v>4204</v>
      </c>
    </row>
    <row r="716" spans="2:4" x14ac:dyDescent="0.25">
      <c r="B716" s="45">
        <v>0</v>
      </c>
      <c r="D716" s="46" t="s">
        <v>4045</v>
      </c>
    </row>
    <row r="717" spans="2:4" x14ac:dyDescent="0.25">
      <c r="D717" s="54" t="s">
        <v>302</v>
      </c>
    </row>
    <row r="718" spans="2:4" x14ac:dyDescent="0.25">
      <c r="D718" s="50" t="s">
        <v>35</v>
      </c>
    </row>
    <row r="1024" spans="2:4" x14ac:dyDescent="0.25">
      <c r="B1024" s="44">
        <v>0</v>
      </c>
      <c r="D1024" s="46" t="s">
        <v>4172</v>
      </c>
    </row>
    <row r="1025" spans="4:4" x14ac:dyDescent="0.25">
      <c r="D1025" s="54" t="s">
        <v>303</v>
      </c>
    </row>
    <row r="1027" spans="4:4" x14ac:dyDescent="0.25">
      <c r="D1027" s="72" t="s">
        <v>4164</v>
      </c>
    </row>
    <row r="1073" spans="4:48" x14ac:dyDescent="0.25">
      <c r="AM1073" s="46" t="s">
        <v>4167</v>
      </c>
      <c r="AV1073" s="46" t="s">
        <v>4187</v>
      </c>
    </row>
    <row r="1075" spans="4:48" x14ac:dyDescent="0.25">
      <c r="D1075" s="72" t="s">
        <v>4186</v>
      </c>
    </row>
    <row r="1095" spans="4:4" x14ac:dyDescent="0.25">
      <c r="D1095" s="72" t="s">
        <v>4188</v>
      </c>
    </row>
    <row r="1144" spans="2:4" x14ac:dyDescent="0.25">
      <c r="B1144" s="45">
        <v>0</v>
      </c>
      <c r="D1144" s="285" t="s">
        <v>4175</v>
      </c>
    </row>
    <row r="1145" spans="2:4" x14ac:dyDescent="0.25">
      <c r="D1145" s="54" t="s">
        <v>302</v>
      </c>
    </row>
    <row r="1147" spans="2:4" x14ac:dyDescent="0.25">
      <c r="D1147" s="72" t="s">
        <v>36</v>
      </c>
    </row>
    <row r="1148" spans="2:4" x14ac:dyDescent="0.25">
      <c r="D1148" s="49" t="s">
        <v>4184</v>
      </c>
    </row>
    <row r="1150" spans="2:4" x14ac:dyDescent="0.25">
      <c r="D1150" s="72" t="s">
        <v>4168</v>
      </c>
    </row>
    <row r="1178" spans="4:20" x14ac:dyDescent="0.25">
      <c r="D1178" s="72" t="s">
        <v>267</v>
      </c>
      <c r="N1178" s="72" t="s">
        <v>2723</v>
      </c>
      <c r="T1178" s="72" t="s">
        <v>403</v>
      </c>
    </row>
    <row r="1179" spans="4:20" x14ac:dyDescent="0.25">
      <c r="D1179" s="46" t="s">
        <v>4176</v>
      </c>
      <c r="N1179" s="36" t="s">
        <v>4178</v>
      </c>
      <c r="T1179" s="28" t="s">
        <v>4179</v>
      </c>
    </row>
    <row r="1181" spans="4:20" x14ac:dyDescent="0.25">
      <c r="D1181" s="51" t="s">
        <v>691</v>
      </c>
      <c r="E1181" s="47"/>
      <c r="F1181" s="47"/>
      <c r="G1181" s="47"/>
      <c r="H1181" s="47"/>
      <c r="I1181" s="47"/>
      <c r="J1181" s="47"/>
      <c r="K1181" s="47"/>
      <c r="L1181" s="47"/>
      <c r="M1181" s="47"/>
      <c r="N1181" s="47"/>
      <c r="O1181" s="47"/>
      <c r="P1181" s="47"/>
      <c r="Q1181" s="47"/>
      <c r="R1181" s="47"/>
      <c r="S1181" s="47"/>
    </row>
    <row r="1182" spans="4:20" x14ac:dyDescent="0.25">
      <c r="D1182" s="51" t="s">
        <v>2262</v>
      </c>
      <c r="E1182" s="47"/>
      <c r="F1182" s="47"/>
      <c r="G1182" s="47"/>
      <c r="H1182" s="47"/>
      <c r="I1182" s="47"/>
      <c r="J1182" s="47"/>
      <c r="K1182" s="47"/>
      <c r="L1182" s="47"/>
      <c r="M1182" s="47"/>
      <c r="N1182" s="47"/>
      <c r="O1182" s="47"/>
      <c r="P1182" s="47"/>
      <c r="Q1182" s="47"/>
      <c r="R1182" s="47"/>
      <c r="S1182" s="47"/>
    </row>
    <row r="1183" spans="4:20" x14ac:dyDescent="0.25">
      <c r="D1183" s="51" t="s">
        <v>2263</v>
      </c>
      <c r="E1183" s="47"/>
      <c r="F1183" s="47"/>
      <c r="G1183" s="47"/>
      <c r="H1183" s="47"/>
      <c r="I1183" s="47"/>
      <c r="J1183" s="47"/>
      <c r="K1183" s="47"/>
      <c r="L1183" s="47"/>
      <c r="M1183" s="47"/>
      <c r="N1183" s="47"/>
      <c r="O1183" s="47"/>
      <c r="P1183" s="47"/>
      <c r="Q1183" s="47"/>
      <c r="R1183" s="47"/>
      <c r="S1183" s="47"/>
    </row>
    <row r="1184" spans="4:20" x14ac:dyDescent="0.25">
      <c r="D1184" s="51" t="s">
        <v>3109</v>
      </c>
      <c r="E1184" s="47"/>
      <c r="F1184" s="47"/>
      <c r="G1184" s="47"/>
      <c r="H1184" s="47"/>
      <c r="I1184" s="47"/>
      <c r="J1184" s="47"/>
      <c r="K1184" s="47"/>
      <c r="L1184" s="47"/>
      <c r="M1184" s="47"/>
      <c r="N1184" s="47"/>
      <c r="O1184" s="47"/>
      <c r="P1184" s="47"/>
      <c r="Q1184" s="47"/>
      <c r="R1184" s="47"/>
      <c r="S1184" s="47"/>
    </row>
    <row r="1185" spans="4:19" x14ac:dyDescent="0.25">
      <c r="D1185" s="51" t="s">
        <v>346</v>
      </c>
      <c r="E1185" s="47"/>
      <c r="F1185" s="47"/>
      <c r="G1185" s="47"/>
      <c r="H1185" s="47"/>
      <c r="I1185" s="47"/>
      <c r="J1185" s="47"/>
      <c r="K1185" s="47"/>
      <c r="L1185" s="47"/>
      <c r="M1185" s="47"/>
      <c r="N1185" s="47"/>
      <c r="O1185" s="47"/>
      <c r="P1185" s="47"/>
      <c r="Q1185" s="47"/>
      <c r="R1185" s="47"/>
      <c r="S1185" s="47"/>
    </row>
    <row r="1186" spans="4:19" x14ac:dyDescent="0.25">
      <c r="D1186" s="51" t="s">
        <v>264</v>
      </c>
      <c r="E1186" s="47"/>
      <c r="F1186" s="47"/>
      <c r="G1186" s="47"/>
      <c r="H1186" s="47"/>
      <c r="I1186" s="47"/>
      <c r="J1186" s="47"/>
      <c r="K1186" s="47"/>
      <c r="L1186" s="47"/>
      <c r="M1186" s="47"/>
      <c r="N1186" s="47"/>
      <c r="O1186" s="47"/>
      <c r="P1186" s="47"/>
      <c r="Q1186" s="47"/>
      <c r="R1186" s="47"/>
      <c r="S1186" s="47"/>
    </row>
    <row r="1187" spans="4:19" x14ac:dyDescent="0.25">
      <c r="D1187" s="51" t="s">
        <v>275</v>
      </c>
      <c r="E1187" s="47"/>
      <c r="F1187" s="47"/>
      <c r="G1187" s="47"/>
      <c r="H1187" s="47"/>
      <c r="I1187" s="47"/>
      <c r="J1187" s="47"/>
      <c r="K1187" s="47"/>
      <c r="L1187" s="47"/>
      <c r="M1187" s="47"/>
      <c r="N1187" s="47"/>
      <c r="O1187" s="47"/>
      <c r="P1187" s="47"/>
      <c r="Q1187" s="47"/>
      <c r="R1187" s="47"/>
      <c r="S1187" s="47"/>
    </row>
    <row r="1188" spans="4:19" x14ac:dyDescent="0.25">
      <c r="D1188" s="51" t="s">
        <v>271</v>
      </c>
      <c r="E1188" s="47"/>
      <c r="F1188" s="47"/>
      <c r="G1188" s="47"/>
      <c r="H1188" s="47"/>
      <c r="I1188" s="47"/>
      <c r="J1188" s="47"/>
      <c r="K1188" s="47"/>
      <c r="L1188" s="47"/>
      <c r="M1188" s="47"/>
      <c r="N1188" s="47"/>
      <c r="O1188" s="47"/>
      <c r="P1188" s="47"/>
      <c r="Q1188" s="47"/>
      <c r="R1188" s="47"/>
      <c r="S1188" s="47"/>
    </row>
    <row r="1189" spans="4:19" x14ac:dyDescent="0.25">
      <c r="D1189" s="51" t="s">
        <v>2265</v>
      </c>
      <c r="E1189" s="47"/>
      <c r="F1189" s="47"/>
      <c r="G1189" s="47"/>
      <c r="H1189" s="47"/>
      <c r="I1189" s="47"/>
      <c r="J1189" s="47"/>
      <c r="K1189" s="47"/>
      <c r="L1189" s="47"/>
      <c r="M1189" s="47"/>
      <c r="N1189" s="47"/>
      <c r="O1189" s="47"/>
      <c r="P1189" s="47"/>
      <c r="Q1189" s="47"/>
      <c r="R1189" s="47"/>
      <c r="S1189" s="47"/>
    </row>
    <row r="1190" spans="4:19" x14ac:dyDescent="0.25">
      <c r="D1190" s="51" t="s">
        <v>2266</v>
      </c>
      <c r="E1190" s="47"/>
      <c r="F1190" s="47"/>
      <c r="G1190" s="47"/>
      <c r="H1190" s="47"/>
      <c r="I1190" s="47"/>
      <c r="J1190" s="47"/>
      <c r="K1190" s="47"/>
      <c r="L1190" s="47"/>
      <c r="M1190" s="47"/>
      <c r="N1190" s="47"/>
      <c r="O1190" s="47"/>
      <c r="P1190" s="47"/>
      <c r="Q1190" s="47"/>
      <c r="R1190" s="47"/>
      <c r="S1190" s="47"/>
    </row>
    <row r="1191" spans="4:19" x14ac:dyDescent="0.25">
      <c r="D1191" s="51" t="s">
        <v>4177</v>
      </c>
      <c r="E1191" s="47"/>
      <c r="F1191" s="47"/>
      <c r="G1191" s="47"/>
      <c r="H1191" s="47"/>
      <c r="I1191" s="47"/>
      <c r="J1191" s="47"/>
      <c r="K1191" s="47"/>
      <c r="L1191" s="47"/>
      <c r="M1191" s="47"/>
      <c r="N1191" s="47"/>
      <c r="O1191" s="47"/>
      <c r="P1191" s="47"/>
      <c r="Q1191" s="47"/>
      <c r="R1191" s="47"/>
      <c r="S1191" s="47"/>
    </row>
    <row r="1192" spans="4:19" x14ac:dyDescent="0.25">
      <c r="D1192" s="51" t="s">
        <v>3577</v>
      </c>
      <c r="E1192" s="47"/>
      <c r="F1192" s="47"/>
      <c r="G1192" s="47"/>
      <c r="H1192" s="47"/>
      <c r="I1192" s="47"/>
      <c r="J1192" s="47"/>
      <c r="K1192" s="47"/>
      <c r="L1192" s="47"/>
      <c r="M1192" s="47"/>
      <c r="N1192" s="47"/>
      <c r="O1192" s="47"/>
      <c r="P1192" s="47"/>
      <c r="Q1192" s="47"/>
      <c r="R1192" s="47"/>
      <c r="S1192" s="47"/>
    </row>
    <row r="1194" spans="4:19" x14ac:dyDescent="0.25">
      <c r="D1194" s="51" t="s">
        <v>3579</v>
      </c>
      <c r="E1194" s="47"/>
      <c r="F1194" s="47"/>
      <c r="G1194" s="47"/>
      <c r="H1194" s="47"/>
      <c r="I1194" s="47"/>
      <c r="J1194" s="47"/>
      <c r="K1194" s="47"/>
      <c r="L1194" s="47"/>
      <c r="M1194" s="47"/>
      <c r="N1194" s="47"/>
      <c r="O1194" s="47"/>
      <c r="P1194" s="47"/>
      <c r="Q1194" s="47"/>
      <c r="R1194" s="47"/>
      <c r="S1194" s="47"/>
    </row>
    <row r="1195" spans="4:19" x14ac:dyDescent="0.25">
      <c r="D1195" s="51" t="s">
        <v>3580</v>
      </c>
      <c r="E1195" s="47"/>
      <c r="F1195" s="47"/>
      <c r="G1195" s="47"/>
      <c r="H1195" s="47"/>
      <c r="I1195" s="47"/>
      <c r="J1195" s="47"/>
      <c r="K1195" s="47"/>
      <c r="L1195" s="47"/>
      <c r="M1195" s="47"/>
      <c r="N1195" s="47"/>
      <c r="O1195" s="47"/>
      <c r="P1195" s="47"/>
      <c r="Q1195" s="47"/>
      <c r="R1195" s="47"/>
      <c r="S1195" s="47"/>
    </row>
    <row r="1196" spans="4:19" x14ac:dyDescent="0.25">
      <c r="D1196" s="51" t="s">
        <v>3555</v>
      </c>
      <c r="E1196" s="47"/>
      <c r="F1196" s="47"/>
      <c r="G1196" s="47"/>
      <c r="H1196" s="47"/>
      <c r="I1196" s="47"/>
      <c r="J1196" s="47"/>
      <c r="K1196" s="47"/>
      <c r="L1196" s="47"/>
      <c r="M1196" s="47"/>
      <c r="N1196" s="47"/>
      <c r="O1196" s="47"/>
      <c r="P1196" s="47"/>
      <c r="Q1196" s="47"/>
      <c r="R1196" s="47"/>
      <c r="S1196" s="47"/>
    </row>
    <row r="1197" spans="4:19" x14ac:dyDescent="0.25">
      <c r="D1197" s="51" t="s">
        <v>3556</v>
      </c>
      <c r="E1197" s="47"/>
      <c r="F1197" s="47"/>
      <c r="G1197" s="47"/>
      <c r="H1197" s="47"/>
      <c r="I1197" s="47"/>
      <c r="J1197" s="47"/>
      <c r="K1197" s="47"/>
      <c r="L1197" s="47"/>
      <c r="M1197" s="47"/>
      <c r="N1197" s="47"/>
      <c r="O1197" s="47"/>
      <c r="P1197" s="47"/>
      <c r="Q1197" s="47"/>
      <c r="R1197" s="47"/>
      <c r="S1197" s="47"/>
    </row>
    <row r="1198" spans="4:19" x14ac:dyDescent="0.25">
      <c r="D1198" s="51" t="s">
        <v>646</v>
      </c>
      <c r="E1198" s="47"/>
      <c r="F1198" s="47"/>
      <c r="G1198" s="47"/>
      <c r="H1198" s="47"/>
      <c r="I1198" s="47"/>
      <c r="J1198" s="47"/>
      <c r="K1198" s="47"/>
      <c r="L1198" s="47"/>
      <c r="M1198" s="47"/>
      <c r="N1198" s="47"/>
      <c r="O1198" s="47"/>
      <c r="P1198" s="47"/>
      <c r="Q1198" s="47"/>
      <c r="R1198" s="47"/>
      <c r="S1198" s="47"/>
    </row>
    <row r="1199" spans="4:19" x14ac:dyDescent="0.25">
      <c r="D1199" s="51" t="s">
        <v>264</v>
      </c>
      <c r="E1199" s="47"/>
      <c r="F1199" s="47"/>
      <c r="G1199" s="47"/>
      <c r="H1199" s="47"/>
      <c r="I1199" s="47"/>
      <c r="J1199" s="47"/>
      <c r="K1199" s="47"/>
      <c r="L1199" s="47"/>
      <c r="M1199" s="47"/>
      <c r="N1199" s="47"/>
      <c r="O1199" s="47"/>
      <c r="P1199" s="47"/>
      <c r="Q1199" s="47"/>
      <c r="R1199" s="47"/>
      <c r="S1199" s="47"/>
    </row>
    <row r="1200" spans="4:19" x14ac:dyDescent="0.25">
      <c r="D1200" s="51" t="s">
        <v>3338</v>
      </c>
      <c r="E1200" s="47"/>
      <c r="F1200" s="47"/>
      <c r="G1200" s="47"/>
      <c r="H1200" s="47"/>
      <c r="I1200" s="47"/>
      <c r="J1200" s="47"/>
      <c r="K1200" s="47"/>
      <c r="L1200" s="47"/>
      <c r="M1200" s="47"/>
      <c r="N1200" s="47"/>
      <c r="O1200" s="47"/>
      <c r="P1200" s="47"/>
      <c r="Q1200" s="47"/>
      <c r="R1200" s="47"/>
      <c r="S1200" s="47"/>
    </row>
    <row r="1201" spans="4:40" x14ac:dyDescent="0.25">
      <c r="D1201" s="51" t="s">
        <v>271</v>
      </c>
      <c r="E1201" s="47"/>
      <c r="F1201" s="47"/>
      <c r="G1201" s="47"/>
      <c r="H1201" s="47"/>
      <c r="I1201" s="47"/>
      <c r="J1201" s="47"/>
      <c r="K1201" s="47"/>
      <c r="L1201" s="47"/>
      <c r="M1201" s="47"/>
      <c r="N1201" s="47"/>
      <c r="O1201" s="47"/>
      <c r="P1201" s="47"/>
      <c r="Q1201" s="47"/>
      <c r="R1201" s="47"/>
      <c r="S1201" s="47"/>
    </row>
    <row r="1202" spans="4:40" x14ac:dyDescent="0.25">
      <c r="D1202" s="51" t="s">
        <v>3466</v>
      </c>
      <c r="E1202" s="47"/>
      <c r="F1202" s="47"/>
      <c r="G1202" s="47"/>
      <c r="H1202" s="47"/>
      <c r="I1202" s="47"/>
      <c r="J1202" s="47"/>
      <c r="K1202" s="47"/>
      <c r="L1202" s="47"/>
      <c r="M1202" s="47"/>
      <c r="N1202" s="47"/>
      <c r="O1202" s="47"/>
      <c r="P1202" s="47"/>
      <c r="Q1202" s="47"/>
      <c r="R1202" s="47"/>
      <c r="S1202" s="47"/>
    </row>
    <row r="1203" spans="4:40" x14ac:dyDescent="0.25">
      <c r="D1203" s="51" t="s">
        <v>3340</v>
      </c>
      <c r="E1203" s="47"/>
      <c r="F1203" s="47"/>
      <c r="G1203" s="47"/>
      <c r="H1203" s="47"/>
      <c r="I1203" s="47"/>
      <c r="J1203" s="47"/>
      <c r="K1203" s="47"/>
      <c r="L1203" s="47"/>
      <c r="M1203" s="47"/>
      <c r="N1203" s="47"/>
      <c r="O1203" s="47"/>
      <c r="P1203" s="47"/>
      <c r="Q1203" s="47"/>
      <c r="R1203" s="47"/>
      <c r="S1203" s="47"/>
    </row>
    <row r="1204" spans="4:40" x14ac:dyDescent="0.25">
      <c r="D1204" s="51" t="s">
        <v>3467</v>
      </c>
      <c r="E1204" s="47"/>
      <c r="F1204" s="47"/>
      <c r="G1204" s="47"/>
      <c r="H1204" s="47"/>
      <c r="I1204" s="47"/>
      <c r="J1204" s="47"/>
      <c r="K1204" s="47"/>
      <c r="L1204" s="47"/>
      <c r="M1204" s="47"/>
      <c r="N1204" s="47"/>
      <c r="O1204" s="47"/>
      <c r="P1204" s="47"/>
      <c r="Q1204" s="47"/>
      <c r="R1204" s="47"/>
      <c r="S1204" s="47"/>
    </row>
    <row r="1205" spans="4:40" x14ac:dyDescent="0.25">
      <c r="D1205" s="51" t="s">
        <v>3468</v>
      </c>
      <c r="E1205" s="47"/>
      <c r="F1205" s="47"/>
      <c r="G1205" s="47"/>
      <c r="H1205" s="47"/>
      <c r="I1205" s="47"/>
      <c r="J1205" s="47"/>
      <c r="K1205" s="47"/>
      <c r="L1205" s="47"/>
      <c r="M1205" s="47"/>
      <c r="N1205" s="47"/>
      <c r="O1205" s="47"/>
      <c r="P1205" s="47"/>
      <c r="Q1205" s="47"/>
      <c r="R1205" s="47"/>
      <c r="S1205" s="47"/>
    </row>
    <row r="1206" spans="4:40" x14ac:dyDescent="0.25">
      <c r="D1206" s="51" t="s">
        <v>4177</v>
      </c>
      <c r="E1206" s="47"/>
      <c r="F1206" s="47"/>
      <c r="G1206" s="47"/>
      <c r="H1206" s="47"/>
      <c r="I1206" s="47"/>
      <c r="J1206" s="47"/>
      <c r="K1206" s="47"/>
      <c r="L1206" s="47"/>
      <c r="M1206" s="47"/>
      <c r="N1206" s="47"/>
      <c r="O1206" s="47"/>
      <c r="P1206" s="47"/>
      <c r="Q1206" s="47"/>
      <c r="R1206" s="47"/>
      <c r="S1206" s="47"/>
    </row>
    <row r="1207" spans="4:40" x14ac:dyDescent="0.25">
      <c r="D1207" s="51" t="s">
        <v>3581</v>
      </c>
      <c r="E1207" s="47"/>
      <c r="F1207" s="47"/>
      <c r="G1207" s="47"/>
      <c r="H1207" s="47"/>
      <c r="I1207" s="47"/>
      <c r="J1207" s="47"/>
      <c r="K1207" s="47"/>
      <c r="L1207" s="47"/>
      <c r="M1207" s="47"/>
      <c r="N1207" s="47"/>
      <c r="O1207" s="47"/>
      <c r="P1207" s="47"/>
      <c r="Q1207" s="47"/>
      <c r="R1207" s="47"/>
      <c r="S1207" s="47"/>
    </row>
    <row r="1209" spans="4:40" x14ac:dyDescent="0.25">
      <c r="D1209" s="52" t="s">
        <v>333</v>
      </c>
      <c r="E1209" s="48"/>
      <c r="F1209" s="48"/>
      <c r="G1209" s="48"/>
      <c r="H1209" s="48"/>
      <c r="I1209" s="48"/>
      <c r="J1209" s="48"/>
      <c r="K1209" s="48"/>
      <c r="L1209" s="48"/>
      <c r="M1209" s="48"/>
      <c r="N1209" s="48"/>
      <c r="O1209" s="48"/>
      <c r="P1209" s="48"/>
      <c r="Q1209" s="48"/>
      <c r="R1209" s="48"/>
      <c r="S1209" s="48"/>
      <c r="T1209" s="48"/>
      <c r="U1209" s="48"/>
      <c r="V1209" s="48"/>
      <c r="W1209" s="48"/>
      <c r="X1209" s="48"/>
      <c r="Y1209" s="48"/>
      <c r="Z1209" s="48"/>
      <c r="AA1209" s="48"/>
      <c r="AB1209" s="48"/>
      <c r="AC1209" s="48"/>
      <c r="AD1209" s="48"/>
      <c r="AE1209" s="48"/>
      <c r="AF1209" s="48"/>
      <c r="AG1209" s="48"/>
      <c r="AH1209" s="48"/>
      <c r="AI1209" s="48"/>
      <c r="AJ1209" s="48"/>
      <c r="AK1209" s="48"/>
      <c r="AL1209" s="48"/>
      <c r="AM1209" s="48"/>
      <c r="AN1209" s="48"/>
    </row>
    <row r="1210" spans="4:40" x14ac:dyDescent="0.25">
      <c r="D1210" s="52" t="s">
        <v>312</v>
      </c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  <c r="Y1210" s="48"/>
      <c r="Z1210" s="48"/>
      <c r="AA1210" s="48"/>
      <c r="AB1210" s="48"/>
      <c r="AC1210" s="48"/>
      <c r="AD1210" s="48"/>
      <c r="AE1210" s="48"/>
      <c r="AF1210" s="48"/>
      <c r="AG1210" s="48"/>
      <c r="AH1210" s="48"/>
      <c r="AI1210" s="48"/>
      <c r="AJ1210" s="48"/>
      <c r="AK1210" s="48"/>
      <c r="AL1210" s="48"/>
      <c r="AM1210" s="48"/>
      <c r="AN1210" s="48"/>
    </row>
    <row r="1211" spans="4:40" x14ac:dyDescent="0.25">
      <c r="D1211" s="52"/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  <c r="Y1211" s="48"/>
      <c r="Z1211" s="48"/>
      <c r="AA1211" s="48"/>
      <c r="AB1211" s="48"/>
      <c r="AC1211" s="48"/>
      <c r="AD1211" s="48"/>
      <c r="AE1211" s="48"/>
      <c r="AF1211" s="48"/>
      <c r="AG1211" s="48"/>
      <c r="AH1211" s="48"/>
      <c r="AI1211" s="48"/>
      <c r="AJ1211" s="48"/>
      <c r="AK1211" s="48"/>
      <c r="AL1211" s="48"/>
      <c r="AM1211" s="48"/>
      <c r="AN1211" s="48"/>
    </row>
    <row r="1212" spans="4:40" x14ac:dyDescent="0.25">
      <c r="D1212" s="52" t="s">
        <v>3464</v>
      </c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  <c r="Y1212" s="48"/>
      <c r="Z1212" s="48"/>
      <c r="AA1212" s="48"/>
      <c r="AB1212" s="48"/>
      <c r="AC1212" s="48"/>
      <c r="AD1212" s="48"/>
      <c r="AE1212" s="48"/>
      <c r="AF1212" s="48"/>
      <c r="AG1212" s="48"/>
      <c r="AH1212" s="48"/>
      <c r="AI1212" s="48"/>
      <c r="AJ1212" s="48"/>
      <c r="AK1212" s="48"/>
      <c r="AL1212" s="48"/>
      <c r="AM1212" s="48"/>
      <c r="AN1212" s="48"/>
    </row>
    <row r="1213" spans="4:40" x14ac:dyDescent="0.25">
      <c r="D1213" s="52" t="s">
        <v>280</v>
      </c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  <c r="Y1213" s="48"/>
      <c r="Z1213" s="48"/>
      <c r="AA1213" s="48"/>
      <c r="AB1213" s="48"/>
      <c r="AC1213" s="48"/>
      <c r="AD1213" s="48"/>
      <c r="AE1213" s="48"/>
      <c r="AF1213" s="48"/>
      <c r="AG1213" s="48"/>
      <c r="AH1213" s="48"/>
      <c r="AI1213" s="48"/>
      <c r="AJ1213" s="48"/>
      <c r="AK1213" s="48"/>
      <c r="AL1213" s="48"/>
      <c r="AM1213" s="48"/>
      <c r="AN1213" s="48"/>
    </row>
    <row r="1214" spans="4:40" x14ac:dyDescent="0.25">
      <c r="D1214" s="52" t="s">
        <v>4183</v>
      </c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  <c r="Y1214" s="48"/>
      <c r="Z1214" s="48"/>
      <c r="AA1214" s="48"/>
      <c r="AB1214" s="48"/>
      <c r="AC1214" s="48"/>
      <c r="AD1214" s="48"/>
      <c r="AE1214" s="48"/>
      <c r="AF1214" s="48"/>
      <c r="AG1214" s="48"/>
      <c r="AH1214" s="48"/>
      <c r="AI1214" s="48"/>
      <c r="AJ1214" s="48"/>
      <c r="AK1214" s="48"/>
      <c r="AL1214" s="48"/>
      <c r="AM1214" s="48"/>
      <c r="AN1214" s="48"/>
    </row>
    <row r="1215" spans="4:40" x14ac:dyDescent="0.25">
      <c r="D1215" s="52" t="s">
        <v>4180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  <c r="AL1215" s="48"/>
      <c r="AM1215" s="48"/>
      <c r="AN1215" s="48"/>
    </row>
    <row r="1216" spans="4:40" x14ac:dyDescent="0.25">
      <c r="D1216" s="52" t="s">
        <v>4181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  <c r="AL1216" s="48"/>
      <c r="AM1216" s="48"/>
      <c r="AN1216" s="48"/>
    </row>
    <row r="1217" spans="4:40" x14ac:dyDescent="0.25">
      <c r="D1217" s="52"/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  <c r="AL1217" s="48"/>
      <c r="AM1217" s="48"/>
      <c r="AN1217" s="48"/>
    </row>
    <row r="1218" spans="4:40" x14ac:dyDescent="0.25">
      <c r="D1218" s="52" t="s">
        <v>3506</v>
      </c>
      <c r="E1218" s="48"/>
      <c r="F1218" s="48"/>
      <c r="G1218" s="48"/>
      <c r="H1218" s="48"/>
      <c r="I1218" s="48"/>
      <c r="J1218" s="48"/>
      <c r="K1218" s="48"/>
      <c r="L1218" s="48"/>
      <c r="M1218" s="48"/>
      <c r="N1218" s="48"/>
      <c r="O1218" s="48"/>
      <c r="P1218" s="48"/>
      <c r="Q1218" s="48"/>
      <c r="R1218" s="48"/>
      <c r="S1218" s="48"/>
      <c r="T1218" s="48"/>
      <c r="U1218" s="48"/>
      <c r="V1218" s="48"/>
      <c r="W1218" s="48"/>
      <c r="X1218" s="48"/>
      <c r="Y1218" s="48"/>
      <c r="Z1218" s="48"/>
      <c r="AA1218" s="48"/>
      <c r="AB1218" s="48"/>
      <c r="AC1218" s="48"/>
      <c r="AD1218" s="48"/>
      <c r="AE1218" s="48"/>
      <c r="AF1218" s="48"/>
      <c r="AG1218" s="48"/>
      <c r="AH1218" s="48"/>
      <c r="AI1218" s="48"/>
      <c r="AJ1218" s="48"/>
      <c r="AK1218" s="48"/>
      <c r="AL1218" s="48"/>
      <c r="AM1218" s="48"/>
      <c r="AN1218" s="48"/>
    </row>
    <row r="1219" spans="4:40" x14ac:dyDescent="0.25">
      <c r="D1219" s="52" t="s">
        <v>280</v>
      </c>
      <c r="E1219" s="48"/>
      <c r="F1219" s="48"/>
      <c r="G1219" s="48"/>
      <c r="H1219" s="48"/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  <c r="Y1219" s="48"/>
      <c r="Z1219" s="48"/>
      <c r="AA1219" s="48"/>
      <c r="AB1219" s="48"/>
      <c r="AC1219" s="48"/>
      <c r="AD1219" s="48"/>
      <c r="AE1219" s="48"/>
      <c r="AF1219" s="48"/>
      <c r="AG1219" s="48"/>
      <c r="AH1219" s="48"/>
      <c r="AI1219" s="48"/>
      <c r="AJ1219" s="48"/>
      <c r="AK1219" s="48"/>
      <c r="AL1219" s="48"/>
      <c r="AM1219" s="48"/>
      <c r="AN1219" s="48"/>
    </row>
    <row r="1220" spans="4:40" x14ac:dyDescent="0.25">
      <c r="D1220" s="52" t="s">
        <v>4183</v>
      </c>
      <c r="E1220" s="48"/>
      <c r="F1220" s="48"/>
      <c r="G1220" s="48"/>
      <c r="H1220" s="48"/>
      <c r="I1220" s="48"/>
      <c r="J1220" s="48"/>
      <c r="K1220" s="48"/>
      <c r="L1220" s="48"/>
      <c r="M1220" s="48"/>
      <c r="N1220" s="48"/>
      <c r="O1220" s="48"/>
      <c r="P1220" s="48"/>
      <c r="Q1220" s="48"/>
      <c r="R1220" s="48"/>
      <c r="S1220" s="48"/>
      <c r="T1220" s="48"/>
      <c r="U1220" s="48"/>
      <c r="V1220" s="48"/>
      <c r="W1220" s="48"/>
      <c r="X1220" s="48"/>
      <c r="Y1220" s="48"/>
      <c r="Z1220" s="48"/>
      <c r="AA1220" s="48"/>
      <c r="AB1220" s="48"/>
      <c r="AC1220" s="48"/>
      <c r="AD1220" s="48"/>
      <c r="AE1220" s="48"/>
      <c r="AF1220" s="48"/>
      <c r="AG1220" s="48"/>
      <c r="AH1220" s="48"/>
      <c r="AI1220" s="48"/>
      <c r="AJ1220" s="48"/>
      <c r="AK1220" s="48"/>
      <c r="AL1220" s="48"/>
      <c r="AM1220" s="48"/>
      <c r="AN1220" s="48"/>
    </row>
    <row r="1221" spans="4:40" x14ac:dyDescent="0.25">
      <c r="D1221" s="52" t="s">
        <v>4180</v>
      </c>
      <c r="E1221" s="48"/>
      <c r="F1221" s="48"/>
      <c r="G1221" s="48"/>
      <c r="H1221" s="48"/>
      <c r="I1221" s="48"/>
      <c r="J1221" s="48"/>
      <c r="K1221" s="48"/>
      <c r="L1221" s="48"/>
      <c r="M1221" s="48"/>
      <c r="N1221" s="48"/>
      <c r="O1221" s="48"/>
      <c r="P1221" s="48"/>
      <c r="Q1221" s="48"/>
      <c r="R1221" s="48"/>
      <c r="S1221" s="48"/>
      <c r="T1221" s="48"/>
      <c r="U1221" s="48"/>
      <c r="V1221" s="48"/>
      <c r="W1221" s="48"/>
      <c r="X1221" s="48"/>
      <c r="Y1221" s="48"/>
      <c r="Z1221" s="48"/>
      <c r="AA1221" s="48"/>
      <c r="AB1221" s="48"/>
      <c r="AC1221" s="48"/>
      <c r="AD1221" s="48"/>
      <c r="AE1221" s="48"/>
      <c r="AF1221" s="48"/>
      <c r="AG1221" s="48"/>
      <c r="AH1221" s="48"/>
      <c r="AI1221" s="48"/>
      <c r="AJ1221" s="48"/>
      <c r="AK1221" s="48"/>
      <c r="AL1221" s="48"/>
      <c r="AM1221" s="48"/>
      <c r="AN1221" s="48"/>
    </row>
    <row r="1222" spans="4:40" x14ac:dyDescent="0.25">
      <c r="D1222" s="52" t="s">
        <v>4182</v>
      </c>
      <c r="E1222" s="48"/>
      <c r="F1222" s="48"/>
      <c r="G1222" s="48"/>
      <c r="H1222" s="48"/>
      <c r="I1222" s="48"/>
      <c r="J1222" s="48"/>
      <c r="K1222" s="48"/>
      <c r="L1222" s="48"/>
      <c r="M1222" s="48"/>
      <c r="N1222" s="48"/>
      <c r="O1222" s="48"/>
      <c r="P1222" s="48"/>
      <c r="Q1222" s="48"/>
      <c r="R1222" s="48"/>
      <c r="S1222" s="48"/>
      <c r="T1222" s="48"/>
      <c r="U1222" s="48"/>
      <c r="V1222" s="48"/>
      <c r="W1222" s="48"/>
      <c r="X1222" s="48"/>
      <c r="Y1222" s="48"/>
      <c r="Z1222" s="48"/>
      <c r="AA1222" s="48"/>
      <c r="AB1222" s="48"/>
      <c r="AC1222" s="48"/>
      <c r="AD1222" s="48"/>
      <c r="AE1222" s="48"/>
      <c r="AF1222" s="48"/>
      <c r="AG1222" s="48"/>
      <c r="AH1222" s="48"/>
      <c r="AI1222" s="48"/>
      <c r="AJ1222" s="48"/>
      <c r="AK1222" s="48"/>
      <c r="AL1222" s="48"/>
      <c r="AM1222" s="48"/>
      <c r="AN1222" s="48"/>
    </row>
    <row r="1223" spans="4:40" x14ac:dyDescent="0.25">
      <c r="D1223" s="52"/>
      <c r="E1223" s="48"/>
      <c r="F1223" s="48"/>
      <c r="G1223" s="48"/>
      <c r="H1223" s="48"/>
      <c r="I1223" s="48"/>
      <c r="J1223" s="48"/>
      <c r="K1223" s="48"/>
      <c r="L1223" s="48"/>
      <c r="M1223" s="48"/>
      <c r="N1223" s="48"/>
      <c r="O1223" s="48"/>
      <c r="P1223" s="48"/>
      <c r="Q1223" s="48"/>
      <c r="R1223" s="48"/>
      <c r="S1223" s="48"/>
      <c r="T1223" s="48"/>
      <c r="U1223" s="48"/>
      <c r="V1223" s="48"/>
      <c r="W1223" s="48"/>
      <c r="X1223" s="48"/>
      <c r="Y1223" s="48"/>
      <c r="Z1223" s="48"/>
      <c r="AA1223" s="48"/>
      <c r="AB1223" s="48"/>
      <c r="AC1223" s="48"/>
      <c r="AD1223" s="48"/>
      <c r="AE1223" s="48"/>
      <c r="AF1223" s="48"/>
      <c r="AG1223" s="48"/>
      <c r="AH1223" s="48"/>
      <c r="AI1223" s="48"/>
      <c r="AJ1223" s="48"/>
      <c r="AK1223" s="48"/>
      <c r="AL1223" s="48"/>
      <c r="AM1223" s="48"/>
      <c r="AN1223" s="48"/>
    </row>
    <row r="1224" spans="4:40" x14ac:dyDescent="0.25">
      <c r="D1224" s="52" t="s">
        <v>261</v>
      </c>
      <c r="E1224" s="48"/>
      <c r="F1224" s="48"/>
      <c r="G1224" s="48"/>
      <c r="H1224" s="48"/>
      <c r="I1224" s="48"/>
      <c r="J1224" s="48"/>
      <c r="K1224" s="48"/>
      <c r="L1224" s="48"/>
      <c r="M1224" s="48"/>
      <c r="N1224" s="48"/>
      <c r="O1224" s="48"/>
      <c r="P1224" s="48"/>
      <c r="Q1224" s="48"/>
      <c r="R1224" s="48"/>
      <c r="S1224" s="48"/>
      <c r="T1224" s="48"/>
      <c r="U1224" s="48"/>
      <c r="V1224" s="48"/>
      <c r="W1224" s="48"/>
      <c r="X1224" s="48"/>
      <c r="Y1224" s="48"/>
      <c r="Z1224" s="48"/>
      <c r="AA1224" s="48"/>
      <c r="AB1224" s="48"/>
      <c r="AC1224" s="48"/>
      <c r="AD1224" s="48"/>
      <c r="AE1224" s="48"/>
      <c r="AF1224" s="48"/>
      <c r="AG1224" s="48"/>
      <c r="AH1224" s="48"/>
      <c r="AI1224" s="48"/>
      <c r="AJ1224" s="48"/>
      <c r="AK1224" s="48"/>
      <c r="AL1224" s="48"/>
      <c r="AM1224" s="48"/>
      <c r="AN1224" s="48"/>
    </row>
    <row r="1225" spans="4:40" x14ac:dyDescent="0.25">
      <c r="D1225" s="52" t="s">
        <v>262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  <c r="AA1225" s="48"/>
      <c r="AB1225" s="48"/>
      <c r="AC1225" s="48"/>
      <c r="AD1225" s="48"/>
      <c r="AE1225" s="48"/>
      <c r="AF1225" s="48"/>
      <c r="AG1225" s="48"/>
      <c r="AH1225" s="48"/>
      <c r="AI1225" s="48"/>
      <c r="AJ1225" s="48"/>
      <c r="AK1225" s="48"/>
      <c r="AL1225" s="48"/>
      <c r="AM1225" s="48"/>
      <c r="AN1225" s="48"/>
    </row>
    <row r="1226" spans="4:40" x14ac:dyDescent="0.25">
      <c r="D1226" s="52" t="s">
        <v>334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  <c r="AA1226" s="48"/>
      <c r="AB1226" s="48"/>
      <c r="AC1226" s="48"/>
      <c r="AD1226" s="48"/>
      <c r="AE1226" s="48"/>
      <c r="AF1226" s="48"/>
      <c r="AG1226" s="48"/>
      <c r="AH1226" s="48"/>
      <c r="AI1226" s="48"/>
      <c r="AJ1226" s="48"/>
      <c r="AK1226" s="48"/>
      <c r="AL1226" s="48"/>
      <c r="AM1226" s="48"/>
      <c r="AN1226" s="48"/>
    </row>
    <row r="1228" spans="4:40" x14ac:dyDescent="0.25">
      <c r="D1228" s="72" t="s">
        <v>4185</v>
      </c>
    </row>
    <row r="1267" spans="2:4" x14ac:dyDescent="0.25">
      <c r="B1267" s="44">
        <v>0</v>
      </c>
      <c r="D1267" s="62" t="s">
        <v>4170</v>
      </c>
    </row>
    <row r="1268" spans="2:4" x14ac:dyDescent="0.25">
      <c r="D1268" s="54" t="s">
        <v>303</v>
      </c>
    </row>
    <row r="1270" spans="2:4" x14ac:dyDescent="0.25">
      <c r="D1270" s="72" t="s">
        <v>36</v>
      </c>
    </row>
    <row r="1273" spans="2:4" x14ac:dyDescent="0.25">
      <c r="D1273" s="72" t="s">
        <v>4169</v>
      </c>
    </row>
    <row r="1351" spans="2:4" x14ac:dyDescent="0.25">
      <c r="B1351" s="45">
        <v>0</v>
      </c>
      <c r="D1351" s="62" t="s">
        <v>4191</v>
      </c>
    </row>
    <row r="1352" spans="2:4" x14ac:dyDescent="0.25">
      <c r="D1352" s="54" t="s">
        <v>303</v>
      </c>
    </row>
    <row r="1354" spans="2:4" x14ac:dyDescent="0.25">
      <c r="D1354" s="72" t="s">
        <v>4189</v>
      </c>
    </row>
    <row r="1393" spans="2:4" x14ac:dyDescent="0.25">
      <c r="B1393" s="44">
        <v>0</v>
      </c>
      <c r="D1393" s="46" t="s">
        <v>4195</v>
      </c>
    </row>
    <row r="1394" spans="2:4" x14ac:dyDescent="0.25">
      <c r="D1394" s="54" t="s">
        <v>303</v>
      </c>
    </row>
    <row r="1396" spans="2:4" x14ac:dyDescent="0.25">
      <c r="D1396" s="72" t="s">
        <v>36</v>
      </c>
    </row>
    <row r="1397" spans="2:4" x14ac:dyDescent="0.25">
      <c r="D1397" s="49" t="s">
        <v>4202</v>
      </c>
    </row>
    <row r="1399" spans="2:4" x14ac:dyDescent="0.25">
      <c r="D1399" s="72" t="s">
        <v>4190</v>
      </c>
    </row>
    <row r="1422" spans="4:15" x14ac:dyDescent="0.25">
      <c r="D1422" s="72" t="s">
        <v>267</v>
      </c>
    </row>
    <row r="1423" spans="4:15" x14ac:dyDescent="0.25">
      <c r="D1423" s="36" t="s">
        <v>4192</v>
      </c>
      <c r="M1423" s="53" t="s">
        <v>4196</v>
      </c>
      <c r="O1423" s="28" t="s">
        <v>4197</v>
      </c>
    </row>
    <row r="1425" spans="4:40" x14ac:dyDescent="0.25">
      <c r="D1425" s="51" t="s">
        <v>691</v>
      </c>
      <c r="E1425" s="47"/>
      <c r="F1425" s="47"/>
      <c r="G1425" s="47"/>
      <c r="H1425" s="47"/>
      <c r="I1425" s="47"/>
      <c r="J1425" s="47"/>
      <c r="K1425" s="47"/>
      <c r="L1425" s="47"/>
      <c r="M1425" s="47"/>
      <c r="N1425" s="47"/>
      <c r="O1425" s="47"/>
      <c r="P1425" s="47"/>
      <c r="Q1425" s="47"/>
      <c r="R1425" s="47"/>
      <c r="S1425" s="47"/>
    </row>
    <row r="1426" spans="4:40" x14ac:dyDescent="0.25">
      <c r="D1426" s="51" t="s">
        <v>2348</v>
      </c>
      <c r="E1426" s="47"/>
      <c r="F1426" s="47"/>
      <c r="G1426" s="47"/>
      <c r="H1426" s="47"/>
      <c r="I1426" s="47"/>
      <c r="J1426" s="47"/>
      <c r="K1426" s="47"/>
      <c r="L1426" s="47"/>
      <c r="M1426" s="47"/>
      <c r="N1426" s="47"/>
      <c r="O1426" s="47"/>
      <c r="P1426" s="47"/>
      <c r="Q1426" s="47"/>
      <c r="R1426" s="47"/>
      <c r="S1426" s="47"/>
    </row>
    <row r="1427" spans="4:40" x14ac:dyDescent="0.25">
      <c r="D1427" s="51" t="s">
        <v>346</v>
      </c>
      <c r="E1427" s="47"/>
      <c r="F1427" s="47"/>
      <c r="G1427" s="47"/>
      <c r="H1427" s="47"/>
      <c r="I1427" s="47"/>
      <c r="J1427" s="47"/>
      <c r="K1427" s="47"/>
      <c r="L1427" s="47"/>
      <c r="M1427" s="47"/>
      <c r="N1427" s="47"/>
      <c r="O1427" s="47"/>
      <c r="P1427" s="47"/>
      <c r="Q1427" s="47"/>
      <c r="R1427" s="47"/>
      <c r="S1427" s="47"/>
    </row>
    <row r="1428" spans="4:40" x14ac:dyDescent="0.25">
      <c r="D1428" s="51" t="s">
        <v>264</v>
      </c>
      <c r="E1428" s="47"/>
      <c r="F1428" s="47"/>
      <c r="G1428" s="47"/>
      <c r="H1428" s="47"/>
      <c r="I1428" s="47"/>
      <c r="J1428" s="47"/>
      <c r="K1428" s="47"/>
      <c r="L1428" s="47"/>
      <c r="M1428" s="47"/>
      <c r="N1428" s="47"/>
      <c r="O1428" s="47"/>
      <c r="P1428" s="47"/>
      <c r="Q1428" s="47"/>
      <c r="R1428" s="47"/>
      <c r="S1428" s="47"/>
    </row>
    <row r="1429" spans="4:40" x14ac:dyDescent="0.25">
      <c r="D1429" s="51" t="s">
        <v>275</v>
      </c>
      <c r="E1429" s="47"/>
      <c r="F1429" s="47"/>
      <c r="G1429" s="47"/>
      <c r="H1429" s="47"/>
      <c r="I1429" s="47"/>
      <c r="J1429" s="47"/>
      <c r="K1429" s="47"/>
      <c r="L1429" s="47"/>
      <c r="M1429" s="47"/>
      <c r="N1429" s="47"/>
      <c r="O1429" s="47"/>
      <c r="P1429" s="47"/>
      <c r="Q1429" s="47"/>
      <c r="R1429" s="47"/>
      <c r="S1429" s="47"/>
    </row>
    <row r="1430" spans="4:40" x14ac:dyDescent="0.25">
      <c r="D1430" s="51" t="s">
        <v>271</v>
      </c>
      <c r="E1430" s="47"/>
      <c r="F1430" s="47"/>
      <c r="G1430" s="47"/>
      <c r="H1430" s="47"/>
      <c r="I1430" s="47"/>
      <c r="J1430" s="47"/>
      <c r="K1430" s="47"/>
      <c r="L1430" s="47"/>
      <c r="M1430" s="47"/>
      <c r="N1430" s="47"/>
      <c r="O1430" s="47"/>
      <c r="P1430" s="47"/>
      <c r="Q1430" s="47"/>
      <c r="R1430" s="47"/>
      <c r="S1430" s="47"/>
    </row>
    <row r="1431" spans="4:40" x14ac:dyDescent="0.25">
      <c r="D1431" s="51" t="s">
        <v>4198</v>
      </c>
      <c r="E1431" s="47"/>
      <c r="F1431" s="47"/>
      <c r="G1431" s="47"/>
      <c r="H1431" s="47"/>
      <c r="I1431" s="47"/>
      <c r="J1431" s="47"/>
      <c r="K1431" s="47"/>
      <c r="L1431" s="47"/>
      <c r="M1431" s="47"/>
      <c r="N1431" s="47"/>
      <c r="O1431" s="47"/>
      <c r="P1431" s="47"/>
      <c r="Q1431" s="47"/>
      <c r="R1431" s="47"/>
      <c r="S1431" s="47"/>
    </row>
    <row r="1433" spans="4:40" x14ac:dyDescent="0.25">
      <c r="D1433" s="52" t="s">
        <v>333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  <c r="Y1433" s="48"/>
      <c r="Z1433" s="48"/>
      <c r="AA1433" s="48"/>
      <c r="AB1433" s="48"/>
      <c r="AC1433" s="48"/>
      <c r="AD1433" s="48"/>
      <c r="AE1433" s="48"/>
      <c r="AF1433" s="48"/>
      <c r="AG1433" s="48"/>
      <c r="AH1433" s="48"/>
      <c r="AI1433" s="48"/>
      <c r="AJ1433" s="48"/>
      <c r="AK1433" s="48"/>
      <c r="AL1433" s="48"/>
      <c r="AM1433" s="48"/>
      <c r="AN1433" s="48"/>
    </row>
    <row r="1434" spans="4:40" x14ac:dyDescent="0.25">
      <c r="D1434" s="52" t="s">
        <v>312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  <c r="AL1434" s="48"/>
      <c r="AM1434" s="48"/>
      <c r="AN1434" s="48"/>
    </row>
    <row r="1435" spans="4:40" x14ac:dyDescent="0.25">
      <c r="D1435" s="52"/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  <c r="AL1435" s="48"/>
      <c r="AM1435" s="48"/>
      <c r="AN1435" s="48"/>
    </row>
    <row r="1436" spans="4:40" x14ac:dyDescent="0.25">
      <c r="D1436" s="52" t="s">
        <v>265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  <c r="AL1436" s="48"/>
      <c r="AM1436" s="48"/>
      <c r="AN1436" s="48"/>
    </row>
    <row r="1437" spans="4:40" x14ac:dyDescent="0.25">
      <c r="D1437" s="52" t="s">
        <v>280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  <c r="AL1437" s="48"/>
      <c r="AM1437" s="48"/>
      <c r="AN1437" s="48"/>
    </row>
    <row r="1438" spans="4:40" x14ac:dyDescent="0.25">
      <c r="D1438" s="52" t="s">
        <v>4201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  <c r="S1438" s="48"/>
      <c r="T1438" s="48"/>
      <c r="U1438" s="48"/>
      <c r="V1438" s="48"/>
      <c r="W1438" s="48"/>
      <c r="X1438" s="48"/>
      <c r="Y1438" s="48"/>
      <c r="Z1438" s="48"/>
      <c r="AA1438" s="48"/>
      <c r="AB1438" s="48"/>
      <c r="AC1438" s="48"/>
      <c r="AD1438" s="48"/>
      <c r="AE1438" s="48"/>
      <c r="AF1438" s="48"/>
      <c r="AG1438" s="48"/>
      <c r="AH1438" s="48"/>
      <c r="AI1438" s="48"/>
      <c r="AJ1438" s="48"/>
      <c r="AK1438" s="48"/>
      <c r="AL1438" s="48"/>
      <c r="AM1438" s="48"/>
      <c r="AN1438" s="48"/>
    </row>
    <row r="1439" spans="4:40" x14ac:dyDescent="0.25">
      <c r="D1439" s="52" t="s">
        <v>4200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  <c r="AL1439" s="48"/>
      <c r="AM1439" s="48"/>
      <c r="AN1439" s="48"/>
    </row>
    <row r="1440" spans="4:40" x14ac:dyDescent="0.25">
      <c r="D1440" s="52" t="s">
        <v>4199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  <c r="S1440" s="48"/>
      <c r="T1440" s="48"/>
      <c r="U1440" s="48"/>
      <c r="V1440" s="48"/>
      <c r="W1440" s="48"/>
      <c r="X1440" s="48"/>
      <c r="Y1440" s="48"/>
      <c r="Z1440" s="48"/>
      <c r="AA1440" s="48"/>
      <c r="AB1440" s="48"/>
      <c r="AC1440" s="48"/>
      <c r="AD1440" s="48"/>
      <c r="AE1440" s="48"/>
      <c r="AF1440" s="48"/>
      <c r="AG1440" s="48"/>
      <c r="AH1440" s="48"/>
      <c r="AI1440" s="48"/>
      <c r="AJ1440" s="48"/>
      <c r="AK1440" s="48"/>
      <c r="AL1440" s="48"/>
      <c r="AM1440" s="48"/>
      <c r="AN1440" s="48"/>
    </row>
    <row r="1441" spans="4:40" x14ac:dyDescent="0.25">
      <c r="D1441" s="52"/>
      <c r="E1441" s="48"/>
      <c r="F1441" s="48"/>
      <c r="G1441" s="48"/>
      <c r="H1441" s="48"/>
      <c r="I1441" s="48"/>
      <c r="J1441" s="48"/>
      <c r="K1441" s="48"/>
      <c r="L1441" s="48"/>
      <c r="M1441" s="48"/>
      <c r="N1441" s="48"/>
      <c r="O1441" s="48"/>
      <c r="P1441" s="48"/>
      <c r="Q1441" s="48"/>
      <c r="R1441" s="48"/>
      <c r="S1441" s="48"/>
      <c r="T1441" s="48"/>
      <c r="U1441" s="48"/>
      <c r="V1441" s="48"/>
      <c r="W1441" s="48"/>
      <c r="X1441" s="48"/>
      <c r="Y1441" s="48"/>
      <c r="Z1441" s="48"/>
      <c r="AA1441" s="48"/>
      <c r="AB1441" s="48"/>
      <c r="AC1441" s="48"/>
      <c r="AD1441" s="48"/>
      <c r="AE1441" s="48"/>
      <c r="AF1441" s="48"/>
      <c r="AG1441" s="48"/>
      <c r="AH1441" s="48"/>
      <c r="AI1441" s="48"/>
      <c r="AJ1441" s="48"/>
      <c r="AK1441" s="48"/>
      <c r="AL1441" s="48"/>
      <c r="AM1441" s="48"/>
      <c r="AN1441" s="48"/>
    </row>
    <row r="1442" spans="4:40" x14ac:dyDescent="0.25">
      <c r="D1442" s="52" t="s">
        <v>261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S1442" s="48"/>
      <c r="T1442" s="48"/>
      <c r="U1442" s="48"/>
      <c r="V1442" s="48"/>
      <c r="W1442" s="48"/>
      <c r="X1442" s="48"/>
      <c r="Y1442" s="48"/>
      <c r="Z1442" s="48"/>
      <c r="AA1442" s="48"/>
      <c r="AB1442" s="48"/>
      <c r="AC1442" s="48"/>
      <c r="AD1442" s="48"/>
      <c r="AE1442" s="48"/>
      <c r="AF1442" s="48"/>
      <c r="AG1442" s="48"/>
      <c r="AH1442" s="48"/>
      <c r="AI1442" s="48"/>
      <c r="AJ1442" s="48"/>
      <c r="AK1442" s="48"/>
      <c r="AL1442" s="48"/>
      <c r="AM1442" s="48"/>
      <c r="AN1442" s="48"/>
    </row>
    <row r="1443" spans="4:40" x14ac:dyDescent="0.25">
      <c r="D1443" s="52" t="s">
        <v>262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S1443" s="48"/>
      <c r="T1443" s="48"/>
      <c r="U1443" s="48"/>
      <c r="V1443" s="48"/>
      <c r="W1443" s="48"/>
      <c r="X1443" s="48"/>
      <c r="Y1443" s="48"/>
      <c r="Z1443" s="48"/>
      <c r="AA1443" s="48"/>
      <c r="AB1443" s="48"/>
      <c r="AC1443" s="48"/>
      <c r="AD1443" s="48"/>
      <c r="AE1443" s="48"/>
      <c r="AF1443" s="48"/>
      <c r="AG1443" s="48"/>
      <c r="AH1443" s="48"/>
      <c r="AI1443" s="48"/>
      <c r="AJ1443" s="48"/>
      <c r="AK1443" s="48"/>
      <c r="AL1443" s="48"/>
      <c r="AM1443" s="48"/>
      <c r="AN1443" s="48"/>
    </row>
    <row r="1444" spans="4:40" x14ac:dyDescent="0.25">
      <c r="D1444" s="52" t="s">
        <v>334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S1444" s="48"/>
      <c r="T1444" s="48"/>
      <c r="U1444" s="48"/>
      <c r="V1444" s="48"/>
      <c r="W1444" s="48"/>
      <c r="X1444" s="48"/>
      <c r="Y1444" s="48"/>
      <c r="Z1444" s="48"/>
      <c r="AA1444" s="48"/>
      <c r="AB1444" s="48"/>
      <c r="AC1444" s="48"/>
      <c r="AD1444" s="48"/>
      <c r="AE1444" s="48"/>
      <c r="AF1444" s="48"/>
      <c r="AG1444" s="48"/>
      <c r="AH1444" s="48"/>
      <c r="AI1444" s="48"/>
      <c r="AJ1444" s="48"/>
      <c r="AK1444" s="48"/>
      <c r="AL1444" s="48"/>
      <c r="AM1444" s="48"/>
      <c r="AN1444" s="48"/>
    </row>
    <row r="1446" spans="4:40" x14ac:dyDescent="0.25">
      <c r="D1446" s="72" t="s">
        <v>4203</v>
      </c>
    </row>
    <row r="1485" spans="2:4" x14ac:dyDescent="0.25">
      <c r="B1485" s="43">
        <v>0</v>
      </c>
      <c r="D1485" s="46" t="s">
        <v>4231</v>
      </c>
    </row>
    <row r="1486" spans="2:4" x14ac:dyDescent="0.25">
      <c r="D1486" s="54" t="s">
        <v>303</v>
      </c>
    </row>
    <row r="1487" spans="2:4" x14ac:dyDescent="0.25">
      <c r="D1487" s="50" t="s">
        <v>35</v>
      </c>
    </row>
    <row r="1569" spans="2:4" x14ac:dyDescent="0.25">
      <c r="B1569" s="43">
        <v>0</v>
      </c>
      <c r="D1569" s="46" t="s">
        <v>2455</v>
      </c>
    </row>
    <row r="1570" spans="2:4" x14ac:dyDescent="0.25">
      <c r="D1570" s="54" t="s">
        <v>303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08D46-70D1-4211-9A96-600326E30135}">
  <dimension ref="A2:J36"/>
  <sheetViews>
    <sheetView topLeftCell="A18" workbookViewId="0">
      <selection activeCell="A27" sqref="A27"/>
    </sheetView>
  </sheetViews>
  <sheetFormatPr defaultColWidth="2.85546875" defaultRowHeight="15" x14ac:dyDescent="0.25"/>
  <cols>
    <col min="1" max="1" width="9" style="256" bestFit="1" customWidth="1"/>
    <col min="2" max="2" width="40" style="256" customWidth="1"/>
    <col min="3" max="3" width="16" style="256" bestFit="1" customWidth="1"/>
    <col min="4" max="4" width="17" style="256" bestFit="1" customWidth="1"/>
    <col min="5" max="5" width="17.5703125" style="256" bestFit="1" customWidth="1"/>
    <col min="6" max="6" width="10.42578125" style="256" bestFit="1" customWidth="1"/>
    <col min="7" max="7" width="10.5703125" style="256" bestFit="1" customWidth="1"/>
    <col min="8" max="8" width="8.28515625" style="256" bestFit="1" customWidth="1"/>
    <col min="9" max="9" width="7.5703125" style="256" bestFit="1" customWidth="1"/>
    <col min="10" max="10" width="10" style="256" bestFit="1" customWidth="1"/>
    <col min="11" max="16384" width="2.85546875" style="256"/>
  </cols>
  <sheetData>
    <row r="2" spans="1:10" ht="18.75" x14ac:dyDescent="0.25">
      <c r="A2" s="303" t="s">
        <v>2012</v>
      </c>
      <c r="B2" s="304"/>
      <c r="C2" s="304"/>
      <c r="D2" s="304"/>
      <c r="E2" s="304"/>
      <c r="F2" s="304"/>
      <c r="G2" s="304"/>
      <c r="H2" s="304"/>
      <c r="I2" s="304"/>
      <c r="J2" s="304"/>
    </row>
    <row r="3" spans="1:10" x14ac:dyDescent="0.25">
      <c r="A3" s="304" t="s">
        <v>4116</v>
      </c>
      <c r="B3" s="304"/>
      <c r="C3" s="304"/>
      <c r="D3" s="304"/>
      <c r="E3" s="304"/>
      <c r="F3" s="304"/>
      <c r="G3" s="304"/>
      <c r="H3" s="304"/>
      <c r="I3" s="304"/>
    </row>
    <row r="4" spans="1:10" ht="45" x14ac:dyDescent="0.25">
      <c r="A4" s="257" t="s">
        <v>342</v>
      </c>
      <c r="B4" s="257" t="s">
        <v>32</v>
      </c>
      <c r="C4" s="257" t="s">
        <v>31</v>
      </c>
      <c r="D4" s="257" t="s">
        <v>316</v>
      </c>
      <c r="E4" s="257" t="s">
        <v>341</v>
      </c>
      <c r="F4" s="257" t="s">
        <v>371</v>
      </c>
      <c r="G4" s="257" t="s">
        <v>254</v>
      </c>
      <c r="H4" s="257" t="s">
        <v>30</v>
      </c>
      <c r="I4" s="257" t="s">
        <v>29</v>
      </c>
      <c r="J4" s="257" t="s">
        <v>28</v>
      </c>
    </row>
    <row r="5" spans="1:10" ht="45" x14ac:dyDescent="0.25">
      <c r="A5" s="279" t="s">
        <v>465</v>
      </c>
      <c r="B5" s="261" t="s">
        <v>464</v>
      </c>
      <c r="C5" s="261" t="s">
        <v>407</v>
      </c>
      <c r="D5" s="261" t="s">
        <v>315</v>
      </c>
      <c r="E5" s="261" t="s">
        <v>274</v>
      </c>
      <c r="F5" s="262">
        <v>44930.588194443997</v>
      </c>
      <c r="G5" s="262">
        <v>45366.546527778002</v>
      </c>
      <c r="H5" s="261" t="s">
        <v>23</v>
      </c>
      <c r="I5" s="261" t="s">
        <v>18</v>
      </c>
      <c r="J5" s="261" t="s">
        <v>547</v>
      </c>
    </row>
    <row r="6" spans="1:10" ht="45" x14ac:dyDescent="0.25">
      <c r="A6" s="268" t="s">
        <v>3060</v>
      </c>
      <c r="B6" s="268" t="s">
        <v>3064</v>
      </c>
      <c r="C6" s="268" t="s">
        <v>332</v>
      </c>
      <c r="D6" s="268" t="s">
        <v>315</v>
      </c>
      <c r="E6" s="268" t="s">
        <v>274</v>
      </c>
      <c r="F6" s="269">
        <v>45091.672222221998</v>
      </c>
      <c r="G6" s="269">
        <v>45518.630555556003</v>
      </c>
      <c r="H6" s="268" t="s">
        <v>23</v>
      </c>
      <c r="I6" s="268" t="s">
        <v>18</v>
      </c>
      <c r="J6" s="268" t="s">
        <v>260</v>
      </c>
    </row>
    <row r="7" spans="1:10" ht="45" x14ac:dyDescent="0.25">
      <c r="A7" s="286" t="s">
        <v>3412</v>
      </c>
      <c r="B7" s="286" t="s">
        <v>3414</v>
      </c>
      <c r="C7" s="286" t="s">
        <v>3520</v>
      </c>
      <c r="D7" s="286" t="s">
        <v>315</v>
      </c>
      <c r="E7" s="286" t="s">
        <v>274</v>
      </c>
      <c r="F7" s="287">
        <v>45098.399305555999</v>
      </c>
      <c r="G7" s="287">
        <v>45525.357638889</v>
      </c>
      <c r="H7" s="286" t="s">
        <v>23</v>
      </c>
      <c r="I7" s="286" t="s">
        <v>18</v>
      </c>
      <c r="J7" s="286" t="s">
        <v>260</v>
      </c>
    </row>
    <row r="8" spans="1:10" ht="45" x14ac:dyDescent="0.25">
      <c r="A8" s="263" t="s">
        <v>3449</v>
      </c>
      <c r="B8" s="263" t="s">
        <v>3451</v>
      </c>
      <c r="C8" s="263" t="s">
        <v>332</v>
      </c>
      <c r="D8" s="263" t="s">
        <v>315</v>
      </c>
      <c r="E8" s="263" t="s">
        <v>274</v>
      </c>
      <c r="F8" s="264">
        <v>45098.558333333</v>
      </c>
      <c r="G8" s="264">
        <v>45525.558333333</v>
      </c>
      <c r="H8" s="263" t="s">
        <v>23</v>
      </c>
      <c r="I8" s="263" t="s">
        <v>18</v>
      </c>
      <c r="J8" s="263" t="s">
        <v>260</v>
      </c>
    </row>
    <row r="9" spans="1:10" ht="45" x14ac:dyDescent="0.25">
      <c r="A9" s="261" t="s">
        <v>3590</v>
      </c>
      <c r="B9" s="261" t="s">
        <v>3529</v>
      </c>
      <c r="C9" s="261" t="s">
        <v>332</v>
      </c>
      <c r="D9" s="261" t="s">
        <v>315</v>
      </c>
      <c r="E9" s="261" t="s">
        <v>274</v>
      </c>
      <c r="F9" s="262">
        <v>45099.65625</v>
      </c>
      <c r="G9" s="262">
        <v>45526.614583333001</v>
      </c>
      <c r="H9" s="261" t="s">
        <v>23</v>
      </c>
      <c r="I9" s="261" t="s">
        <v>18</v>
      </c>
      <c r="J9" s="261" t="s">
        <v>260</v>
      </c>
    </row>
    <row r="10" spans="1:10" ht="45" x14ac:dyDescent="0.25">
      <c r="A10" s="263" t="s">
        <v>3589</v>
      </c>
      <c r="B10" s="263" t="s">
        <v>3588</v>
      </c>
      <c r="C10" s="263" t="s">
        <v>332</v>
      </c>
      <c r="D10" s="263" t="s">
        <v>315</v>
      </c>
      <c r="E10" s="263" t="s">
        <v>274</v>
      </c>
      <c r="F10" s="264">
        <v>45099.667361111002</v>
      </c>
      <c r="G10" s="264">
        <v>45526.625694444003</v>
      </c>
      <c r="H10" s="263" t="s">
        <v>23</v>
      </c>
      <c r="I10" s="263" t="s">
        <v>18</v>
      </c>
      <c r="J10" s="263" t="s">
        <v>260</v>
      </c>
    </row>
    <row r="11" spans="1:10" ht="45" x14ac:dyDescent="0.25">
      <c r="A11" s="261" t="s">
        <v>3592</v>
      </c>
      <c r="B11" s="261" t="s">
        <v>3593</v>
      </c>
      <c r="C11" s="261" t="s">
        <v>313</v>
      </c>
      <c r="D11" s="261" t="s">
        <v>315</v>
      </c>
      <c r="E11" s="261" t="s">
        <v>274</v>
      </c>
      <c r="F11" s="262">
        <v>45100.438888889003</v>
      </c>
      <c r="G11" s="262">
        <v>45527.397222222004</v>
      </c>
      <c r="H11" s="261" t="s">
        <v>23</v>
      </c>
      <c r="I11" s="261" t="s">
        <v>18</v>
      </c>
      <c r="J11" s="261" t="s">
        <v>260</v>
      </c>
    </row>
    <row r="12" spans="1:10" ht="45" x14ac:dyDescent="0.25">
      <c r="A12" s="263" t="s">
        <v>3604</v>
      </c>
      <c r="B12" s="263" t="s">
        <v>3633</v>
      </c>
      <c r="C12" s="263" t="s">
        <v>2424</v>
      </c>
      <c r="D12" s="263" t="s">
        <v>315</v>
      </c>
      <c r="E12" s="263" t="s">
        <v>274</v>
      </c>
      <c r="F12" s="264">
        <v>45100.649305555999</v>
      </c>
      <c r="G12" s="264">
        <v>45527.607638889</v>
      </c>
      <c r="H12" s="263" t="s">
        <v>23</v>
      </c>
      <c r="I12" s="263" t="s">
        <v>18</v>
      </c>
      <c r="J12" s="263" t="s">
        <v>260</v>
      </c>
    </row>
    <row r="13" spans="1:10" ht="45" x14ac:dyDescent="0.25">
      <c r="A13" s="261" t="s">
        <v>3613</v>
      </c>
      <c r="B13" s="261" t="s">
        <v>3615</v>
      </c>
      <c r="C13" s="261" t="s">
        <v>332</v>
      </c>
      <c r="D13" s="261" t="s">
        <v>315</v>
      </c>
      <c r="E13" s="261" t="s">
        <v>274</v>
      </c>
      <c r="F13" s="262">
        <v>45100.671527778002</v>
      </c>
      <c r="G13" s="262">
        <v>45527.629861111003</v>
      </c>
      <c r="H13" s="261" t="s">
        <v>23</v>
      </c>
      <c r="I13" s="261" t="s">
        <v>18</v>
      </c>
      <c r="J13" s="261" t="s">
        <v>260</v>
      </c>
    </row>
    <row r="14" spans="1:10" ht="45" x14ac:dyDescent="0.25">
      <c r="A14" s="263" t="s">
        <v>3638</v>
      </c>
      <c r="B14" s="263" t="s">
        <v>3634</v>
      </c>
      <c r="C14" s="263" t="s">
        <v>463</v>
      </c>
      <c r="D14" s="263" t="s">
        <v>315</v>
      </c>
      <c r="E14" s="263" t="s">
        <v>274</v>
      </c>
      <c r="F14" s="264">
        <v>45103.408333332998</v>
      </c>
      <c r="G14" s="264">
        <v>45530.366666667003</v>
      </c>
      <c r="H14" s="263" t="s">
        <v>23</v>
      </c>
      <c r="I14" s="263" t="s">
        <v>18</v>
      </c>
      <c r="J14" s="263" t="s">
        <v>260</v>
      </c>
    </row>
    <row r="15" spans="1:10" ht="45" x14ac:dyDescent="0.25">
      <c r="A15" s="261" t="s">
        <v>3639</v>
      </c>
      <c r="B15" s="261" t="s">
        <v>3644</v>
      </c>
      <c r="C15" s="261" t="s">
        <v>310</v>
      </c>
      <c r="D15" s="261" t="s">
        <v>315</v>
      </c>
      <c r="E15" s="261" t="s">
        <v>274</v>
      </c>
      <c r="F15" s="262">
        <v>45103.408333332998</v>
      </c>
      <c r="G15" s="262">
        <v>45530.366666667003</v>
      </c>
      <c r="H15" s="261" t="s">
        <v>23</v>
      </c>
      <c r="I15" s="261" t="s">
        <v>18</v>
      </c>
      <c r="J15" s="261" t="s">
        <v>260</v>
      </c>
    </row>
    <row r="16" spans="1:10" ht="45" x14ac:dyDescent="0.25">
      <c r="A16" s="263" t="s">
        <v>3714</v>
      </c>
      <c r="B16" s="263" t="s">
        <v>3713</v>
      </c>
      <c r="C16" s="263" t="s">
        <v>2733</v>
      </c>
      <c r="D16" s="263" t="s">
        <v>315</v>
      </c>
      <c r="E16" s="263" t="s">
        <v>274</v>
      </c>
      <c r="F16" s="264">
        <v>45104.331944443999</v>
      </c>
      <c r="G16" s="264">
        <v>45530.625</v>
      </c>
      <c r="H16" s="263" t="s">
        <v>23</v>
      </c>
      <c r="I16" s="263" t="s">
        <v>18</v>
      </c>
      <c r="J16" s="263" t="s">
        <v>260</v>
      </c>
    </row>
    <row r="17" spans="1:10" ht="45" x14ac:dyDescent="0.25">
      <c r="A17" s="261" t="s">
        <v>3749</v>
      </c>
      <c r="B17" s="261" t="s">
        <v>3751</v>
      </c>
      <c r="C17" s="261" t="s">
        <v>332</v>
      </c>
      <c r="D17" s="261" t="s">
        <v>315</v>
      </c>
      <c r="E17" s="261" t="s">
        <v>274</v>
      </c>
      <c r="F17" s="262">
        <v>45104.469444444003</v>
      </c>
      <c r="G17" s="262">
        <v>45531.427777778001</v>
      </c>
      <c r="H17" s="261" t="s">
        <v>23</v>
      </c>
      <c r="I17" s="261" t="s">
        <v>18</v>
      </c>
      <c r="J17" s="261" t="s">
        <v>260</v>
      </c>
    </row>
    <row r="18" spans="1:10" ht="45" x14ac:dyDescent="0.25">
      <c r="A18" s="263" t="s">
        <v>3758</v>
      </c>
      <c r="B18" s="263" t="s">
        <v>3760</v>
      </c>
      <c r="C18" s="263" t="s">
        <v>310</v>
      </c>
      <c r="D18" s="263" t="s">
        <v>315</v>
      </c>
      <c r="E18" s="263" t="s">
        <v>274</v>
      </c>
      <c r="F18" s="264">
        <v>45104.488888888998</v>
      </c>
      <c r="G18" s="264">
        <v>45531.447222221999</v>
      </c>
      <c r="H18" s="263" t="s">
        <v>23</v>
      </c>
      <c r="I18" s="263" t="s">
        <v>18</v>
      </c>
      <c r="J18" s="263" t="s">
        <v>260</v>
      </c>
    </row>
    <row r="19" spans="1:10" ht="45" x14ac:dyDescent="0.25">
      <c r="A19" s="261" t="s">
        <v>3792</v>
      </c>
      <c r="B19" s="261" t="s">
        <v>3794</v>
      </c>
      <c r="C19" s="261" t="s">
        <v>313</v>
      </c>
      <c r="D19" s="261" t="s">
        <v>315</v>
      </c>
      <c r="E19" s="261" t="s">
        <v>274</v>
      </c>
      <c r="F19" s="262">
        <v>45104.587500000001</v>
      </c>
      <c r="G19" s="262">
        <v>45531.545833333003</v>
      </c>
      <c r="H19" s="261" t="s">
        <v>23</v>
      </c>
      <c r="I19" s="261" t="s">
        <v>18</v>
      </c>
      <c r="J19" s="261" t="s">
        <v>260</v>
      </c>
    </row>
    <row r="20" spans="1:10" ht="45" x14ac:dyDescent="0.25">
      <c r="A20" s="284" t="s">
        <v>3942</v>
      </c>
      <c r="B20" s="277" t="s">
        <v>3934</v>
      </c>
      <c r="C20" s="277" t="s">
        <v>3944</v>
      </c>
      <c r="D20" s="277" t="s">
        <v>315</v>
      </c>
      <c r="E20" s="277" t="s">
        <v>274</v>
      </c>
      <c r="F20" s="278">
        <v>45108.458333333001</v>
      </c>
      <c r="G20" s="278">
        <v>45534.333333333001</v>
      </c>
      <c r="H20" s="277" t="s">
        <v>23</v>
      </c>
      <c r="I20" s="277" t="s">
        <v>18</v>
      </c>
      <c r="J20" s="277" t="s">
        <v>255</v>
      </c>
    </row>
    <row r="21" spans="1:10" ht="60" x14ac:dyDescent="0.25">
      <c r="A21" s="261" t="s">
        <v>3952</v>
      </c>
      <c r="B21" s="261" t="s">
        <v>3949</v>
      </c>
      <c r="C21" s="261" t="s">
        <v>463</v>
      </c>
      <c r="D21" s="261" t="s">
        <v>315</v>
      </c>
      <c r="E21" s="261" t="s">
        <v>274</v>
      </c>
      <c r="F21" s="262">
        <v>45110.371527777999</v>
      </c>
      <c r="G21" s="262">
        <v>45533.663194444001</v>
      </c>
      <c r="H21" s="261" t="s">
        <v>23</v>
      </c>
      <c r="I21" s="261" t="s">
        <v>18</v>
      </c>
      <c r="J21" s="261" t="s">
        <v>260</v>
      </c>
    </row>
    <row r="22" spans="1:10" ht="90" x14ac:dyDescent="0.25">
      <c r="A22" s="263" t="s">
        <v>3955</v>
      </c>
      <c r="B22" s="263" t="s">
        <v>3957</v>
      </c>
      <c r="C22" s="263" t="s">
        <v>463</v>
      </c>
      <c r="D22" s="263" t="s">
        <v>315</v>
      </c>
      <c r="E22" s="263" t="s">
        <v>274</v>
      </c>
      <c r="F22" s="264">
        <v>45110.375</v>
      </c>
      <c r="G22" s="264">
        <v>45534.347916667</v>
      </c>
      <c r="H22" s="263" t="s">
        <v>23</v>
      </c>
      <c r="I22" s="263" t="s">
        <v>18</v>
      </c>
      <c r="J22" s="263" t="s">
        <v>260</v>
      </c>
    </row>
    <row r="23" spans="1:10" ht="45" x14ac:dyDescent="0.25">
      <c r="A23" s="261" t="s">
        <v>3965</v>
      </c>
      <c r="B23" s="261" t="s">
        <v>3966</v>
      </c>
      <c r="C23" s="261" t="s">
        <v>769</v>
      </c>
      <c r="D23" s="261" t="s">
        <v>315</v>
      </c>
      <c r="E23" s="261" t="s">
        <v>274</v>
      </c>
      <c r="F23" s="262">
        <v>45110.411111111003</v>
      </c>
      <c r="G23" s="262">
        <v>45534.369444443997</v>
      </c>
      <c r="H23" s="261" t="s">
        <v>23</v>
      </c>
      <c r="I23" s="261" t="s">
        <v>18</v>
      </c>
      <c r="J23" s="261" t="s">
        <v>260</v>
      </c>
    </row>
    <row r="24" spans="1:10" ht="45" x14ac:dyDescent="0.25">
      <c r="A24" s="263" t="s">
        <v>4001</v>
      </c>
      <c r="B24" s="263" t="s">
        <v>3996</v>
      </c>
      <c r="C24" s="263" t="s">
        <v>320</v>
      </c>
      <c r="D24" s="263" t="s">
        <v>315</v>
      </c>
      <c r="E24" s="263" t="s">
        <v>274</v>
      </c>
      <c r="F24" s="264">
        <v>45110.470138889003</v>
      </c>
      <c r="G24" s="264">
        <v>45534.428472222004</v>
      </c>
      <c r="H24" s="263" t="s">
        <v>23</v>
      </c>
      <c r="I24" s="263" t="s">
        <v>18</v>
      </c>
      <c r="J24" s="263" t="s">
        <v>260</v>
      </c>
    </row>
    <row r="25" spans="1:10" ht="45" x14ac:dyDescent="0.25">
      <c r="A25" s="261" t="s">
        <v>3999</v>
      </c>
      <c r="B25" s="261" t="s">
        <v>3997</v>
      </c>
      <c r="C25" s="261" t="s">
        <v>463</v>
      </c>
      <c r="D25" s="261" t="s">
        <v>315</v>
      </c>
      <c r="E25" s="261" t="s">
        <v>274</v>
      </c>
      <c r="F25" s="262">
        <v>45110.474305556003</v>
      </c>
      <c r="G25" s="262">
        <v>45534.432638888997</v>
      </c>
      <c r="H25" s="261" t="s">
        <v>23</v>
      </c>
      <c r="I25" s="261" t="s">
        <v>18</v>
      </c>
      <c r="J25" s="261" t="s">
        <v>260</v>
      </c>
    </row>
    <row r="26" spans="1:10" ht="45" x14ac:dyDescent="0.25">
      <c r="A26" s="263" t="s">
        <v>4016</v>
      </c>
      <c r="B26" s="263" t="s">
        <v>4009</v>
      </c>
      <c r="C26" s="263" t="s">
        <v>320</v>
      </c>
      <c r="D26" s="263" t="s">
        <v>315</v>
      </c>
      <c r="E26" s="263" t="s">
        <v>274</v>
      </c>
      <c r="F26" s="264">
        <v>45110.545833333003</v>
      </c>
      <c r="G26" s="264">
        <v>45534.545833333003</v>
      </c>
      <c r="H26" s="263" t="s">
        <v>23</v>
      </c>
      <c r="I26" s="263" t="s">
        <v>18</v>
      </c>
      <c r="J26" s="263" t="s">
        <v>260</v>
      </c>
    </row>
    <row r="27" spans="1:10" ht="45" x14ac:dyDescent="0.25">
      <c r="A27" s="261" t="s">
        <v>4044</v>
      </c>
      <c r="B27" s="261" t="s">
        <v>4043</v>
      </c>
      <c r="C27" s="261" t="s">
        <v>439</v>
      </c>
      <c r="D27" s="261" t="s">
        <v>315</v>
      </c>
      <c r="E27" s="261" t="s">
        <v>274</v>
      </c>
      <c r="F27" s="262">
        <v>45110.658333332998</v>
      </c>
      <c r="G27" s="262">
        <v>45534.616666667003</v>
      </c>
      <c r="H27" s="261" t="s">
        <v>23</v>
      </c>
      <c r="I27" s="261" t="s">
        <v>18</v>
      </c>
      <c r="J27" s="261" t="s">
        <v>255</v>
      </c>
    </row>
    <row r="29" spans="1:10" ht="30" x14ac:dyDescent="0.25">
      <c r="A29" s="273" t="s">
        <v>4124</v>
      </c>
      <c r="B29" s="273" t="s">
        <v>4126</v>
      </c>
      <c r="C29" s="273"/>
      <c r="D29" s="273"/>
      <c r="E29" s="273"/>
      <c r="F29" s="275"/>
      <c r="G29" s="275"/>
      <c r="H29" s="273"/>
      <c r="I29" s="273"/>
      <c r="J29" s="274" t="s">
        <v>324</v>
      </c>
    </row>
    <row r="30" spans="1:10" x14ac:dyDescent="0.25">
      <c r="A30" s="273" t="s">
        <v>4128</v>
      </c>
      <c r="B30" s="273" t="s">
        <v>4127</v>
      </c>
      <c r="C30" s="273"/>
      <c r="D30" s="273"/>
      <c r="E30" s="273"/>
      <c r="F30" s="275"/>
      <c r="G30" s="275"/>
      <c r="H30" s="273"/>
      <c r="I30" s="273"/>
      <c r="J30" s="274" t="s">
        <v>324</v>
      </c>
    </row>
    <row r="31" spans="1:10" x14ac:dyDescent="0.25">
      <c r="A31" s="273" t="s">
        <v>4146</v>
      </c>
      <c r="B31" s="273" t="s">
        <v>4147</v>
      </c>
      <c r="C31" s="273"/>
      <c r="D31" s="273"/>
      <c r="E31" s="273"/>
      <c r="F31" s="275"/>
      <c r="G31" s="275"/>
      <c r="H31" s="273"/>
      <c r="I31" s="273"/>
      <c r="J31" s="274" t="s">
        <v>324</v>
      </c>
    </row>
    <row r="32" spans="1:10" ht="30" x14ac:dyDescent="0.25">
      <c r="A32" s="273" t="s">
        <v>4171</v>
      </c>
      <c r="B32" s="273" t="s">
        <v>4164</v>
      </c>
      <c r="C32" s="273"/>
      <c r="D32" s="273"/>
      <c r="E32" s="273"/>
      <c r="F32" s="275"/>
      <c r="G32" s="275"/>
      <c r="H32" s="273"/>
      <c r="I32" s="273"/>
      <c r="J32" s="274" t="s">
        <v>324</v>
      </c>
    </row>
    <row r="33" spans="1:10" x14ac:dyDescent="0.25">
      <c r="A33" s="273" t="s">
        <v>4174</v>
      </c>
      <c r="B33" s="273" t="s">
        <v>4173</v>
      </c>
      <c r="C33" s="273"/>
      <c r="D33" s="273"/>
      <c r="E33" s="273"/>
      <c r="F33" s="275"/>
      <c r="G33" s="275"/>
      <c r="H33" s="273"/>
      <c r="I33" s="273"/>
      <c r="J33" s="274" t="s">
        <v>324</v>
      </c>
    </row>
    <row r="34" spans="1:10" x14ac:dyDescent="0.25">
      <c r="A34" s="273" t="s">
        <v>4193</v>
      </c>
      <c r="B34" s="273" t="s">
        <v>4194</v>
      </c>
      <c r="C34" s="273"/>
      <c r="D34" s="273"/>
      <c r="E34" s="273"/>
      <c r="F34" s="275"/>
      <c r="G34" s="275"/>
      <c r="H34" s="273"/>
      <c r="I34" s="273"/>
      <c r="J34" s="274" t="s">
        <v>324</v>
      </c>
    </row>
    <row r="35" spans="1:10" ht="30" x14ac:dyDescent="0.25">
      <c r="A35" s="280" t="s">
        <v>4230</v>
      </c>
      <c r="B35" s="280" t="s">
        <v>4227</v>
      </c>
      <c r="C35" s="280"/>
      <c r="D35" s="280"/>
      <c r="E35" s="280"/>
      <c r="F35" s="281"/>
      <c r="G35" s="281"/>
      <c r="H35" s="280"/>
      <c r="I35" s="280"/>
      <c r="J35" s="282" t="s">
        <v>324</v>
      </c>
    </row>
    <row r="36" spans="1:10" x14ac:dyDescent="0.25">
      <c r="A36" s="280"/>
      <c r="B36" s="280"/>
      <c r="C36" s="280"/>
      <c r="D36" s="280"/>
      <c r="E36" s="280"/>
      <c r="F36" s="281"/>
      <c r="G36" s="281"/>
      <c r="H36" s="280"/>
      <c r="I36" s="280"/>
      <c r="J36" s="282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3B8E3-21D6-4916-8357-24049AD0855B}">
  <dimension ref="B2:BK1706"/>
  <sheetViews>
    <sheetView topLeftCell="A1635" workbookViewId="0">
      <selection activeCell="B1635" sqref="B1635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4108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4109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4110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4111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4231</v>
      </c>
    </row>
    <row r="56" spans="2:4" x14ac:dyDescent="0.25">
      <c r="D56" s="54" t="s">
        <v>304</v>
      </c>
    </row>
    <row r="58" spans="2:4" x14ac:dyDescent="0.25">
      <c r="D58" s="72" t="s">
        <v>4227</v>
      </c>
    </row>
    <row r="102" spans="2:63" x14ac:dyDescent="0.25">
      <c r="D102" s="72" t="s">
        <v>695</v>
      </c>
      <c r="M102" s="72" t="s">
        <v>4228</v>
      </c>
    </row>
    <row r="103" spans="2:63" x14ac:dyDescent="0.25">
      <c r="D103" s="72" t="s">
        <v>1353</v>
      </c>
      <c r="M103" s="72" t="s">
        <v>4229</v>
      </c>
    </row>
    <row r="105" spans="2:63" x14ac:dyDescent="0.25">
      <c r="D105" s="46" t="s">
        <v>4108</v>
      </c>
    </row>
    <row r="107" spans="2:63" x14ac:dyDescent="0.25">
      <c r="D107" s="51" t="s">
        <v>343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</row>
    <row r="108" spans="2:63" x14ac:dyDescent="0.25">
      <c r="D108" s="51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7"/>
    </row>
    <row r="109" spans="2:63" x14ac:dyDescent="0.25">
      <c r="D109" s="51" t="s">
        <v>37</v>
      </c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</row>
    <row r="110" spans="2:63" x14ac:dyDescent="0.25">
      <c r="D110" s="51" t="s">
        <v>337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</row>
    <row r="111" spans="2:63" customFormat="1" x14ac:dyDescent="0.25">
      <c r="B111" s="72"/>
      <c r="C111" s="72"/>
      <c r="D111" s="52" t="s">
        <v>375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72"/>
      <c r="AM111" s="72"/>
      <c r="AN111" s="72"/>
      <c r="AO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</row>
    <row r="112" spans="2:63" customFormat="1" x14ac:dyDescent="0.25">
      <c r="B112" s="72"/>
      <c r="C112" s="72"/>
      <c r="D112" s="51" t="s">
        <v>427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72"/>
      <c r="AM112" s="72"/>
      <c r="AN112" s="72"/>
      <c r="AO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</row>
    <row r="113" spans="2:63" customFormat="1" x14ac:dyDescent="0.25">
      <c r="B113" s="72"/>
      <c r="C113" s="72"/>
      <c r="D113" s="75" t="s">
        <v>352</v>
      </c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2"/>
      <c r="AM113" s="72"/>
      <c r="AN113" s="72"/>
      <c r="AO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</row>
    <row r="114" spans="2:63" customFormat="1" x14ac:dyDescent="0.25">
      <c r="B114" s="72"/>
      <c r="C114" s="72"/>
      <c r="D114" s="75" t="s">
        <v>440</v>
      </c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2"/>
      <c r="AM114" s="72"/>
      <c r="AN114" s="72"/>
      <c r="AO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</row>
    <row r="115" spans="2:63" customFormat="1" x14ac:dyDescent="0.25">
      <c r="B115" s="72"/>
      <c r="C115" s="72"/>
      <c r="D115" s="75" t="s">
        <v>538</v>
      </c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2"/>
      <c r="AM115" s="72"/>
      <c r="AN115" s="72"/>
      <c r="AO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</row>
    <row r="116" spans="2:63" customFormat="1" x14ac:dyDescent="0.25">
      <c r="B116" s="72"/>
      <c r="C116" s="72"/>
      <c r="D116" s="77" t="s">
        <v>711</v>
      </c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  <c r="AG116" s="78"/>
      <c r="AH116" s="78"/>
      <c r="AI116" s="78"/>
      <c r="AJ116" s="78"/>
      <c r="AK116" s="78"/>
      <c r="AL116" s="72"/>
      <c r="AM116" s="72"/>
      <c r="AN116" s="72"/>
      <c r="AO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</row>
    <row r="117" spans="2:63" customFormat="1" x14ac:dyDescent="0.25">
      <c r="B117" s="72"/>
      <c r="C117" s="72"/>
      <c r="D117" s="77" t="s">
        <v>353</v>
      </c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  <c r="AG117" s="78"/>
      <c r="AH117" s="78"/>
      <c r="AI117" s="78"/>
      <c r="AJ117" s="78"/>
      <c r="AK117" s="78"/>
      <c r="AL117" s="72"/>
      <c r="AM117" s="72"/>
      <c r="AN117" s="72"/>
      <c r="AO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</row>
    <row r="118" spans="2:63" customFormat="1" x14ac:dyDescent="0.25">
      <c r="B118" s="72"/>
      <c r="C118" s="72"/>
      <c r="D118" s="77" t="s">
        <v>712</v>
      </c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  <c r="AG118" s="78"/>
      <c r="AH118" s="78"/>
      <c r="AI118" s="78"/>
      <c r="AJ118" s="78"/>
      <c r="AK118" s="78"/>
      <c r="AL118" s="72"/>
      <c r="AM118" s="72"/>
      <c r="AN118" s="72"/>
      <c r="AO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</row>
    <row r="119" spans="2:63" customFormat="1" x14ac:dyDescent="0.25">
      <c r="B119" s="72"/>
      <c r="C119" s="72"/>
      <c r="D119" s="38" t="s">
        <v>528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72"/>
      <c r="AM119" s="72"/>
      <c r="AN119" s="72"/>
      <c r="AO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</row>
    <row r="120" spans="2:63" customFormat="1" x14ac:dyDescent="0.25">
      <c r="B120" s="72"/>
      <c r="C120" s="72"/>
      <c r="D120" s="38" t="s">
        <v>662</v>
      </c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72"/>
      <c r="AM120" s="72"/>
      <c r="AN120" s="72"/>
      <c r="AO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</row>
    <row r="121" spans="2:63" customFormat="1" x14ac:dyDescent="0.25">
      <c r="B121" s="72"/>
      <c r="C121" s="72"/>
      <c r="D121" s="51" t="s">
        <v>575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72"/>
      <c r="AM121" s="72"/>
      <c r="AN121" s="72"/>
      <c r="AO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</row>
    <row r="122" spans="2:63" customFormat="1" x14ac:dyDescent="0.25">
      <c r="B122" s="72"/>
      <c r="C122" s="72"/>
      <c r="D122" s="51" t="s">
        <v>372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72"/>
      <c r="AM122" s="72"/>
      <c r="AN122" s="72"/>
      <c r="AO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</row>
    <row r="123" spans="2:63" customFormat="1" x14ac:dyDescent="0.25">
      <c r="B123" s="72"/>
      <c r="C123" s="72"/>
      <c r="D123" s="51" t="s">
        <v>577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72"/>
      <c r="AM123" s="72"/>
      <c r="AN123" s="72"/>
      <c r="AO123" s="72"/>
      <c r="AP123" s="72"/>
      <c r="AQ123" s="72"/>
      <c r="AR123" s="72"/>
      <c r="AS123" s="72"/>
      <c r="AT123" s="72"/>
      <c r="AU123" s="72"/>
      <c r="AV123" s="72"/>
      <c r="AW123" s="72"/>
      <c r="AX123" s="72"/>
      <c r="AY123" s="72"/>
      <c r="AZ123" s="72"/>
      <c r="BA123" s="72"/>
      <c r="BB123" s="72"/>
      <c r="BC123" s="72"/>
      <c r="BD123" s="72"/>
      <c r="BE123" s="72"/>
      <c r="BF123" s="72"/>
      <c r="BG123" s="72"/>
      <c r="BH123" s="72"/>
      <c r="BI123" s="72"/>
      <c r="BJ123" s="72"/>
      <c r="BK123" s="72"/>
    </row>
    <row r="124" spans="2:63" customFormat="1" x14ac:dyDescent="0.25">
      <c r="B124" s="72"/>
      <c r="C124" s="72"/>
      <c r="D124" s="51" t="s">
        <v>578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72"/>
      <c r="AM124" s="72"/>
      <c r="AN124" s="72"/>
      <c r="AO124" s="72"/>
      <c r="AP124" s="72"/>
      <c r="AQ124" s="72"/>
      <c r="AR124" s="72"/>
      <c r="AS124" s="72"/>
      <c r="AT124" s="72"/>
      <c r="AU124" s="72"/>
      <c r="AV124" s="72"/>
      <c r="AW124" s="72"/>
      <c r="AX124" s="72"/>
      <c r="AY124" s="72"/>
      <c r="AZ124" s="72"/>
      <c r="BA124" s="72"/>
      <c r="BB124" s="72"/>
      <c r="BC124" s="72"/>
      <c r="BD124" s="72"/>
      <c r="BE124" s="72"/>
      <c r="BF124" s="72"/>
      <c r="BG124" s="72"/>
      <c r="BH124" s="72"/>
      <c r="BI124" s="72"/>
      <c r="BJ124" s="72"/>
      <c r="BK124" s="72"/>
    </row>
    <row r="125" spans="2:63" customFormat="1" x14ac:dyDescent="0.25">
      <c r="B125" s="72"/>
      <c r="C125" s="72"/>
      <c r="D125" s="51" t="s">
        <v>345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72"/>
      <c r="AM125" s="72"/>
      <c r="AN125" s="72"/>
      <c r="AO125" s="72"/>
      <c r="AP125" s="72"/>
      <c r="AQ125" s="72"/>
      <c r="AR125" s="72"/>
      <c r="AS125" s="72"/>
      <c r="AT125" s="72"/>
      <c r="AU125" s="72"/>
      <c r="AV125" s="72"/>
      <c r="AW125" s="72"/>
      <c r="AX125" s="72"/>
      <c r="AY125" s="72"/>
      <c r="AZ125" s="72"/>
      <c r="BA125" s="72"/>
      <c r="BB125" s="72"/>
      <c r="BC125" s="72"/>
      <c r="BD125" s="72"/>
      <c r="BE125" s="72"/>
      <c r="BF125" s="72"/>
      <c r="BG125" s="72"/>
      <c r="BH125" s="72"/>
      <c r="BI125" s="72"/>
      <c r="BJ125" s="72"/>
      <c r="BK125" s="72"/>
    </row>
    <row r="126" spans="2:63" customFormat="1" x14ac:dyDescent="0.25">
      <c r="B126" s="72"/>
      <c r="C126" s="72"/>
      <c r="D126" s="51" t="s">
        <v>579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72"/>
      <c r="AM126" s="72"/>
      <c r="AN126" s="72"/>
      <c r="AO126" s="72"/>
      <c r="AP126" s="72"/>
      <c r="AQ126" s="72"/>
      <c r="AR126" s="72"/>
      <c r="AS126" s="72"/>
      <c r="AT126" s="72"/>
      <c r="AU126" s="72"/>
      <c r="AV126" s="72"/>
      <c r="AW126" s="72"/>
      <c r="AX126" s="72"/>
      <c r="AY126" s="72"/>
      <c r="AZ126" s="72"/>
      <c r="BA126" s="72"/>
      <c r="BB126" s="72"/>
      <c r="BC126" s="72"/>
      <c r="BD126" s="72"/>
      <c r="BE126" s="72"/>
      <c r="BF126" s="72"/>
      <c r="BG126" s="72"/>
      <c r="BH126" s="72"/>
      <c r="BI126" s="72"/>
      <c r="BJ126" s="72"/>
      <c r="BK126" s="72"/>
    </row>
    <row r="127" spans="2:63" customFormat="1" x14ac:dyDescent="0.25">
      <c r="B127" s="72"/>
      <c r="C127" s="72"/>
      <c r="D127" s="51" t="s">
        <v>428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72"/>
      <c r="AM127" s="72"/>
      <c r="AN127" s="72"/>
      <c r="AO127" s="72"/>
      <c r="AP127" s="72"/>
      <c r="AQ127" s="72"/>
      <c r="AR127" s="72"/>
      <c r="AS127" s="72"/>
      <c r="AT127" s="72"/>
      <c r="AU127" s="72"/>
      <c r="AV127" s="72"/>
      <c r="AW127" s="72"/>
      <c r="AX127" s="72"/>
      <c r="AY127" s="72"/>
      <c r="AZ127" s="72"/>
      <c r="BA127" s="72"/>
      <c r="BB127" s="72"/>
      <c r="BC127" s="72"/>
      <c r="BD127" s="72"/>
      <c r="BE127" s="72"/>
      <c r="BF127" s="72"/>
      <c r="BG127" s="72"/>
      <c r="BH127" s="72"/>
      <c r="BI127" s="72"/>
      <c r="BJ127" s="72"/>
      <c r="BK127" s="72"/>
    </row>
    <row r="128" spans="2:63" customFormat="1" x14ac:dyDescent="0.25">
      <c r="B128" s="72"/>
      <c r="C128" s="72"/>
      <c r="D128" s="51" t="s">
        <v>429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72"/>
      <c r="AM128" s="72"/>
      <c r="AN128" s="72"/>
      <c r="AO128" s="72"/>
      <c r="AP128" s="72"/>
      <c r="AQ128" s="72"/>
      <c r="AR128" s="72"/>
      <c r="AS128" s="72"/>
      <c r="AT128" s="72"/>
      <c r="AU128" s="72"/>
      <c r="AV128" s="72"/>
      <c r="AW128" s="72"/>
      <c r="AX128" s="72"/>
      <c r="AY128" s="72"/>
      <c r="AZ128" s="72"/>
      <c r="BA128" s="72"/>
      <c r="BB128" s="72"/>
      <c r="BC128" s="72"/>
      <c r="BD128" s="72"/>
      <c r="BE128" s="72"/>
      <c r="BF128" s="72"/>
      <c r="BG128" s="72"/>
      <c r="BH128" s="72"/>
      <c r="BI128" s="72"/>
      <c r="BJ128" s="72"/>
      <c r="BK128" s="72"/>
    </row>
    <row r="129" spans="2:63" customFormat="1" x14ac:dyDescent="0.25">
      <c r="B129" s="72"/>
      <c r="C129" s="72"/>
      <c r="D129" s="51" t="s">
        <v>430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72"/>
      <c r="AM129" s="72"/>
      <c r="AN129" s="72"/>
      <c r="AO129" s="72"/>
      <c r="AP129" s="72"/>
      <c r="AQ129" s="72"/>
      <c r="AR129" s="72"/>
      <c r="AS129" s="72"/>
      <c r="AT129" s="72"/>
      <c r="AU129" s="72"/>
      <c r="AV129" s="72"/>
      <c r="AW129" s="72"/>
      <c r="AX129" s="72"/>
      <c r="AY129" s="72"/>
      <c r="AZ129" s="72"/>
      <c r="BA129" s="72"/>
      <c r="BB129" s="72"/>
      <c r="BC129" s="72"/>
      <c r="BD129" s="72"/>
      <c r="BE129" s="72"/>
      <c r="BF129" s="72"/>
      <c r="BG129" s="72"/>
      <c r="BH129" s="72"/>
      <c r="BI129" s="72"/>
      <c r="BJ129" s="72"/>
      <c r="BK129" s="72"/>
    </row>
    <row r="130" spans="2:63" customFormat="1" x14ac:dyDescent="0.25">
      <c r="B130" s="72"/>
      <c r="C130" s="72"/>
      <c r="D130" s="51" t="s">
        <v>456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72"/>
      <c r="AM130" s="72"/>
      <c r="AN130" s="72"/>
      <c r="AO130" s="72"/>
      <c r="AP130" s="72"/>
      <c r="AQ130" s="72"/>
      <c r="AR130" s="72"/>
      <c r="AS130" s="72"/>
      <c r="AT130" s="72"/>
      <c r="AU130" s="72"/>
      <c r="AV130" s="72"/>
      <c r="AW130" s="72"/>
      <c r="AX130" s="72"/>
      <c r="AY130" s="72"/>
      <c r="AZ130" s="72"/>
      <c r="BA130" s="72"/>
      <c r="BB130" s="72"/>
      <c r="BC130" s="72"/>
      <c r="BD130" s="72"/>
      <c r="BE130" s="72"/>
      <c r="BF130" s="72"/>
      <c r="BG130" s="72"/>
      <c r="BH130" s="72"/>
      <c r="BI130" s="72"/>
      <c r="BJ130" s="72"/>
      <c r="BK130" s="72"/>
    </row>
    <row r="131" spans="2:63" customFormat="1" x14ac:dyDescent="0.25">
      <c r="B131" s="72"/>
      <c r="C131" s="72"/>
      <c r="D131" s="238" t="s">
        <v>3837</v>
      </c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2"/>
      <c r="AM131" s="72"/>
      <c r="AN131" s="72"/>
      <c r="AO131" s="72"/>
      <c r="AP131" s="72"/>
      <c r="AQ131" s="72"/>
      <c r="AR131" s="72"/>
      <c r="AS131" s="72"/>
      <c r="AT131" s="72"/>
      <c r="AU131" s="72"/>
      <c r="AV131" s="72"/>
      <c r="AW131" s="72"/>
      <c r="AX131" s="72"/>
      <c r="AY131" s="72"/>
      <c r="AZ131" s="72"/>
      <c r="BA131" s="72"/>
      <c r="BB131" s="72"/>
      <c r="BC131" s="72"/>
      <c r="BD131" s="72"/>
      <c r="BE131" s="72"/>
      <c r="BF131" s="72"/>
      <c r="BG131" s="72"/>
      <c r="BH131" s="72"/>
      <c r="BI131" s="72"/>
      <c r="BJ131" s="72"/>
      <c r="BK131" s="72"/>
    </row>
    <row r="132" spans="2:63" customFormat="1" x14ac:dyDescent="0.25">
      <c r="B132" s="72"/>
      <c r="C132" s="72"/>
      <c r="D132" s="51" t="s">
        <v>276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72"/>
      <c r="AM132" s="72"/>
      <c r="AN132" s="72"/>
      <c r="AO132" s="72"/>
      <c r="AP132" s="72"/>
      <c r="AQ132" s="72"/>
      <c r="AR132" s="72"/>
      <c r="AS132" s="72"/>
      <c r="AT132" s="72"/>
      <c r="AU132" s="72"/>
      <c r="AV132" s="72"/>
      <c r="AW132" s="72"/>
      <c r="AX132" s="72"/>
      <c r="AY132" s="72"/>
      <c r="AZ132" s="72"/>
      <c r="BA132" s="72"/>
      <c r="BB132" s="72"/>
      <c r="BC132" s="72"/>
      <c r="BD132" s="72"/>
      <c r="BE132" s="72"/>
      <c r="BF132" s="72"/>
      <c r="BG132" s="72"/>
      <c r="BH132" s="72"/>
      <c r="BI132" s="72"/>
      <c r="BJ132" s="72"/>
      <c r="BK132" s="72"/>
    </row>
    <row r="133" spans="2:63" customFormat="1" x14ac:dyDescent="0.25">
      <c r="B133" s="72"/>
      <c r="C133" s="72"/>
      <c r="D133" s="38" t="s">
        <v>661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72"/>
      <c r="AM133" s="72"/>
      <c r="AN133" s="72"/>
      <c r="AO133" s="72"/>
      <c r="AP133" s="72"/>
      <c r="AQ133" s="72"/>
      <c r="AR133" s="72"/>
      <c r="AS133" s="72"/>
      <c r="AT133" s="72"/>
      <c r="AU133" s="72"/>
      <c r="AV133" s="72"/>
      <c r="AW133" s="72"/>
      <c r="AX133" s="72"/>
      <c r="AY133" s="72"/>
      <c r="AZ133" s="72"/>
      <c r="BA133" s="72"/>
      <c r="BB133" s="72"/>
      <c r="BC133" s="72"/>
      <c r="BD133" s="72"/>
      <c r="BE133" s="72"/>
      <c r="BF133" s="72"/>
      <c r="BG133" s="72"/>
      <c r="BH133" s="72"/>
      <c r="BI133" s="72"/>
      <c r="BJ133" s="72"/>
      <c r="BK133" s="72"/>
    </row>
    <row r="134" spans="2:63" customFormat="1" x14ac:dyDescent="0.25">
      <c r="B134" s="72"/>
      <c r="C134" s="72"/>
      <c r="D134" s="51" t="s">
        <v>328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65"/>
      <c r="AD134" s="47"/>
      <c r="AE134" s="47"/>
      <c r="AF134" s="47"/>
      <c r="AG134" s="47"/>
      <c r="AH134" s="47"/>
      <c r="AI134" s="47"/>
      <c r="AJ134" s="47"/>
      <c r="AK134" s="47"/>
      <c r="AL134" s="72"/>
      <c r="AM134" s="72"/>
      <c r="AN134" s="72"/>
      <c r="AO134" s="72"/>
      <c r="AP134" s="72"/>
      <c r="AQ134" s="72"/>
      <c r="AR134" s="72"/>
      <c r="AS134" s="72"/>
      <c r="AT134" s="72"/>
      <c r="AU134" s="72"/>
      <c r="AV134" s="72"/>
      <c r="AW134" s="72"/>
      <c r="AX134" s="72"/>
      <c r="AY134" s="72"/>
      <c r="AZ134" s="72"/>
      <c r="BA134" s="72"/>
      <c r="BB134" s="72"/>
      <c r="BC134" s="72"/>
      <c r="BD134" s="72"/>
      <c r="BE134" s="72"/>
      <c r="BF134" s="72"/>
      <c r="BG134" s="72"/>
      <c r="BH134" s="72"/>
      <c r="BI134" s="72"/>
      <c r="BJ134" s="72"/>
      <c r="BK134" s="72"/>
    </row>
    <row r="135" spans="2:63" customFormat="1" x14ac:dyDescent="0.25">
      <c r="B135" s="72"/>
      <c r="C135" s="72"/>
      <c r="D135" s="51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65"/>
      <c r="AD135" s="47"/>
      <c r="AE135" s="47"/>
      <c r="AF135" s="47"/>
      <c r="AG135" s="47"/>
      <c r="AH135" s="47"/>
      <c r="AI135" s="47"/>
      <c r="AJ135" s="47"/>
      <c r="AK135" s="47"/>
      <c r="AL135" s="72"/>
      <c r="AM135" s="72"/>
      <c r="AN135" s="72"/>
      <c r="AO135" s="72"/>
      <c r="AP135" s="72"/>
      <c r="AQ135" s="72"/>
      <c r="AR135" s="72"/>
      <c r="AS135" s="72"/>
      <c r="AT135" s="72"/>
      <c r="AU135" s="72"/>
      <c r="AV135" s="72"/>
      <c r="AW135" s="72"/>
      <c r="AX135" s="72"/>
      <c r="AY135" s="72"/>
      <c r="AZ135" s="72"/>
      <c r="BA135" s="72"/>
      <c r="BB135" s="72"/>
      <c r="BC135" s="72"/>
      <c r="BD135" s="72"/>
      <c r="BE135" s="72"/>
      <c r="BF135" s="72"/>
      <c r="BG135" s="72"/>
      <c r="BH135" s="72"/>
      <c r="BI135" s="72"/>
      <c r="BJ135" s="72"/>
      <c r="BK135" s="72"/>
    </row>
    <row r="136" spans="2:63" customFormat="1" x14ac:dyDescent="0.25">
      <c r="B136" s="72"/>
      <c r="C136" s="72"/>
      <c r="D136" s="51" t="s">
        <v>357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65"/>
      <c r="AD136" s="47"/>
      <c r="AE136" s="47"/>
      <c r="AF136" s="47"/>
      <c r="AG136" s="47"/>
      <c r="AH136" s="47"/>
      <c r="AI136" s="47"/>
      <c r="AJ136" s="47"/>
      <c r="AK136" s="47"/>
      <c r="AL136" s="72"/>
      <c r="AM136" s="72"/>
      <c r="AN136" s="72"/>
      <c r="AO136" s="72"/>
      <c r="AP136" s="72"/>
      <c r="AQ136" s="72"/>
      <c r="AR136" s="72"/>
      <c r="AS136" s="72"/>
      <c r="AT136" s="72"/>
      <c r="AU136" s="72"/>
      <c r="AV136" s="72"/>
      <c r="AW136" s="72"/>
      <c r="AX136" s="72"/>
      <c r="AY136" s="72"/>
      <c r="AZ136" s="72"/>
      <c r="BA136" s="72"/>
      <c r="BB136" s="72"/>
      <c r="BC136" s="72"/>
      <c r="BD136" s="72"/>
      <c r="BE136" s="72"/>
      <c r="BF136" s="72"/>
      <c r="BG136" s="72"/>
      <c r="BH136" s="72"/>
      <c r="BI136" s="72"/>
      <c r="BJ136" s="72"/>
      <c r="BK136" s="72"/>
    </row>
    <row r="137" spans="2:63" customFormat="1" x14ac:dyDescent="0.25">
      <c r="B137" s="72"/>
      <c r="C137" s="72"/>
      <c r="D137" s="51" t="s">
        <v>337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65"/>
      <c r="AD137" s="47"/>
      <c r="AE137" s="47"/>
      <c r="AF137" s="47"/>
      <c r="AG137" s="47"/>
      <c r="AH137" s="47"/>
      <c r="AI137" s="47"/>
      <c r="AJ137" s="47"/>
      <c r="AK137" s="47"/>
      <c r="AL137" s="72"/>
      <c r="AM137" s="72"/>
      <c r="AN137" s="72"/>
      <c r="AO137" s="72"/>
      <c r="AP137" s="72"/>
      <c r="AQ137" s="72"/>
      <c r="AR137" s="72"/>
      <c r="AS137" s="72"/>
      <c r="AT137" s="72"/>
      <c r="AU137" s="72"/>
      <c r="AV137" s="72"/>
      <c r="AW137" s="72"/>
      <c r="AX137" s="72"/>
      <c r="AY137" s="72"/>
      <c r="AZ137" s="72"/>
      <c r="BA137" s="72"/>
      <c r="BB137" s="72"/>
      <c r="BC137" s="72"/>
      <c r="BD137" s="72"/>
      <c r="BE137" s="72"/>
      <c r="BF137" s="72"/>
      <c r="BG137" s="72"/>
      <c r="BH137" s="72"/>
      <c r="BI137" s="72"/>
      <c r="BJ137" s="72"/>
      <c r="BK137" s="72"/>
    </row>
    <row r="138" spans="2:63" x14ac:dyDescent="0.25">
      <c r="D138" s="52" t="s">
        <v>374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</row>
    <row r="139" spans="2:63" x14ac:dyDescent="0.25">
      <c r="D139" s="51" t="s">
        <v>330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</row>
    <row r="140" spans="2:63" x14ac:dyDescent="0.25">
      <c r="D140" s="75" t="s">
        <v>358</v>
      </c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</row>
    <row r="141" spans="2:63" x14ac:dyDescent="0.25">
      <c r="D141" s="75" t="s">
        <v>441</v>
      </c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</row>
    <row r="142" spans="2:63" x14ac:dyDescent="0.25">
      <c r="D142" s="75" t="s">
        <v>534</v>
      </c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</row>
    <row r="143" spans="2:63" x14ac:dyDescent="0.25">
      <c r="D143" s="77" t="s">
        <v>713</v>
      </c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</row>
    <row r="144" spans="2:63" x14ac:dyDescent="0.25">
      <c r="D144" s="77" t="s">
        <v>359</v>
      </c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</row>
    <row r="145" spans="4:37" x14ac:dyDescent="0.25">
      <c r="D145" s="77" t="s">
        <v>714</v>
      </c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</row>
    <row r="146" spans="4:37" x14ac:dyDescent="0.25">
      <c r="D146" s="51" t="s">
        <v>574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</row>
    <row r="147" spans="4:37" x14ac:dyDescent="0.25">
      <c r="D147" s="51" t="s">
        <v>545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</row>
    <row r="148" spans="4:37" x14ac:dyDescent="0.25">
      <c r="D148" s="51" t="s">
        <v>546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</row>
    <row r="149" spans="4:37" x14ac:dyDescent="0.25">
      <c r="D149" s="51" t="s">
        <v>576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</row>
    <row r="150" spans="4:37" x14ac:dyDescent="0.25">
      <c r="D150" s="51" t="s">
        <v>372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</row>
    <row r="151" spans="4:37" x14ac:dyDescent="0.25">
      <c r="D151" s="51" t="s">
        <v>480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</row>
    <row r="152" spans="4:37" x14ac:dyDescent="0.25">
      <c r="D152" s="51" t="s">
        <v>481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</row>
    <row r="153" spans="4:37" x14ac:dyDescent="0.25">
      <c r="D153" s="51" t="s">
        <v>277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</row>
    <row r="154" spans="4:37" x14ac:dyDescent="0.25">
      <c r="D154" s="51" t="s">
        <v>482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</row>
    <row r="155" spans="4:37" x14ac:dyDescent="0.25">
      <c r="D155" s="51" t="s">
        <v>331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</row>
    <row r="156" spans="4:37" x14ac:dyDescent="0.25">
      <c r="D156" s="51" t="s">
        <v>483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</row>
    <row r="157" spans="4:37" x14ac:dyDescent="0.25">
      <c r="D157" s="51" t="s">
        <v>335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</row>
    <row r="158" spans="4:37" x14ac:dyDescent="0.25">
      <c r="D158" s="51" t="s">
        <v>580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</row>
    <row r="159" spans="4:37" x14ac:dyDescent="0.25">
      <c r="D159" s="51" t="s">
        <v>536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</row>
    <row r="160" spans="4:37" x14ac:dyDescent="0.25">
      <c r="D160" s="38" t="s">
        <v>663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</row>
    <row r="161" spans="4:49" x14ac:dyDescent="0.25">
      <c r="D161" s="51" t="s">
        <v>340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</row>
    <row r="162" spans="4:49" x14ac:dyDescent="0.25">
      <c r="D162" s="51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</row>
    <row r="163" spans="4:49" x14ac:dyDescent="0.25">
      <c r="D163" s="51" t="s">
        <v>494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</row>
    <row r="164" spans="4:49" x14ac:dyDescent="0.25">
      <c r="D164" s="51" t="s">
        <v>640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</row>
    <row r="165" spans="4:49" x14ac:dyDescent="0.25">
      <c r="D165" s="51" t="s">
        <v>664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</row>
    <row r="166" spans="4:49" x14ac:dyDescent="0.25">
      <c r="D166" s="51" t="s">
        <v>665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</row>
    <row r="167" spans="4:49" x14ac:dyDescent="0.25">
      <c r="D167" s="51" t="s">
        <v>666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</row>
    <row r="169" spans="4:49" x14ac:dyDescent="0.25">
      <c r="D169" s="72" t="s">
        <v>4238</v>
      </c>
    </row>
    <row r="175" spans="4:49" x14ac:dyDescent="0.25">
      <c r="AN175" s="72" t="s">
        <v>695</v>
      </c>
      <c r="AW175" s="72" t="s">
        <v>4228</v>
      </c>
    </row>
    <row r="176" spans="4:49" x14ac:dyDescent="0.25">
      <c r="AN176" s="72" t="s">
        <v>1353</v>
      </c>
      <c r="AW176" s="72" t="s">
        <v>4229</v>
      </c>
    </row>
    <row r="188" spans="4:19" x14ac:dyDescent="0.25">
      <c r="D188" s="52" t="s">
        <v>333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</row>
    <row r="189" spans="4:19" x14ac:dyDescent="0.25">
      <c r="D189" s="52" t="s">
        <v>312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</row>
    <row r="190" spans="4:19" x14ac:dyDescent="0.25">
      <c r="D190" s="52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</row>
    <row r="191" spans="4:19" x14ac:dyDescent="0.25">
      <c r="D191" s="52" t="s">
        <v>581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</row>
    <row r="192" spans="4:19" x14ac:dyDescent="0.25">
      <c r="D192" s="52" t="s">
        <v>280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</row>
    <row r="193" spans="4:19" x14ac:dyDescent="0.25">
      <c r="D193" s="52" t="s">
        <v>4239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</row>
    <row r="194" spans="4:19" x14ac:dyDescent="0.25">
      <c r="D194" s="52" t="s">
        <v>4240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</row>
    <row r="195" spans="4:19" x14ac:dyDescent="0.25">
      <c r="D195" s="52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</row>
    <row r="196" spans="4:19" x14ac:dyDescent="0.25">
      <c r="D196" s="52" t="s">
        <v>581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</row>
    <row r="197" spans="4:19" x14ac:dyDescent="0.25">
      <c r="D197" s="52" t="s">
        <v>280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</row>
    <row r="198" spans="4:19" x14ac:dyDescent="0.25">
      <c r="D198" s="52" t="s">
        <v>4241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</row>
    <row r="199" spans="4:19" x14ac:dyDescent="0.25">
      <c r="D199" s="52" t="s">
        <v>4242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</row>
    <row r="200" spans="4:19" x14ac:dyDescent="0.25">
      <c r="D200" s="52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</row>
    <row r="201" spans="4:19" x14ac:dyDescent="0.25">
      <c r="D201" s="52" t="s">
        <v>261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</row>
    <row r="202" spans="4:19" x14ac:dyDescent="0.25">
      <c r="D202" s="52" t="s">
        <v>262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</row>
    <row r="203" spans="4:19" x14ac:dyDescent="0.25">
      <c r="D203" s="52" t="s">
        <v>334</v>
      </c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</row>
    <row r="205" spans="4:19" x14ac:dyDescent="0.25">
      <c r="D205" s="72" t="s">
        <v>4243</v>
      </c>
    </row>
    <row r="244" spans="2:4" x14ac:dyDescent="0.25">
      <c r="B244" s="44">
        <v>0</v>
      </c>
      <c r="D244" s="62" t="s">
        <v>4237</v>
      </c>
    </row>
    <row r="245" spans="2:4" x14ac:dyDescent="0.25">
      <c r="D245" s="54" t="s">
        <v>303</v>
      </c>
    </row>
    <row r="247" spans="2:4" x14ac:dyDescent="0.25">
      <c r="D247" s="72" t="s">
        <v>4236</v>
      </c>
    </row>
    <row r="287" spans="4:4" x14ac:dyDescent="0.25">
      <c r="D287" s="72" t="s">
        <v>4271</v>
      </c>
    </row>
    <row r="309" spans="4:4" x14ac:dyDescent="0.25">
      <c r="D309" s="72" t="s">
        <v>4272</v>
      </c>
    </row>
    <row r="334" spans="4:4" x14ac:dyDescent="0.25">
      <c r="D334" s="72" t="s">
        <v>4273</v>
      </c>
    </row>
    <row r="389" spans="2:4" x14ac:dyDescent="0.25">
      <c r="B389" s="45">
        <v>0</v>
      </c>
      <c r="D389" s="62" t="s">
        <v>4254</v>
      </c>
    </row>
    <row r="390" spans="2:4" x14ac:dyDescent="0.25">
      <c r="D390" s="54" t="s">
        <v>301</v>
      </c>
    </row>
    <row r="392" spans="2:4" x14ac:dyDescent="0.25">
      <c r="D392" s="72" t="s">
        <v>36</v>
      </c>
    </row>
    <row r="395" spans="2:4" x14ac:dyDescent="0.25">
      <c r="D395" s="72" t="s">
        <v>3444</v>
      </c>
    </row>
    <row r="438" spans="2:4" x14ac:dyDescent="0.25">
      <c r="B438" s="45">
        <v>0</v>
      </c>
      <c r="D438" s="62" t="s">
        <v>4255</v>
      </c>
    </row>
    <row r="439" spans="2:4" x14ac:dyDescent="0.25">
      <c r="D439" s="54" t="s">
        <v>301</v>
      </c>
    </row>
    <row r="441" spans="2:4" x14ac:dyDescent="0.25">
      <c r="D441" s="72" t="s">
        <v>4244</v>
      </c>
    </row>
    <row r="481" spans="2:4" x14ac:dyDescent="0.25">
      <c r="B481" s="43">
        <v>0</v>
      </c>
      <c r="D481" s="46" t="s">
        <v>2455</v>
      </c>
    </row>
    <row r="482" spans="2:4" x14ac:dyDescent="0.25">
      <c r="D482" s="54" t="s">
        <v>303</v>
      </c>
    </row>
    <row r="484" spans="2:4" x14ac:dyDescent="0.25">
      <c r="D484" s="72" t="s">
        <v>4245</v>
      </c>
    </row>
    <row r="525" spans="4:4" x14ac:dyDescent="0.25">
      <c r="D525" s="72" t="s">
        <v>4256</v>
      </c>
    </row>
    <row r="567" spans="2:4" x14ac:dyDescent="0.25">
      <c r="B567" s="45">
        <v>0</v>
      </c>
      <c r="D567" s="46" t="s">
        <v>3759</v>
      </c>
    </row>
    <row r="568" spans="2:4" x14ac:dyDescent="0.25">
      <c r="D568" s="54" t="s">
        <v>302</v>
      </c>
    </row>
    <row r="570" spans="2:4" x14ac:dyDescent="0.25">
      <c r="D570" s="72" t="s">
        <v>36</v>
      </c>
    </row>
    <row r="571" spans="2:4" x14ac:dyDescent="0.25">
      <c r="D571" s="49" t="s">
        <v>3820</v>
      </c>
    </row>
    <row r="573" spans="2:4" x14ac:dyDescent="0.25">
      <c r="D573" s="72" t="s">
        <v>3754</v>
      </c>
    </row>
    <row r="617" spans="4:47" x14ac:dyDescent="0.25">
      <c r="D617" s="72" t="s">
        <v>267</v>
      </c>
      <c r="AU617" s="72" t="s">
        <v>376</v>
      </c>
    </row>
    <row r="618" spans="4:47" x14ac:dyDescent="0.25">
      <c r="D618" s="46" t="s">
        <v>3755</v>
      </c>
      <c r="M618" s="72" t="s">
        <v>3756</v>
      </c>
      <c r="AB618" s="42" t="s">
        <v>361</v>
      </c>
      <c r="AD618" s="46" t="s">
        <v>3757</v>
      </c>
      <c r="AU618" s="28" t="s">
        <v>3813</v>
      </c>
    </row>
    <row r="620" spans="4:47" x14ac:dyDescent="0.25">
      <c r="D620" s="46" t="s">
        <v>3701</v>
      </c>
    </row>
    <row r="622" spans="4:47" x14ac:dyDescent="0.25">
      <c r="D622" s="51" t="s">
        <v>34</v>
      </c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</row>
    <row r="623" spans="4:47" x14ac:dyDescent="0.25">
      <c r="D623" s="51" t="s">
        <v>3416</v>
      </c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</row>
    <row r="624" spans="4:47" x14ac:dyDescent="0.25">
      <c r="D624" s="51" t="s">
        <v>3816</v>
      </c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</row>
    <row r="626" spans="4:42" x14ac:dyDescent="0.25">
      <c r="D626" s="51" t="s">
        <v>1338</v>
      </c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</row>
    <row r="627" spans="4:42" x14ac:dyDescent="0.25">
      <c r="D627" s="51" t="s">
        <v>3817</v>
      </c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</row>
    <row r="628" spans="4:42" x14ac:dyDescent="0.25">
      <c r="D628" s="51" t="s">
        <v>3818</v>
      </c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</row>
    <row r="629" spans="4:42" x14ac:dyDescent="0.25">
      <c r="D629" s="51" t="s">
        <v>504</v>
      </c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</row>
    <row r="630" spans="4:42" x14ac:dyDescent="0.25">
      <c r="D630" s="51" t="s">
        <v>372</v>
      </c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</row>
    <row r="631" spans="4:42" x14ac:dyDescent="0.25">
      <c r="D631" s="51" t="s">
        <v>264</v>
      </c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</row>
    <row r="632" spans="4:42" x14ac:dyDescent="0.25">
      <c r="D632" s="51" t="s">
        <v>275</v>
      </c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</row>
    <row r="633" spans="4:42" x14ac:dyDescent="0.25">
      <c r="D633" s="51" t="s">
        <v>271</v>
      </c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</row>
    <row r="634" spans="4:42" x14ac:dyDescent="0.25">
      <c r="D634" s="51" t="s">
        <v>415</v>
      </c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</row>
    <row r="635" spans="4:42" x14ac:dyDescent="0.25">
      <c r="D635" s="51" t="s">
        <v>416</v>
      </c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</row>
    <row r="636" spans="4:42" x14ac:dyDescent="0.25">
      <c r="D636" s="51" t="s">
        <v>3819</v>
      </c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</row>
    <row r="638" spans="4:42" x14ac:dyDescent="0.25">
      <c r="D638" s="52" t="s">
        <v>333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  <c r="AL638" s="48"/>
      <c r="AM638" s="48"/>
      <c r="AN638" s="48"/>
      <c r="AO638" s="48"/>
      <c r="AP638" s="48"/>
    </row>
    <row r="639" spans="4:42" x14ac:dyDescent="0.25">
      <c r="D639" s="52" t="s">
        <v>312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  <c r="AL639" s="48"/>
      <c r="AM639" s="48"/>
      <c r="AN639" s="48"/>
      <c r="AO639" s="48"/>
      <c r="AP639" s="48"/>
    </row>
    <row r="640" spans="4:42" x14ac:dyDescent="0.25">
      <c r="D640" s="52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  <c r="AO640" s="48"/>
      <c r="AP640" s="48"/>
    </row>
    <row r="641" spans="4:42" x14ac:dyDescent="0.25">
      <c r="D641" s="52" t="s">
        <v>265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  <c r="AO641" s="48"/>
      <c r="AP641" s="48"/>
    </row>
    <row r="642" spans="4:42" x14ac:dyDescent="0.25">
      <c r="D642" s="52" t="s">
        <v>280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  <c r="AL642" s="48"/>
      <c r="AM642" s="48"/>
      <c r="AN642" s="48"/>
      <c r="AO642" s="48"/>
      <c r="AP642" s="48"/>
    </row>
    <row r="643" spans="4:42" x14ac:dyDescent="0.25">
      <c r="D643" s="52" t="s">
        <v>3821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  <c r="AL643" s="48"/>
      <c r="AM643" s="48"/>
      <c r="AN643" s="48"/>
      <c r="AO643" s="48"/>
      <c r="AP643" s="48"/>
    </row>
    <row r="644" spans="4:42" x14ac:dyDescent="0.25">
      <c r="D644" s="52" t="s">
        <v>3822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  <c r="AL644" s="48"/>
      <c r="AM644" s="48"/>
      <c r="AN644" s="48"/>
      <c r="AO644" s="48"/>
      <c r="AP644" s="48"/>
    </row>
    <row r="645" spans="4:42" x14ac:dyDescent="0.25">
      <c r="D645" s="52" t="s">
        <v>3823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  <c r="AO645" s="48"/>
      <c r="AP645" s="48"/>
    </row>
    <row r="646" spans="4:42" x14ac:dyDescent="0.25">
      <c r="D646" s="52" t="s">
        <v>3824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  <c r="AO646" s="48"/>
      <c r="AP646" s="48"/>
    </row>
    <row r="647" spans="4:42" x14ac:dyDescent="0.25">
      <c r="D647" s="52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  <c r="AO647" s="48"/>
      <c r="AP647" s="48"/>
    </row>
    <row r="648" spans="4:42" x14ac:dyDescent="0.25">
      <c r="D648" s="52" t="s">
        <v>261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  <c r="AO648" s="48"/>
      <c r="AP648" s="48"/>
    </row>
    <row r="649" spans="4:42" x14ac:dyDescent="0.25">
      <c r="D649" s="52" t="s">
        <v>262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  <c r="AO649" s="48"/>
      <c r="AP649" s="48"/>
    </row>
    <row r="650" spans="4:42" x14ac:dyDescent="0.25">
      <c r="D650" s="52" t="s">
        <v>334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  <c r="AO650" s="48"/>
      <c r="AP650" s="48"/>
    </row>
    <row r="652" spans="4:42" x14ac:dyDescent="0.25">
      <c r="D652" s="72" t="s">
        <v>3827</v>
      </c>
    </row>
    <row r="667" spans="4:24" x14ac:dyDescent="0.25">
      <c r="D667" s="46" t="s">
        <v>4108</v>
      </c>
    </row>
    <row r="669" spans="4:24" x14ac:dyDescent="0.25">
      <c r="D669" s="51" t="s">
        <v>322</v>
      </c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</row>
    <row r="670" spans="4:24" x14ac:dyDescent="0.25">
      <c r="D670" s="51" t="s">
        <v>4246</v>
      </c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</row>
    <row r="671" spans="4:24" x14ac:dyDescent="0.25">
      <c r="D671" s="51" t="s">
        <v>256</v>
      </c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</row>
    <row r="672" spans="4:24" x14ac:dyDescent="0.25">
      <c r="D672" s="51" t="s">
        <v>4247</v>
      </c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</row>
    <row r="673" spans="4:36" x14ac:dyDescent="0.25">
      <c r="D673" s="51" t="s">
        <v>458</v>
      </c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</row>
    <row r="674" spans="4:36" x14ac:dyDescent="0.25">
      <c r="D674" s="51" t="s">
        <v>4248</v>
      </c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</row>
    <row r="675" spans="4:36" x14ac:dyDescent="0.25">
      <c r="D675" s="51" t="s">
        <v>364</v>
      </c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</row>
    <row r="676" spans="4:36" x14ac:dyDescent="0.25">
      <c r="D676" s="51" t="s">
        <v>4249</v>
      </c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</row>
    <row r="678" spans="4:36" x14ac:dyDescent="0.25">
      <c r="D678" s="52" t="s">
        <v>333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</row>
    <row r="679" spans="4:36" x14ac:dyDescent="0.25">
      <c r="D679" s="52" t="s">
        <v>312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</row>
    <row r="680" spans="4:36" x14ac:dyDescent="0.25">
      <c r="D680" s="52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</row>
    <row r="681" spans="4:36" x14ac:dyDescent="0.25">
      <c r="D681" s="52" t="s">
        <v>266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</row>
    <row r="682" spans="4:36" x14ac:dyDescent="0.25">
      <c r="D682" s="52" t="s">
        <v>280</v>
      </c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8"/>
      <c r="AI682" s="48"/>
      <c r="AJ682" s="48"/>
    </row>
    <row r="683" spans="4:36" x14ac:dyDescent="0.25">
      <c r="D683" s="52" t="s">
        <v>4250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</row>
    <row r="684" spans="4:36" x14ac:dyDescent="0.25">
      <c r="D684" s="52" t="s">
        <v>4251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</row>
    <row r="685" spans="4:36" x14ac:dyDescent="0.25">
      <c r="D685" s="52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</row>
    <row r="686" spans="4:36" x14ac:dyDescent="0.25">
      <c r="D686" s="52" t="s">
        <v>261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</row>
    <row r="687" spans="4:36" x14ac:dyDescent="0.25">
      <c r="D687" s="52" t="s">
        <v>262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</row>
    <row r="688" spans="4:36" x14ac:dyDescent="0.25">
      <c r="D688" s="52" t="s">
        <v>334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</row>
    <row r="690" spans="4:4" x14ac:dyDescent="0.25">
      <c r="D690" s="72" t="s">
        <v>3827</v>
      </c>
    </row>
    <row r="739" spans="2:4" x14ac:dyDescent="0.25">
      <c r="B739" s="45">
        <v>0</v>
      </c>
      <c r="D739" s="46" t="s">
        <v>4258</v>
      </c>
    </row>
    <row r="740" spans="2:4" x14ac:dyDescent="0.25">
      <c r="D740" s="54" t="s">
        <v>302</v>
      </c>
    </row>
    <row r="742" spans="2:4" x14ac:dyDescent="0.25">
      <c r="D742" s="72" t="s">
        <v>36</v>
      </c>
    </row>
    <row r="743" spans="2:4" x14ac:dyDescent="0.25">
      <c r="D743" s="49" t="s">
        <v>4259</v>
      </c>
    </row>
    <row r="745" spans="2:4" x14ac:dyDescent="0.25">
      <c r="D745" s="72" t="s">
        <v>4252</v>
      </c>
    </row>
    <row r="769" spans="4:23" x14ac:dyDescent="0.25">
      <c r="D769" s="72" t="s">
        <v>307</v>
      </c>
    </row>
    <row r="770" spans="4:23" x14ac:dyDescent="0.25">
      <c r="D770" s="46" t="s">
        <v>4260</v>
      </c>
    </row>
    <row r="772" spans="4:23" x14ac:dyDescent="0.25">
      <c r="D772" s="51" t="s">
        <v>33</v>
      </c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</row>
    <row r="773" spans="4:23" x14ac:dyDescent="0.25">
      <c r="D773" s="51" t="s">
        <v>344</v>
      </c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</row>
    <row r="774" spans="4:23" x14ac:dyDescent="0.25">
      <c r="D774" s="51" t="s">
        <v>422</v>
      </c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</row>
    <row r="775" spans="4:23" x14ac:dyDescent="0.25">
      <c r="D775" s="51" t="s">
        <v>513</v>
      </c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</row>
    <row r="776" spans="4:23" x14ac:dyDescent="0.25">
      <c r="D776" s="51" t="s">
        <v>521</v>
      </c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</row>
    <row r="777" spans="4:23" x14ac:dyDescent="0.25">
      <c r="D777" s="51" t="s">
        <v>522</v>
      </c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</row>
    <row r="778" spans="4:23" x14ac:dyDescent="0.25">
      <c r="D778" s="51" t="s">
        <v>523</v>
      </c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</row>
    <row r="779" spans="4:23" x14ac:dyDescent="0.25">
      <c r="D779" s="51" t="s">
        <v>524</v>
      </c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</row>
    <row r="780" spans="4:23" x14ac:dyDescent="0.25">
      <c r="D780" s="51" t="s">
        <v>372</v>
      </c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</row>
    <row r="781" spans="4:23" x14ac:dyDescent="0.25">
      <c r="D781" s="51" t="s">
        <v>480</v>
      </c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</row>
    <row r="782" spans="4:23" x14ac:dyDescent="0.25">
      <c r="D782" s="51" t="s">
        <v>531</v>
      </c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</row>
    <row r="783" spans="4:23" x14ac:dyDescent="0.25">
      <c r="D783" s="51" t="s">
        <v>277</v>
      </c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</row>
    <row r="784" spans="4:23" x14ac:dyDescent="0.25">
      <c r="D784" s="51" t="s">
        <v>258</v>
      </c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</row>
    <row r="785" spans="4:40" x14ac:dyDescent="0.25">
      <c r="D785" s="38" t="s">
        <v>4261</v>
      </c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</row>
    <row r="786" spans="4:40" x14ac:dyDescent="0.25">
      <c r="D786" s="51" t="s">
        <v>259</v>
      </c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</row>
    <row r="788" spans="4:40" x14ac:dyDescent="0.25">
      <c r="D788" s="52" t="s">
        <v>333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</row>
    <row r="789" spans="4:40" x14ac:dyDescent="0.25">
      <c r="D789" s="52" t="s">
        <v>312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</row>
    <row r="790" spans="4:40" x14ac:dyDescent="0.25">
      <c r="D790" s="52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</row>
    <row r="791" spans="4:40" x14ac:dyDescent="0.25">
      <c r="D791" s="52" t="s">
        <v>500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</row>
    <row r="792" spans="4:40" x14ac:dyDescent="0.25">
      <c r="D792" s="52" t="s">
        <v>280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</row>
    <row r="793" spans="4:40" x14ac:dyDescent="0.25">
      <c r="D793" s="52" t="s">
        <v>4264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</row>
    <row r="794" spans="4:40" x14ac:dyDescent="0.25">
      <c r="D794" s="37" t="s">
        <v>4269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</row>
    <row r="795" spans="4:40" x14ac:dyDescent="0.25">
      <c r="D795" s="52" t="s">
        <v>4265</v>
      </c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</row>
    <row r="796" spans="4:40" x14ac:dyDescent="0.25">
      <c r="D796" s="52" t="s">
        <v>4263</v>
      </c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</row>
    <row r="797" spans="4:40" x14ac:dyDescent="0.25">
      <c r="D797" s="52" t="s">
        <v>4262</v>
      </c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</row>
    <row r="798" spans="4:40" x14ac:dyDescent="0.25">
      <c r="D798" s="52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</row>
    <row r="799" spans="4:40" x14ac:dyDescent="0.25">
      <c r="D799" s="52" t="s">
        <v>530</v>
      </c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8"/>
      <c r="AI799" s="48"/>
      <c r="AJ799" s="48"/>
      <c r="AK799" s="48"/>
      <c r="AL799" s="48"/>
      <c r="AM799" s="48"/>
      <c r="AN799" s="48"/>
    </row>
    <row r="800" spans="4:40" x14ac:dyDescent="0.25">
      <c r="D800" s="52" t="s">
        <v>280</v>
      </c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8"/>
      <c r="AI800" s="48"/>
      <c r="AJ800" s="48"/>
      <c r="AK800" s="48"/>
      <c r="AL800" s="48"/>
      <c r="AM800" s="48"/>
      <c r="AN800" s="48"/>
    </row>
    <row r="801" spans="4:40" x14ac:dyDescent="0.25">
      <c r="D801" s="52" t="s">
        <v>4266</v>
      </c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48"/>
      <c r="AI801" s="48"/>
      <c r="AJ801" s="48"/>
      <c r="AK801" s="48"/>
      <c r="AL801" s="48"/>
      <c r="AM801" s="48"/>
      <c r="AN801" s="48"/>
    </row>
    <row r="802" spans="4:40" x14ac:dyDescent="0.25">
      <c r="D802" s="52" t="s">
        <v>4263</v>
      </c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48"/>
      <c r="AI802" s="48"/>
      <c r="AJ802" s="48"/>
      <c r="AK802" s="48"/>
      <c r="AL802" s="48"/>
      <c r="AM802" s="48"/>
      <c r="AN802" s="48"/>
    </row>
    <row r="803" spans="4:40" x14ac:dyDescent="0.25">
      <c r="D803" s="52" t="s">
        <v>4267</v>
      </c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48"/>
      <c r="AI803" s="48"/>
      <c r="AJ803" s="48"/>
      <c r="AK803" s="48"/>
      <c r="AL803" s="48"/>
      <c r="AM803" s="48"/>
      <c r="AN803" s="48"/>
    </row>
    <row r="804" spans="4:40" x14ac:dyDescent="0.25">
      <c r="D804" s="52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48"/>
      <c r="AI804" s="48"/>
      <c r="AJ804" s="48"/>
      <c r="AK804" s="48"/>
      <c r="AL804" s="48"/>
      <c r="AM804" s="48"/>
      <c r="AN804" s="48"/>
    </row>
    <row r="805" spans="4:40" x14ac:dyDescent="0.25">
      <c r="D805" s="52" t="s">
        <v>261</v>
      </c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48"/>
      <c r="AI805" s="48"/>
      <c r="AJ805" s="48"/>
      <c r="AK805" s="48"/>
      <c r="AL805" s="48"/>
      <c r="AM805" s="48"/>
      <c r="AN805" s="48"/>
    </row>
    <row r="806" spans="4:40" x14ac:dyDescent="0.25">
      <c r="D806" s="52" t="s">
        <v>262</v>
      </c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48"/>
      <c r="AI806" s="48"/>
      <c r="AJ806" s="48"/>
      <c r="AK806" s="48"/>
      <c r="AL806" s="48"/>
      <c r="AM806" s="48"/>
      <c r="AN806" s="48"/>
    </row>
    <row r="807" spans="4:40" x14ac:dyDescent="0.25">
      <c r="D807" s="52" t="s">
        <v>334</v>
      </c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48"/>
      <c r="AI807" s="48"/>
      <c r="AJ807" s="48"/>
      <c r="AK807" s="48"/>
      <c r="AL807" s="48"/>
      <c r="AM807" s="48"/>
      <c r="AN807" s="48"/>
    </row>
    <row r="809" spans="4:40" x14ac:dyDescent="0.25">
      <c r="D809" s="72" t="s">
        <v>4268</v>
      </c>
    </row>
    <row r="888" spans="2:4" x14ac:dyDescent="0.25">
      <c r="B888" s="45">
        <v>0</v>
      </c>
      <c r="D888" s="62" t="s">
        <v>4270</v>
      </c>
    </row>
    <row r="889" spans="2:4" x14ac:dyDescent="0.25">
      <c r="D889" s="54" t="s">
        <v>301</v>
      </c>
    </row>
    <row r="891" spans="2:4" x14ac:dyDescent="0.25">
      <c r="D891" s="72" t="s">
        <v>4253</v>
      </c>
    </row>
    <row r="941" spans="2:4" x14ac:dyDescent="0.25">
      <c r="B941" s="44">
        <v>0</v>
      </c>
      <c r="D941" s="46" t="s">
        <v>4278</v>
      </c>
    </row>
    <row r="942" spans="2:4" x14ac:dyDescent="0.25">
      <c r="D942" s="54" t="s">
        <v>303</v>
      </c>
    </row>
    <row r="944" spans="2:4" x14ac:dyDescent="0.25">
      <c r="D944" s="72" t="s">
        <v>4275</v>
      </c>
    </row>
    <row r="970" spans="4:4" x14ac:dyDescent="0.25">
      <c r="D970" s="72" t="s">
        <v>4279</v>
      </c>
    </row>
    <row r="1000" spans="2:4" x14ac:dyDescent="0.25">
      <c r="B1000" s="44">
        <v>0</v>
      </c>
      <c r="D1000" s="46" t="s">
        <v>4277</v>
      </c>
    </row>
    <row r="1001" spans="2:4" x14ac:dyDescent="0.25">
      <c r="D1001" s="54" t="s">
        <v>303</v>
      </c>
    </row>
    <row r="1025" spans="2:4" x14ac:dyDescent="0.25">
      <c r="D1025" s="72" t="s">
        <v>267</v>
      </c>
    </row>
    <row r="1026" spans="2:4" x14ac:dyDescent="0.25">
      <c r="D1026" s="46" t="s">
        <v>4276</v>
      </c>
    </row>
    <row r="1030" spans="2:4" x14ac:dyDescent="0.25">
      <c r="B1030" s="45">
        <v>0</v>
      </c>
      <c r="D1030" s="46" t="s">
        <v>4045</v>
      </c>
    </row>
    <row r="1031" spans="2:4" x14ac:dyDescent="0.25">
      <c r="D1031" s="54" t="s">
        <v>302</v>
      </c>
    </row>
    <row r="1033" spans="2:4" x14ac:dyDescent="0.25">
      <c r="D1033" s="72" t="s">
        <v>4043</v>
      </c>
    </row>
    <row r="1081" spans="4:4" x14ac:dyDescent="0.25">
      <c r="D1081" s="72" t="s">
        <v>4096</v>
      </c>
    </row>
    <row r="1092" spans="50:50" x14ac:dyDescent="0.25">
      <c r="AX1092" s="72" t="s">
        <v>4101</v>
      </c>
    </row>
    <row r="1093" spans="50:50" x14ac:dyDescent="0.25">
      <c r="AX1093" s="72" t="s">
        <v>4102</v>
      </c>
    </row>
    <row r="1094" spans="50:50" x14ac:dyDescent="0.25">
      <c r="AX1094" s="72" t="s">
        <v>4103</v>
      </c>
    </row>
    <row r="1095" spans="50:50" x14ac:dyDescent="0.25">
      <c r="AX1095" s="72" t="s">
        <v>4104</v>
      </c>
    </row>
    <row r="1096" spans="50:50" x14ac:dyDescent="0.25">
      <c r="AX1096" s="72" t="s">
        <v>4105</v>
      </c>
    </row>
    <row r="1097" spans="50:50" x14ac:dyDescent="0.25">
      <c r="AX1097" s="72" t="s">
        <v>4106</v>
      </c>
    </row>
    <row r="1098" spans="50:50" x14ac:dyDescent="0.25">
      <c r="AX1098" s="72" t="s">
        <v>4107</v>
      </c>
    </row>
    <row r="1131" spans="4:4" x14ac:dyDescent="0.25">
      <c r="D1131" s="46" t="s">
        <v>3913</v>
      </c>
    </row>
    <row r="1133" spans="4:4" x14ac:dyDescent="0.25">
      <c r="D1133" s="72" t="s">
        <v>4096</v>
      </c>
    </row>
    <row r="1177" spans="39:48" x14ac:dyDescent="0.25">
      <c r="AM1177" s="72" t="s">
        <v>4163</v>
      </c>
      <c r="AV1177" s="72" t="s">
        <v>4103</v>
      </c>
    </row>
    <row r="1185" spans="2:63" x14ac:dyDescent="0.25">
      <c r="D1185" s="51" t="s">
        <v>343</v>
      </c>
      <c r="E1185" s="47"/>
      <c r="F1185" s="47"/>
      <c r="G1185" s="47"/>
      <c r="H1185" s="47"/>
      <c r="I1185" s="47"/>
      <c r="J1185" s="47"/>
      <c r="K1185" s="47"/>
      <c r="L1185" s="47"/>
      <c r="M1185" s="47"/>
      <c r="N1185" s="47"/>
      <c r="O1185" s="47"/>
      <c r="P1185" s="47"/>
      <c r="Q1185" s="47"/>
      <c r="R1185" s="47"/>
      <c r="S1185" s="47"/>
      <c r="T1185" s="47"/>
      <c r="U1185" s="47"/>
      <c r="V1185" s="47"/>
      <c r="W1185" s="47"/>
      <c r="X1185" s="47"/>
      <c r="Y1185" s="47"/>
      <c r="Z1185" s="47"/>
      <c r="AA1185" s="47"/>
      <c r="AB1185" s="47"/>
      <c r="AC1185" s="47"/>
      <c r="AD1185" s="47"/>
      <c r="AE1185" s="47"/>
      <c r="AF1185" s="47"/>
      <c r="AG1185" s="47"/>
      <c r="AH1185" s="47"/>
      <c r="AI1185" s="47"/>
      <c r="AJ1185" s="47"/>
      <c r="AK1185" s="47"/>
    </row>
    <row r="1186" spans="2:63" x14ac:dyDescent="0.25">
      <c r="D1186" s="51"/>
      <c r="E1186" s="47"/>
      <c r="F1186" s="47"/>
      <c r="G1186" s="47"/>
      <c r="H1186" s="47"/>
      <c r="I1186" s="47"/>
      <c r="J1186" s="47"/>
      <c r="K1186" s="47"/>
      <c r="L1186" s="47"/>
      <c r="M1186" s="47"/>
      <c r="N1186" s="47"/>
      <c r="O1186" s="47"/>
      <c r="P1186" s="47"/>
      <c r="Q1186" s="47"/>
      <c r="R1186" s="47"/>
      <c r="S1186" s="47"/>
      <c r="T1186" s="47"/>
      <c r="U1186" s="47"/>
      <c r="V1186" s="47"/>
      <c r="W1186" s="47"/>
      <c r="X1186" s="47"/>
      <c r="Y1186" s="47"/>
      <c r="Z1186" s="47"/>
      <c r="AA1186" s="47"/>
      <c r="AB1186" s="47"/>
      <c r="AC1186" s="47"/>
      <c r="AD1186" s="47"/>
      <c r="AE1186" s="47"/>
      <c r="AF1186" s="47"/>
      <c r="AG1186" s="47"/>
      <c r="AH1186" s="47"/>
      <c r="AI1186" s="47"/>
      <c r="AJ1186" s="47"/>
      <c r="AK1186" s="47"/>
    </row>
    <row r="1187" spans="2:63" x14ac:dyDescent="0.25">
      <c r="D1187" s="51" t="s">
        <v>37</v>
      </c>
      <c r="E1187" s="47"/>
      <c r="F1187" s="47"/>
      <c r="G1187" s="47"/>
      <c r="H1187" s="47"/>
      <c r="I1187" s="47"/>
      <c r="J1187" s="47"/>
      <c r="K1187" s="47"/>
      <c r="L1187" s="47"/>
      <c r="M1187" s="47"/>
      <c r="N1187" s="47"/>
      <c r="O1187" s="47"/>
      <c r="P1187" s="47"/>
      <c r="Q1187" s="47"/>
      <c r="R1187" s="47"/>
      <c r="S1187" s="47"/>
      <c r="T1187" s="47"/>
      <c r="U1187" s="47"/>
      <c r="V1187" s="47"/>
      <c r="W1187" s="47"/>
      <c r="X1187" s="47"/>
      <c r="Y1187" s="47"/>
      <c r="Z1187" s="47"/>
      <c r="AA1187" s="47"/>
      <c r="AB1187" s="47"/>
      <c r="AC1187" s="47"/>
      <c r="AD1187" s="47"/>
      <c r="AE1187" s="47"/>
      <c r="AF1187" s="47"/>
      <c r="AG1187" s="47"/>
      <c r="AH1187" s="47"/>
      <c r="AI1187" s="47"/>
      <c r="AJ1187" s="47"/>
      <c r="AK1187" s="47"/>
    </row>
    <row r="1188" spans="2:63" x14ac:dyDescent="0.25">
      <c r="D1188" s="51" t="s">
        <v>337</v>
      </c>
      <c r="E1188" s="47"/>
      <c r="F1188" s="47"/>
      <c r="G1188" s="47"/>
      <c r="H1188" s="47"/>
      <c r="I1188" s="47"/>
      <c r="J1188" s="47"/>
      <c r="K1188" s="47"/>
      <c r="L1188" s="47"/>
      <c r="M1188" s="47"/>
      <c r="N1188" s="47"/>
      <c r="O1188" s="47"/>
      <c r="P1188" s="47"/>
      <c r="Q1188" s="47"/>
      <c r="R1188" s="47"/>
      <c r="S1188" s="47"/>
      <c r="T1188" s="47"/>
      <c r="U1188" s="47"/>
      <c r="V1188" s="47"/>
      <c r="W1188" s="47"/>
      <c r="X1188" s="47"/>
      <c r="Y1188" s="47"/>
      <c r="Z1188" s="47"/>
      <c r="AA1188" s="47"/>
      <c r="AB1188" s="47"/>
      <c r="AC1188" s="47"/>
      <c r="AD1188" s="47"/>
      <c r="AE1188" s="47"/>
      <c r="AF1188" s="47"/>
      <c r="AG1188" s="47"/>
      <c r="AH1188" s="47"/>
      <c r="AI1188" s="47"/>
      <c r="AJ1188" s="47"/>
      <c r="AK1188" s="47"/>
    </row>
    <row r="1189" spans="2:63" customFormat="1" x14ac:dyDescent="0.25">
      <c r="B1189" s="72"/>
      <c r="C1189" s="72"/>
      <c r="D1189" s="52" t="s">
        <v>375</v>
      </c>
      <c r="E1189" s="48"/>
      <c r="F1189" s="48"/>
      <c r="G1189" s="48"/>
      <c r="H1189" s="48"/>
      <c r="I1189" s="48"/>
      <c r="J1189" s="48"/>
      <c r="K1189" s="48"/>
      <c r="L1189" s="48"/>
      <c r="M1189" s="48"/>
      <c r="N1189" s="48"/>
      <c r="O1189" s="48"/>
      <c r="P1189" s="48"/>
      <c r="Q1189" s="48"/>
      <c r="R1189" s="48"/>
      <c r="S1189" s="48"/>
      <c r="T1189" s="48"/>
      <c r="U1189" s="48"/>
      <c r="V1189" s="48"/>
      <c r="W1189" s="48"/>
      <c r="X1189" s="48"/>
      <c r="Y1189" s="48"/>
      <c r="Z1189" s="48"/>
      <c r="AA1189" s="48"/>
      <c r="AB1189" s="48"/>
      <c r="AC1189" s="48"/>
      <c r="AD1189" s="48"/>
      <c r="AE1189" s="48"/>
      <c r="AF1189" s="48"/>
      <c r="AG1189" s="48"/>
      <c r="AH1189" s="48"/>
      <c r="AI1189" s="48"/>
      <c r="AJ1189" s="48"/>
      <c r="AK1189" s="48"/>
      <c r="AL1189" s="72"/>
      <c r="AM1189" s="72"/>
      <c r="AN1189" s="72"/>
      <c r="AO1189" s="72"/>
      <c r="AP1189" s="72"/>
      <c r="AQ1189" s="72"/>
      <c r="AR1189" s="72"/>
      <c r="AS1189" s="72"/>
      <c r="AT1189" s="72"/>
      <c r="AU1189" s="72"/>
      <c r="AV1189" s="72"/>
      <c r="AW1189" s="72"/>
      <c r="AX1189" s="72"/>
      <c r="AY1189" s="72"/>
      <c r="AZ1189" s="72"/>
      <c r="BA1189" s="72"/>
      <c r="BB1189" s="72"/>
      <c r="BC1189" s="72"/>
      <c r="BD1189" s="72"/>
      <c r="BE1189" s="72"/>
      <c r="BF1189" s="72"/>
      <c r="BG1189" s="72"/>
      <c r="BH1189" s="72"/>
      <c r="BI1189" s="72"/>
      <c r="BJ1189" s="72"/>
      <c r="BK1189" s="72"/>
    </row>
    <row r="1190" spans="2:63" customFormat="1" x14ac:dyDescent="0.25">
      <c r="B1190" s="72"/>
      <c r="C1190" s="72"/>
      <c r="D1190" s="51" t="s">
        <v>427</v>
      </c>
      <c r="E1190" s="47"/>
      <c r="F1190" s="47"/>
      <c r="G1190" s="47"/>
      <c r="H1190" s="47"/>
      <c r="I1190" s="47"/>
      <c r="J1190" s="47"/>
      <c r="K1190" s="47"/>
      <c r="L1190" s="47"/>
      <c r="M1190" s="47"/>
      <c r="N1190" s="47"/>
      <c r="O1190" s="47"/>
      <c r="P1190" s="47"/>
      <c r="Q1190" s="47"/>
      <c r="R1190" s="47"/>
      <c r="S1190" s="47"/>
      <c r="T1190" s="47"/>
      <c r="U1190" s="47"/>
      <c r="V1190" s="47"/>
      <c r="W1190" s="47"/>
      <c r="X1190" s="47"/>
      <c r="Y1190" s="47"/>
      <c r="Z1190" s="47"/>
      <c r="AA1190" s="47"/>
      <c r="AB1190" s="47"/>
      <c r="AC1190" s="47"/>
      <c r="AD1190" s="47"/>
      <c r="AE1190" s="47"/>
      <c r="AF1190" s="47"/>
      <c r="AG1190" s="47"/>
      <c r="AH1190" s="47"/>
      <c r="AI1190" s="47"/>
      <c r="AJ1190" s="47"/>
      <c r="AK1190" s="47"/>
      <c r="AL1190" s="72"/>
      <c r="AM1190" s="72"/>
      <c r="AN1190" s="72"/>
      <c r="AO1190" s="72"/>
      <c r="AP1190" s="72"/>
      <c r="AQ1190" s="72"/>
      <c r="AR1190" s="72"/>
      <c r="AS1190" s="72"/>
      <c r="AT1190" s="72"/>
      <c r="AU1190" s="72"/>
      <c r="AV1190" s="72"/>
      <c r="AW1190" s="72"/>
      <c r="AX1190" s="72"/>
      <c r="AY1190" s="72"/>
      <c r="AZ1190" s="72"/>
      <c r="BA1190" s="72"/>
      <c r="BB1190" s="72"/>
      <c r="BC1190" s="72"/>
      <c r="BD1190" s="72"/>
      <c r="BE1190" s="72"/>
      <c r="BF1190" s="72"/>
      <c r="BG1190" s="72"/>
      <c r="BH1190" s="72"/>
      <c r="BI1190" s="72"/>
      <c r="BJ1190" s="72"/>
      <c r="BK1190" s="72"/>
    </row>
    <row r="1191" spans="2:63" customFormat="1" x14ac:dyDescent="0.25">
      <c r="B1191" s="72"/>
      <c r="C1191" s="72"/>
      <c r="D1191" s="75" t="s">
        <v>352</v>
      </c>
      <c r="E1191" s="76"/>
      <c r="F1191" s="76"/>
      <c r="G1191" s="76"/>
      <c r="H1191" s="76"/>
      <c r="I1191" s="76"/>
      <c r="J1191" s="76"/>
      <c r="K1191" s="76"/>
      <c r="L1191" s="76"/>
      <c r="M1191" s="76"/>
      <c r="N1191" s="76"/>
      <c r="O1191" s="76"/>
      <c r="P1191" s="76"/>
      <c r="Q1191" s="76"/>
      <c r="R1191" s="76"/>
      <c r="S1191" s="76"/>
      <c r="T1191" s="76"/>
      <c r="U1191" s="76"/>
      <c r="V1191" s="76"/>
      <c r="W1191" s="76"/>
      <c r="X1191" s="76"/>
      <c r="Y1191" s="76"/>
      <c r="Z1191" s="76"/>
      <c r="AA1191" s="76"/>
      <c r="AB1191" s="76"/>
      <c r="AC1191" s="76"/>
      <c r="AD1191" s="76"/>
      <c r="AE1191" s="76"/>
      <c r="AF1191" s="76"/>
      <c r="AG1191" s="76"/>
      <c r="AH1191" s="76"/>
      <c r="AI1191" s="76"/>
      <c r="AJ1191" s="76"/>
      <c r="AK1191" s="76"/>
      <c r="AL1191" s="72"/>
      <c r="AM1191" s="72"/>
      <c r="AN1191" s="72"/>
      <c r="AO1191" s="72"/>
      <c r="AP1191" s="72"/>
      <c r="AQ1191" s="72"/>
      <c r="AR1191" s="72"/>
      <c r="AS1191" s="72"/>
      <c r="AT1191" s="72"/>
      <c r="AU1191" s="72"/>
      <c r="AV1191" s="72"/>
      <c r="AW1191" s="72"/>
      <c r="AX1191" s="72"/>
      <c r="AY1191" s="72"/>
      <c r="AZ1191" s="72"/>
      <c r="BA1191" s="72"/>
      <c r="BB1191" s="72"/>
      <c r="BC1191" s="72"/>
      <c r="BD1191" s="72"/>
      <c r="BE1191" s="72"/>
      <c r="BF1191" s="72"/>
      <c r="BG1191" s="72"/>
      <c r="BH1191" s="72"/>
      <c r="BI1191" s="72"/>
      <c r="BJ1191" s="72"/>
      <c r="BK1191" s="72"/>
    </row>
    <row r="1192" spans="2:63" customFormat="1" x14ac:dyDescent="0.25">
      <c r="B1192" s="72"/>
      <c r="C1192" s="72"/>
      <c r="D1192" s="75" t="s">
        <v>440</v>
      </c>
      <c r="E1192" s="76"/>
      <c r="F1192" s="76"/>
      <c r="G1192" s="76"/>
      <c r="H1192" s="76"/>
      <c r="I1192" s="76"/>
      <c r="J1192" s="76"/>
      <c r="K1192" s="76"/>
      <c r="L1192" s="76"/>
      <c r="M1192" s="76"/>
      <c r="N1192" s="76"/>
      <c r="O1192" s="76"/>
      <c r="P1192" s="76"/>
      <c r="Q1192" s="76"/>
      <c r="R1192" s="76"/>
      <c r="S1192" s="76"/>
      <c r="T1192" s="76"/>
      <c r="U1192" s="76"/>
      <c r="V1192" s="76"/>
      <c r="W1192" s="76"/>
      <c r="X1192" s="76"/>
      <c r="Y1192" s="76"/>
      <c r="Z1192" s="76"/>
      <c r="AA1192" s="76"/>
      <c r="AB1192" s="76"/>
      <c r="AC1192" s="76"/>
      <c r="AD1192" s="76"/>
      <c r="AE1192" s="76"/>
      <c r="AF1192" s="76"/>
      <c r="AG1192" s="76"/>
      <c r="AH1192" s="76"/>
      <c r="AI1192" s="76"/>
      <c r="AJ1192" s="76"/>
      <c r="AK1192" s="76"/>
      <c r="AL1192" s="72"/>
      <c r="AM1192" s="72"/>
      <c r="AN1192" s="72"/>
      <c r="AO1192" s="72"/>
      <c r="AP1192" s="72"/>
      <c r="AQ1192" s="72"/>
      <c r="AR1192" s="72"/>
      <c r="AS1192" s="72"/>
      <c r="AT1192" s="72"/>
      <c r="AU1192" s="72"/>
      <c r="AV1192" s="72"/>
      <c r="AW1192" s="72"/>
      <c r="AX1192" s="72"/>
      <c r="AY1192" s="72"/>
      <c r="AZ1192" s="72"/>
      <c r="BA1192" s="72"/>
      <c r="BB1192" s="72"/>
      <c r="BC1192" s="72"/>
      <c r="BD1192" s="72"/>
      <c r="BE1192" s="72"/>
      <c r="BF1192" s="72"/>
      <c r="BG1192" s="72"/>
      <c r="BH1192" s="72"/>
      <c r="BI1192" s="72"/>
      <c r="BJ1192" s="72"/>
      <c r="BK1192" s="72"/>
    </row>
    <row r="1193" spans="2:63" customFormat="1" x14ac:dyDescent="0.25">
      <c r="B1193" s="72"/>
      <c r="C1193" s="72"/>
      <c r="D1193" s="75" t="s">
        <v>538</v>
      </c>
      <c r="E1193" s="76"/>
      <c r="F1193" s="76"/>
      <c r="G1193" s="76"/>
      <c r="H1193" s="76"/>
      <c r="I1193" s="76"/>
      <c r="J1193" s="76"/>
      <c r="K1193" s="76"/>
      <c r="L1193" s="76"/>
      <c r="M1193" s="76"/>
      <c r="N1193" s="76"/>
      <c r="O1193" s="76"/>
      <c r="P1193" s="76"/>
      <c r="Q1193" s="76"/>
      <c r="R1193" s="76"/>
      <c r="S1193" s="76"/>
      <c r="T1193" s="76"/>
      <c r="U1193" s="76"/>
      <c r="V1193" s="76"/>
      <c r="W1193" s="76"/>
      <c r="X1193" s="76"/>
      <c r="Y1193" s="76"/>
      <c r="Z1193" s="76"/>
      <c r="AA1193" s="76"/>
      <c r="AB1193" s="76"/>
      <c r="AC1193" s="76"/>
      <c r="AD1193" s="76"/>
      <c r="AE1193" s="76"/>
      <c r="AF1193" s="76"/>
      <c r="AG1193" s="76"/>
      <c r="AH1193" s="76"/>
      <c r="AI1193" s="76"/>
      <c r="AJ1193" s="76"/>
      <c r="AK1193" s="76"/>
      <c r="AL1193" s="72"/>
      <c r="AM1193" s="72"/>
      <c r="AN1193" s="72"/>
      <c r="AO1193" s="72"/>
      <c r="AP1193" s="72"/>
      <c r="AQ1193" s="72"/>
      <c r="AR1193" s="72"/>
      <c r="AS1193" s="72"/>
      <c r="AT1193" s="72"/>
      <c r="AU1193" s="72"/>
      <c r="AV1193" s="72"/>
      <c r="AW1193" s="72"/>
      <c r="AX1193" s="72"/>
      <c r="AY1193" s="72"/>
      <c r="AZ1193" s="72"/>
      <c r="BA1193" s="72"/>
      <c r="BB1193" s="72"/>
      <c r="BC1193" s="72"/>
      <c r="BD1193" s="72"/>
      <c r="BE1193" s="72"/>
      <c r="BF1193" s="72"/>
      <c r="BG1193" s="72"/>
      <c r="BH1193" s="72"/>
      <c r="BI1193" s="72"/>
      <c r="BJ1193" s="72"/>
      <c r="BK1193" s="72"/>
    </row>
    <row r="1194" spans="2:63" customFormat="1" x14ac:dyDescent="0.25">
      <c r="B1194" s="72"/>
      <c r="C1194" s="72"/>
      <c r="D1194" s="77" t="s">
        <v>711</v>
      </c>
      <c r="E1194" s="78"/>
      <c r="F1194" s="78"/>
      <c r="G1194" s="78"/>
      <c r="H1194" s="78"/>
      <c r="I1194" s="78"/>
      <c r="J1194" s="78"/>
      <c r="K1194" s="78"/>
      <c r="L1194" s="78"/>
      <c r="M1194" s="78"/>
      <c r="N1194" s="78"/>
      <c r="O1194" s="78"/>
      <c r="P1194" s="78"/>
      <c r="Q1194" s="78"/>
      <c r="R1194" s="78"/>
      <c r="S1194" s="78"/>
      <c r="T1194" s="78"/>
      <c r="U1194" s="78"/>
      <c r="V1194" s="78"/>
      <c r="W1194" s="78"/>
      <c r="X1194" s="78"/>
      <c r="Y1194" s="78"/>
      <c r="Z1194" s="78"/>
      <c r="AA1194" s="78"/>
      <c r="AB1194" s="78"/>
      <c r="AC1194" s="78"/>
      <c r="AD1194" s="78"/>
      <c r="AE1194" s="78"/>
      <c r="AF1194" s="78"/>
      <c r="AG1194" s="78"/>
      <c r="AH1194" s="78"/>
      <c r="AI1194" s="78"/>
      <c r="AJ1194" s="78"/>
      <c r="AK1194" s="78"/>
      <c r="AL1194" s="72"/>
      <c r="AM1194" s="72"/>
      <c r="AN1194" s="72"/>
      <c r="AO1194" s="72"/>
      <c r="AP1194" s="72"/>
      <c r="AQ1194" s="72"/>
      <c r="AR1194" s="72"/>
      <c r="AS1194" s="72"/>
      <c r="AT1194" s="72"/>
      <c r="AU1194" s="72"/>
      <c r="AV1194" s="72"/>
      <c r="AW1194" s="72"/>
      <c r="AX1194" s="72"/>
      <c r="AY1194" s="72"/>
      <c r="AZ1194" s="72"/>
      <c r="BA1194" s="72"/>
      <c r="BB1194" s="72"/>
      <c r="BC1194" s="72"/>
      <c r="BD1194" s="72"/>
      <c r="BE1194" s="72"/>
      <c r="BF1194" s="72"/>
      <c r="BG1194" s="72"/>
      <c r="BH1194" s="72"/>
      <c r="BI1194" s="72"/>
      <c r="BJ1194" s="72"/>
      <c r="BK1194" s="72"/>
    </row>
    <row r="1195" spans="2:63" customFormat="1" x14ac:dyDescent="0.25">
      <c r="B1195" s="72"/>
      <c r="C1195" s="72"/>
      <c r="D1195" s="77" t="s">
        <v>353</v>
      </c>
      <c r="E1195" s="78"/>
      <c r="F1195" s="78"/>
      <c r="G1195" s="78"/>
      <c r="H1195" s="78"/>
      <c r="I1195" s="78"/>
      <c r="J1195" s="78"/>
      <c r="K1195" s="78"/>
      <c r="L1195" s="78"/>
      <c r="M1195" s="78"/>
      <c r="N1195" s="78"/>
      <c r="O1195" s="78"/>
      <c r="P1195" s="78"/>
      <c r="Q1195" s="78"/>
      <c r="R1195" s="78"/>
      <c r="S1195" s="78"/>
      <c r="T1195" s="78"/>
      <c r="U1195" s="78"/>
      <c r="V1195" s="78"/>
      <c r="W1195" s="78"/>
      <c r="X1195" s="78"/>
      <c r="Y1195" s="78"/>
      <c r="Z1195" s="78"/>
      <c r="AA1195" s="78"/>
      <c r="AB1195" s="78"/>
      <c r="AC1195" s="78"/>
      <c r="AD1195" s="78"/>
      <c r="AE1195" s="78"/>
      <c r="AF1195" s="78"/>
      <c r="AG1195" s="78"/>
      <c r="AH1195" s="78"/>
      <c r="AI1195" s="78"/>
      <c r="AJ1195" s="78"/>
      <c r="AK1195" s="78"/>
      <c r="AL1195" s="72"/>
      <c r="AM1195" s="72"/>
      <c r="AN1195" s="72"/>
      <c r="AO1195" s="72"/>
      <c r="AP1195" s="72"/>
      <c r="AQ1195" s="72"/>
      <c r="AR1195" s="72"/>
      <c r="AS1195" s="72"/>
      <c r="AT1195" s="72"/>
      <c r="AU1195" s="72"/>
      <c r="AV1195" s="72"/>
      <c r="AW1195" s="72"/>
      <c r="AX1195" s="72"/>
      <c r="AY1195" s="72"/>
      <c r="AZ1195" s="72"/>
      <c r="BA1195" s="72"/>
      <c r="BB1195" s="72"/>
      <c r="BC1195" s="72"/>
      <c r="BD1195" s="72"/>
      <c r="BE1195" s="72"/>
      <c r="BF1195" s="72"/>
      <c r="BG1195" s="72"/>
      <c r="BH1195" s="72"/>
      <c r="BI1195" s="72"/>
      <c r="BJ1195" s="72"/>
      <c r="BK1195" s="72"/>
    </row>
    <row r="1196" spans="2:63" customFormat="1" x14ac:dyDescent="0.25">
      <c r="B1196" s="72"/>
      <c r="C1196" s="72"/>
      <c r="D1196" s="77" t="s">
        <v>712</v>
      </c>
      <c r="E1196" s="78"/>
      <c r="F1196" s="78"/>
      <c r="G1196" s="78"/>
      <c r="H1196" s="78"/>
      <c r="I1196" s="78"/>
      <c r="J1196" s="78"/>
      <c r="K1196" s="78"/>
      <c r="L1196" s="78"/>
      <c r="M1196" s="78"/>
      <c r="N1196" s="78"/>
      <c r="O1196" s="78"/>
      <c r="P1196" s="78"/>
      <c r="Q1196" s="78"/>
      <c r="R1196" s="78"/>
      <c r="S1196" s="78"/>
      <c r="T1196" s="78"/>
      <c r="U1196" s="78"/>
      <c r="V1196" s="78"/>
      <c r="W1196" s="78"/>
      <c r="X1196" s="78"/>
      <c r="Y1196" s="78"/>
      <c r="Z1196" s="78"/>
      <c r="AA1196" s="78"/>
      <c r="AB1196" s="78"/>
      <c r="AC1196" s="78"/>
      <c r="AD1196" s="78"/>
      <c r="AE1196" s="78"/>
      <c r="AF1196" s="78"/>
      <c r="AG1196" s="78"/>
      <c r="AH1196" s="78"/>
      <c r="AI1196" s="78"/>
      <c r="AJ1196" s="78"/>
      <c r="AK1196" s="78"/>
      <c r="AL1196" s="72"/>
      <c r="AM1196" s="72"/>
      <c r="AN1196" s="72"/>
      <c r="AO1196" s="72"/>
      <c r="AP1196" s="72"/>
      <c r="AQ1196" s="72"/>
      <c r="AR1196" s="72"/>
      <c r="AS1196" s="72"/>
      <c r="AT1196" s="72"/>
      <c r="AU1196" s="72"/>
      <c r="AV1196" s="72"/>
      <c r="AW1196" s="72"/>
      <c r="AX1196" s="72"/>
      <c r="AY1196" s="72"/>
      <c r="AZ1196" s="72"/>
      <c r="BA1196" s="72"/>
      <c r="BB1196" s="72"/>
      <c r="BC1196" s="72"/>
      <c r="BD1196" s="72"/>
      <c r="BE1196" s="72"/>
      <c r="BF1196" s="72"/>
      <c r="BG1196" s="72"/>
      <c r="BH1196" s="72"/>
      <c r="BI1196" s="72"/>
      <c r="BJ1196" s="72"/>
      <c r="BK1196" s="72"/>
    </row>
    <row r="1197" spans="2:63" customFormat="1" x14ac:dyDescent="0.25">
      <c r="B1197" s="72"/>
      <c r="C1197" s="72"/>
      <c r="D1197" s="38" t="s">
        <v>528</v>
      </c>
      <c r="E1197" s="47"/>
      <c r="F1197" s="47"/>
      <c r="G1197" s="47"/>
      <c r="H1197" s="47"/>
      <c r="I1197" s="47"/>
      <c r="J1197" s="47"/>
      <c r="K1197" s="47"/>
      <c r="L1197" s="47"/>
      <c r="M1197" s="47"/>
      <c r="N1197" s="47"/>
      <c r="O1197" s="47"/>
      <c r="P1197" s="47"/>
      <c r="Q1197" s="47"/>
      <c r="R1197" s="47"/>
      <c r="S1197" s="47"/>
      <c r="T1197" s="47"/>
      <c r="U1197" s="47"/>
      <c r="V1197" s="47"/>
      <c r="W1197" s="47"/>
      <c r="X1197" s="47"/>
      <c r="Y1197" s="47"/>
      <c r="Z1197" s="47"/>
      <c r="AA1197" s="47"/>
      <c r="AB1197" s="47"/>
      <c r="AC1197" s="47"/>
      <c r="AD1197" s="47"/>
      <c r="AE1197" s="47"/>
      <c r="AF1197" s="47"/>
      <c r="AG1197" s="47"/>
      <c r="AH1197" s="47"/>
      <c r="AI1197" s="47"/>
      <c r="AJ1197" s="47"/>
      <c r="AK1197" s="47"/>
      <c r="AL1197" s="72"/>
      <c r="AM1197" s="72"/>
      <c r="AN1197" s="72"/>
      <c r="AO1197" s="72"/>
      <c r="AP1197" s="72"/>
      <c r="AQ1197" s="72"/>
      <c r="AR1197" s="72"/>
      <c r="AS1197" s="72"/>
      <c r="AT1197" s="72"/>
      <c r="AU1197" s="72"/>
      <c r="AV1197" s="72"/>
      <c r="AW1197" s="72"/>
      <c r="AX1197" s="72"/>
      <c r="AY1197" s="72"/>
      <c r="AZ1197" s="72"/>
      <c r="BA1197" s="72"/>
      <c r="BB1197" s="72"/>
      <c r="BC1197" s="72"/>
      <c r="BD1197" s="72"/>
      <c r="BE1197" s="72"/>
      <c r="BF1197" s="72"/>
      <c r="BG1197" s="72"/>
      <c r="BH1197" s="72"/>
      <c r="BI1197" s="72"/>
      <c r="BJ1197" s="72"/>
      <c r="BK1197" s="72"/>
    </row>
    <row r="1198" spans="2:63" customFormat="1" x14ac:dyDescent="0.25">
      <c r="B1198" s="72"/>
      <c r="C1198" s="72"/>
      <c r="D1198" s="38" t="s">
        <v>662</v>
      </c>
      <c r="E1198" s="47"/>
      <c r="F1198" s="47"/>
      <c r="G1198" s="47"/>
      <c r="H1198" s="47"/>
      <c r="I1198" s="47"/>
      <c r="J1198" s="47"/>
      <c r="K1198" s="47"/>
      <c r="L1198" s="47"/>
      <c r="M1198" s="47"/>
      <c r="N1198" s="47"/>
      <c r="O1198" s="47"/>
      <c r="P1198" s="47"/>
      <c r="Q1198" s="47"/>
      <c r="R1198" s="47"/>
      <c r="S1198" s="47"/>
      <c r="T1198" s="47"/>
      <c r="U1198" s="47"/>
      <c r="V1198" s="47"/>
      <c r="W1198" s="47"/>
      <c r="X1198" s="47"/>
      <c r="Y1198" s="47"/>
      <c r="Z1198" s="47"/>
      <c r="AA1198" s="47"/>
      <c r="AB1198" s="47"/>
      <c r="AC1198" s="47"/>
      <c r="AD1198" s="47"/>
      <c r="AE1198" s="47"/>
      <c r="AF1198" s="47"/>
      <c r="AG1198" s="47"/>
      <c r="AH1198" s="47"/>
      <c r="AI1198" s="47"/>
      <c r="AJ1198" s="47"/>
      <c r="AK1198" s="47"/>
      <c r="AL1198" s="72"/>
      <c r="AM1198" s="72"/>
      <c r="AN1198" s="72"/>
      <c r="AO1198" s="72"/>
      <c r="AP1198" s="72"/>
      <c r="AQ1198" s="72"/>
      <c r="AR1198" s="72"/>
      <c r="AS1198" s="72"/>
      <c r="AT1198" s="72"/>
      <c r="AU1198" s="72"/>
      <c r="AV1198" s="72"/>
      <c r="AW1198" s="72"/>
      <c r="AX1198" s="72"/>
      <c r="AY1198" s="72"/>
      <c r="AZ1198" s="72"/>
      <c r="BA1198" s="72"/>
      <c r="BB1198" s="72"/>
      <c r="BC1198" s="72"/>
      <c r="BD1198" s="72"/>
      <c r="BE1198" s="72"/>
      <c r="BF1198" s="72"/>
      <c r="BG1198" s="72"/>
      <c r="BH1198" s="72"/>
      <c r="BI1198" s="72"/>
      <c r="BJ1198" s="72"/>
      <c r="BK1198" s="72"/>
    </row>
    <row r="1199" spans="2:63" customFormat="1" x14ac:dyDescent="0.25">
      <c r="B1199" s="72"/>
      <c r="C1199" s="72"/>
      <c r="D1199" s="51" t="s">
        <v>575</v>
      </c>
      <c r="E1199" s="47"/>
      <c r="F1199" s="47"/>
      <c r="G1199" s="47"/>
      <c r="H1199" s="47"/>
      <c r="I1199" s="47"/>
      <c r="J1199" s="47"/>
      <c r="K1199" s="47"/>
      <c r="L1199" s="47"/>
      <c r="M1199" s="47"/>
      <c r="N1199" s="47"/>
      <c r="O1199" s="47"/>
      <c r="P1199" s="47"/>
      <c r="Q1199" s="47"/>
      <c r="R1199" s="47"/>
      <c r="S1199" s="47"/>
      <c r="T1199" s="47"/>
      <c r="U1199" s="47"/>
      <c r="V1199" s="47"/>
      <c r="W1199" s="47"/>
      <c r="X1199" s="47"/>
      <c r="Y1199" s="47"/>
      <c r="Z1199" s="47"/>
      <c r="AA1199" s="47"/>
      <c r="AB1199" s="47"/>
      <c r="AC1199" s="47"/>
      <c r="AD1199" s="47"/>
      <c r="AE1199" s="47"/>
      <c r="AF1199" s="47"/>
      <c r="AG1199" s="47"/>
      <c r="AH1199" s="47"/>
      <c r="AI1199" s="47"/>
      <c r="AJ1199" s="47"/>
      <c r="AK1199" s="47"/>
      <c r="AL1199" s="72"/>
      <c r="AM1199" s="72"/>
      <c r="AN1199" s="72"/>
      <c r="AO1199" s="72"/>
      <c r="AP1199" s="72"/>
      <c r="AQ1199" s="72"/>
      <c r="AR1199" s="72"/>
      <c r="AS1199" s="72"/>
      <c r="AT1199" s="72"/>
      <c r="AU1199" s="72"/>
      <c r="AV1199" s="72"/>
      <c r="AW1199" s="72"/>
      <c r="AX1199" s="72"/>
      <c r="AY1199" s="72"/>
      <c r="AZ1199" s="72"/>
      <c r="BA1199" s="72"/>
      <c r="BB1199" s="72"/>
      <c r="BC1199" s="72"/>
      <c r="BD1199" s="72"/>
      <c r="BE1199" s="72"/>
      <c r="BF1199" s="72"/>
      <c r="BG1199" s="72"/>
      <c r="BH1199" s="72"/>
      <c r="BI1199" s="72"/>
      <c r="BJ1199" s="72"/>
      <c r="BK1199" s="72"/>
    </row>
    <row r="1200" spans="2:63" customFormat="1" x14ac:dyDescent="0.25">
      <c r="B1200" s="72"/>
      <c r="C1200" s="72"/>
      <c r="D1200" s="51" t="s">
        <v>372</v>
      </c>
      <c r="E1200" s="47"/>
      <c r="F1200" s="47"/>
      <c r="G1200" s="47"/>
      <c r="H1200" s="47"/>
      <c r="I1200" s="47"/>
      <c r="J1200" s="47"/>
      <c r="K1200" s="47"/>
      <c r="L1200" s="47"/>
      <c r="M1200" s="47"/>
      <c r="N1200" s="47"/>
      <c r="O1200" s="47"/>
      <c r="P1200" s="47"/>
      <c r="Q1200" s="47"/>
      <c r="R1200" s="47"/>
      <c r="S1200" s="47"/>
      <c r="T1200" s="47"/>
      <c r="U1200" s="47"/>
      <c r="V1200" s="47"/>
      <c r="W1200" s="47"/>
      <c r="X1200" s="47"/>
      <c r="Y1200" s="47"/>
      <c r="Z1200" s="47"/>
      <c r="AA1200" s="47"/>
      <c r="AB1200" s="47"/>
      <c r="AC1200" s="47"/>
      <c r="AD1200" s="47"/>
      <c r="AE1200" s="47"/>
      <c r="AF1200" s="47"/>
      <c r="AG1200" s="47"/>
      <c r="AH1200" s="47"/>
      <c r="AI1200" s="47"/>
      <c r="AJ1200" s="47"/>
      <c r="AK1200" s="47"/>
      <c r="AL1200" s="72"/>
      <c r="AM1200" s="72"/>
      <c r="AN1200" s="72"/>
      <c r="AO1200" s="72"/>
      <c r="AP1200" s="72"/>
      <c r="AQ1200" s="72"/>
      <c r="AR1200" s="72"/>
      <c r="AS1200" s="72"/>
      <c r="AT1200" s="72"/>
      <c r="AU1200" s="72"/>
      <c r="AV1200" s="72"/>
      <c r="AW1200" s="72"/>
      <c r="AX1200" s="72"/>
      <c r="AY1200" s="72"/>
      <c r="AZ1200" s="72"/>
      <c r="BA1200" s="72"/>
      <c r="BB1200" s="72"/>
      <c r="BC1200" s="72"/>
      <c r="BD1200" s="72"/>
      <c r="BE1200" s="72"/>
      <c r="BF1200" s="72"/>
      <c r="BG1200" s="72"/>
      <c r="BH1200" s="72"/>
      <c r="BI1200" s="72"/>
      <c r="BJ1200" s="72"/>
      <c r="BK1200" s="72"/>
    </row>
    <row r="1201" spans="2:63" customFormat="1" x14ac:dyDescent="0.25">
      <c r="B1201" s="72"/>
      <c r="C1201" s="72"/>
      <c r="D1201" s="51" t="s">
        <v>577</v>
      </c>
      <c r="E1201" s="47"/>
      <c r="F1201" s="47"/>
      <c r="G1201" s="47"/>
      <c r="H1201" s="47"/>
      <c r="I1201" s="47"/>
      <c r="J1201" s="47"/>
      <c r="K1201" s="47"/>
      <c r="L1201" s="47"/>
      <c r="M1201" s="47"/>
      <c r="N1201" s="47"/>
      <c r="O1201" s="47"/>
      <c r="P1201" s="47"/>
      <c r="Q1201" s="47"/>
      <c r="R1201" s="47"/>
      <c r="S1201" s="47"/>
      <c r="T1201" s="47"/>
      <c r="U1201" s="47"/>
      <c r="V1201" s="47"/>
      <c r="W1201" s="47"/>
      <c r="X1201" s="47"/>
      <c r="Y1201" s="47"/>
      <c r="Z1201" s="47"/>
      <c r="AA1201" s="47"/>
      <c r="AB1201" s="47"/>
      <c r="AC1201" s="47"/>
      <c r="AD1201" s="47"/>
      <c r="AE1201" s="47"/>
      <c r="AF1201" s="47"/>
      <c r="AG1201" s="47"/>
      <c r="AH1201" s="47"/>
      <c r="AI1201" s="47"/>
      <c r="AJ1201" s="47"/>
      <c r="AK1201" s="47"/>
      <c r="AL1201" s="72"/>
      <c r="AM1201" s="72"/>
      <c r="AN1201" s="72"/>
      <c r="AO1201" s="72"/>
      <c r="AP1201" s="72"/>
      <c r="AQ1201" s="72"/>
      <c r="AR1201" s="72"/>
      <c r="AS1201" s="72"/>
      <c r="AT1201" s="72"/>
      <c r="AU1201" s="72"/>
      <c r="AV1201" s="72"/>
      <c r="AW1201" s="72"/>
      <c r="AX1201" s="72"/>
      <c r="AY1201" s="72"/>
      <c r="AZ1201" s="72"/>
      <c r="BA1201" s="72"/>
      <c r="BB1201" s="72"/>
      <c r="BC1201" s="72"/>
      <c r="BD1201" s="72"/>
      <c r="BE1201" s="72"/>
      <c r="BF1201" s="72"/>
      <c r="BG1201" s="72"/>
      <c r="BH1201" s="72"/>
      <c r="BI1201" s="72"/>
      <c r="BJ1201" s="72"/>
      <c r="BK1201" s="72"/>
    </row>
    <row r="1202" spans="2:63" customFormat="1" x14ac:dyDescent="0.25">
      <c r="B1202" s="72"/>
      <c r="C1202" s="72"/>
      <c r="D1202" s="51" t="s">
        <v>578</v>
      </c>
      <c r="E1202" s="47"/>
      <c r="F1202" s="47"/>
      <c r="G1202" s="47"/>
      <c r="H1202" s="47"/>
      <c r="I1202" s="47"/>
      <c r="J1202" s="47"/>
      <c r="K1202" s="47"/>
      <c r="L1202" s="47"/>
      <c r="M1202" s="47"/>
      <c r="N1202" s="47"/>
      <c r="O1202" s="47"/>
      <c r="P1202" s="47"/>
      <c r="Q1202" s="47"/>
      <c r="R1202" s="47"/>
      <c r="S1202" s="47"/>
      <c r="T1202" s="47"/>
      <c r="U1202" s="47"/>
      <c r="V1202" s="47"/>
      <c r="W1202" s="47"/>
      <c r="X1202" s="47"/>
      <c r="Y1202" s="47"/>
      <c r="Z1202" s="47"/>
      <c r="AA1202" s="47"/>
      <c r="AB1202" s="47"/>
      <c r="AC1202" s="47"/>
      <c r="AD1202" s="47"/>
      <c r="AE1202" s="47"/>
      <c r="AF1202" s="47"/>
      <c r="AG1202" s="47"/>
      <c r="AH1202" s="47"/>
      <c r="AI1202" s="47"/>
      <c r="AJ1202" s="47"/>
      <c r="AK1202" s="47"/>
      <c r="AL1202" s="72"/>
      <c r="AM1202" s="72"/>
      <c r="AN1202" s="72"/>
      <c r="AO1202" s="72"/>
      <c r="AP1202" s="72"/>
      <c r="AQ1202" s="72"/>
      <c r="AR1202" s="72"/>
      <c r="AS1202" s="72"/>
      <c r="AT1202" s="72"/>
      <c r="AU1202" s="72"/>
      <c r="AV1202" s="72"/>
      <c r="AW1202" s="72"/>
      <c r="AX1202" s="72"/>
      <c r="AY1202" s="72"/>
      <c r="AZ1202" s="72"/>
      <c r="BA1202" s="72"/>
      <c r="BB1202" s="72"/>
      <c r="BC1202" s="72"/>
      <c r="BD1202" s="72"/>
      <c r="BE1202" s="72"/>
      <c r="BF1202" s="72"/>
      <c r="BG1202" s="72"/>
      <c r="BH1202" s="72"/>
      <c r="BI1202" s="72"/>
      <c r="BJ1202" s="72"/>
      <c r="BK1202" s="72"/>
    </row>
    <row r="1203" spans="2:63" customFormat="1" x14ac:dyDescent="0.25">
      <c r="B1203" s="72"/>
      <c r="C1203" s="72"/>
      <c r="D1203" s="51" t="s">
        <v>345</v>
      </c>
      <c r="E1203" s="47"/>
      <c r="F1203" s="47"/>
      <c r="G1203" s="47"/>
      <c r="H1203" s="47"/>
      <c r="I1203" s="47"/>
      <c r="J1203" s="47"/>
      <c r="K1203" s="47"/>
      <c r="L1203" s="47"/>
      <c r="M1203" s="47"/>
      <c r="N1203" s="47"/>
      <c r="O1203" s="47"/>
      <c r="P1203" s="47"/>
      <c r="Q1203" s="47"/>
      <c r="R1203" s="47"/>
      <c r="S1203" s="47"/>
      <c r="T1203" s="47"/>
      <c r="U1203" s="47"/>
      <c r="V1203" s="47"/>
      <c r="W1203" s="47"/>
      <c r="X1203" s="47"/>
      <c r="Y1203" s="47"/>
      <c r="Z1203" s="47"/>
      <c r="AA1203" s="47"/>
      <c r="AB1203" s="47"/>
      <c r="AC1203" s="47"/>
      <c r="AD1203" s="47"/>
      <c r="AE1203" s="47"/>
      <c r="AF1203" s="47"/>
      <c r="AG1203" s="47"/>
      <c r="AH1203" s="47"/>
      <c r="AI1203" s="47"/>
      <c r="AJ1203" s="47"/>
      <c r="AK1203" s="47"/>
      <c r="AL1203" s="72"/>
      <c r="AM1203" s="72"/>
      <c r="AN1203" s="72"/>
      <c r="AO1203" s="72"/>
      <c r="AP1203" s="72"/>
      <c r="AQ1203" s="72"/>
      <c r="AR1203" s="72"/>
      <c r="AS1203" s="72"/>
      <c r="AT1203" s="72"/>
      <c r="AU1203" s="72"/>
      <c r="AV1203" s="72"/>
      <c r="AW1203" s="72"/>
      <c r="AX1203" s="72"/>
      <c r="AY1203" s="72"/>
      <c r="AZ1203" s="72"/>
      <c r="BA1203" s="72"/>
      <c r="BB1203" s="72"/>
      <c r="BC1203" s="72"/>
      <c r="BD1203" s="72"/>
      <c r="BE1203" s="72"/>
      <c r="BF1203" s="72"/>
      <c r="BG1203" s="72"/>
      <c r="BH1203" s="72"/>
      <c r="BI1203" s="72"/>
      <c r="BJ1203" s="72"/>
      <c r="BK1203" s="72"/>
    </row>
    <row r="1204" spans="2:63" customFormat="1" x14ac:dyDescent="0.25">
      <c r="B1204" s="72"/>
      <c r="C1204" s="72"/>
      <c r="D1204" s="51" t="s">
        <v>579</v>
      </c>
      <c r="E1204" s="47"/>
      <c r="F1204" s="47"/>
      <c r="G1204" s="47"/>
      <c r="H1204" s="47"/>
      <c r="I1204" s="47"/>
      <c r="J1204" s="47"/>
      <c r="K1204" s="47"/>
      <c r="L1204" s="47"/>
      <c r="M1204" s="47"/>
      <c r="N1204" s="47"/>
      <c r="O1204" s="47"/>
      <c r="P1204" s="47"/>
      <c r="Q1204" s="47"/>
      <c r="R1204" s="47"/>
      <c r="S1204" s="47"/>
      <c r="T1204" s="47"/>
      <c r="U1204" s="47"/>
      <c r="V1204" s="47"/>
      <c r="W1204" s="47"/>
      <c r="X1204" s="47"/>
      <c r="Y1204" s="47"/>
      <c r="Z1204" s="47"/>
      <c r="AA1204" s="47"/>
      <c r="AB1204" s="47"/>
      <c r="AC1204" s="47"/>
      <c r="AD1204" s="47"/>
      <c r="AE1204" s="47"/>
      <c r="AF1204" s="47"/>
      <c r="AG1204" s="47"/>
      <c r="AH1204" s="47"/>
      <c r="AI1204" s="47"/>
      <c r="AJ1204" s="47"/>
      <c r="AK1204" s="47"/>
      <c r="AL1204" s="72"/>
      <c r="AM1204" s="72"/>
      <c r="AN1204" s="72"/>
      <c r="AO1204" s="72"/>
      <c r="AP1204" s="72"/>
      <c r="AQ1204" s="72"/>
      <c r="AR1204" s="72"/>
      <c r="AS1204" s="72"/>
      <c r="AT1204" s="72"/>
      <c r="AU1204" s="72"/>
      <c r="AV1204" s="72"/>
      <c r="AW1204" s="72"/>
      <c r="AX1204" s="72"/>
      <c r="AY1204" s="72"/>
      <c r="AZ1204" s="72"/>
      <c r="BA1204" s="72"/>
      <c r="BB1204" s="72"/>
      <c r="BC1204" s="72"/>
      <c r="BD1204" s="72"/>
      <c r="BE1204" s="72"/>
      <c r="BF1204" s="72"/>
      <c r="BG1204" s="72"/>
      <c r="BH1204" s="72"/>
      <c r="BI1204" s="72"/>
      <c r="BJ1204" s="72"/>
      <c r="BK1204" s="72"/>
    </row>
    <row r="1205" spans="2:63" customFormat="1" x14ac:dyDescent="0.25">
      <c r="B1205" s="72"/>
      <c r="C1205" s="72"/>
      <c r="D1205" s="51" t="s">
        <v>428</v>
      </c>
      <c r="E1205" s="47"/>
      <c r="F1205" s="47"/>
      <c r="G1205" s="47"/>
      <c r="H1205" s="47"/>
      <c r="I1205" s="47"/>
      <c r="J1205" s="47"/>
      <c r="K1205" s="47"/>
      <c r="L1205" s="47"/>
      <c r="M1205" s="47"/>
      <c r="N1205" s="47"/>
      <c r="O1205" s="47"/>
      <c r="P1205" s="47"/>
      <c r="Q1205" s="47"/>
      <c r="R1205" s="47"/>
      <c r="S1205" s="47"/>
      <c r="T1205" s="47"/>
      <c r="U1205" s="47"/>
      <c r="V1205" s="47"/>
      <c r="W1205" s="47"/>
      <c r="X1205" s="47"/>
      <c r="Y1205" s="47"/>
      <c r="Z1205" s="47"/>
      <c r="AA1205" s="47"/>
      <c r="AB1205" s="47"/>
      <c r="AC1205" s="47"/>
      <c r="AD1205" s="47"/>
      <c r="AE1205" s="47"/>
      <c r="AF1205" s="47"/>
      <c r="AG1205" s="47"/>
      <c r="AH1205" s="47"/>
      <c r="AI1205" s="47"/>
      <c r="AJ1205" s="47"/>
      <c r="AK1205" s="47"/>
      <c r="AL1205" s="72"/>
      <c r="AM1205" s="72"/>
      <c r="AN1205" s="72"/>
      <c r="AO1205" s="72"/>
      <c r="AP1205" s="72"/>
      <c r="AQ1205" s="72"/>
      <c r="AR1205" s="72"/>
      <c r="AS1205" s="72"/>
      <c r="AT1205" s="72"/>
      <c r="AU1205" s="72"/>
      <c r="AV1205" s="72"/>
      <c r="AW1205" s="72"/>
      <c r="AX1205" s="72"/>
      <c r="AY1205" s="72"/>
      <c r="AZ1205" s="72"/>
      <c r="BA1205" s="72"/>
      <c r="BB1205" s="72"/>
      <c r="BC1205" s="72"/>
      <c r="BD1205" s="72"/>
      <c r="BE1205" s="72"/>
      <c r="BF1205" s="72"/>
      <c r="BG1205" s="72"/>
      <c r="BH1205" s="72"/>
      <c r="BI1205" s="72"/>
      <c r="BJ1205" s="72"/>
      <c r="BK1205" s="72"/>
    </row>
    <row r="1206" spans="2:63" customFormat="1" x14ac:dyDescent="0.25">
      <c r="B1206" s="72"/>
      <c r="C1206" s="72"/>
      <c r="D1206" s="51" t="s">
        <v>429</v>
      </c>
      <c r="E1206" s="47"/>
      <c r="F1206" s="47"/>
      <c r="G1206" s="47"/>
      <c r="H1206" s="47"/>
      <c r="I1206" s="47"/>
      <c r="J1206" s="47"/>
      <c r="K1206" s="47"/>
      <c r="L1206" s="47"/>
      <c r="M1206" s="47"/>
      <c r="N1206" s="47"/>
      <c r="O1206" s="47"/>
      <c r="P1206" s="47"/>
      <c r="Q1206" s="47"/>
      <c r="R1206" s="47"/>
      <c r="S1206" s="47"/>
      <c r="T1206" s="47"/>
      <c r="U1206" s="47"/>
      <c r="V1206" s="47"/>
      <c r="W1206" s="47"/>
      <c r="X1206" s="47"/>
      <c r="Y1206" s="47"/>
      <c r="Z1206" s="47"/>
      <c r="AA1206" s="47"/>
      <c r="AB1206" s="47"/>
      <c r="AC1206" s="47"/>
      <c r="AD1206" s="47"/>
      <c r="AE1206" s="47"/>
      <c r="AF1206" s="47"/>
      <c r="AG1206" s="47"/>
      <c r="AH1206" s="47"/>
      <c r="AI1206" s="47"/>
      <c r="AJ1206" s="47"/>
      <c r="AK1206" s="47"/>
      <c r="AL1206" s="72"/>
      <c r="AM1206" s="72"/>
      <c r="AN1206" s="72"/>
      <c r="AO1206" s="72"/>
      <c r="AP1206" s="72"/>
      <c r="AQ1206" s="72"/>
      <c r="AR1206" s="72"/>
      <c r="AS1206" s="72"/>
      <c r="AT1206" s="72"/>
      <c r="AU1206" s="72"/>
      <c r="AV1206" s="72"/>
      <c r="AW1206" s="72"/>
      <c r="AX1206" s="72"/>
      <c r="AY1206" s="72"/>
      <c r="AZ1206" s="72"/>
      <c r="BA1206" s="72"/>
      <c r="BB1206" s="72"/>
      <c r="BC1206" s="72"/>
      <c r="BD1206" s="72"/>
      <c r="BE1206" s="72"/>
      <c r="BF1206" s="72"/>
      <c r="BG1206" s="72"/>
      <c r="BH1206" s="72"/>
      <c r="BI1206" s="72"/>
      <c r="BJ1206" s="72"/>
      <c r="BK1206" s="72"/>
    </row>
    <row r="1207" spans="2:63" customFormat="1" x14ac:dyDescent="0.25">
      <c r="B1207" s="72"/>
      <c r="C1207" s="72"/>
      <c r="D1207" s="51" t="s">
        <v>430</v>
      </c>
      <c r="E1207" s="47"/>
      <c r="F1207" s="47"/>
      <c r="G1207" s="47"/>
      <c r="H1207" s="47"/>
      <c r="I1207" s="47"/>
      <c r="J1207" s="47"/>
      <c r="K1207" s="47"/>
      <c r="L1207" s="47"/>
      <c r="M1207" s="47"/>
      <c r="N1207" s="47"/>
      <c r="O1207" s="47"/>
      <c r="P1207" s="47"/>
      <c r="Q1207" s="47"/>
      <c r="R1207" s="47"/>
      <c r="S1207" s="47"/>
      <c r="T1207" s="47"/>
      <c r="U1207" s="47"/>
      <c r="V1207" s="47"/>
      <c r="W1207" s="47"/>
      <c r="X1207" s="47"/>
      <c r="Y1207" s="47"/>
      <c r="Z1207" s="47"/>
      <c r="AA1207" s="47"/>
      <c r="AB1207" s="47"/>
      <c r="AC1207" s="47"/>
      <c r="AD1207" s="47"/>
      <c r="AE1207" s="47"/>
      <c r="AF1207" s="47"/>
      <c r="AG1207" s="47"/>
      <c r="AH1207" s="47"/>
      <c r="AI1207" s="47"/>
      <c r="AJ1207" s="47"/>
      <c r="AK1207" s="47"/>
      <c r="AL1207" s="72"/>
      <c r="AM1207" s="72"/>
      <c r="AN1207" s="72"/>
      <c r="AO1207" s="72"/>
      <c r="AP1207" s="72"/>
      <c r="AQ1207" s="72"/>
      <c r="AR1207" s="72"/>
      <c r="AS1207" s="72"/>
      <c r="AT1207" s="72"/>
      <c r="AU1207" s="72"/>
      <c r="AV1207" s="72"/>
      <c r="AW1207" s="72"/>
      <c r="AX1207" s="72"/>
      <c r="AY1207" s="72"/>
      <c r="AZ1207" s="72"/>
      <c r="BA1207" s="72"/>
      <c r="BB1207" s="72"/>
      <c r="BC1207" s="72"/>
      <c r="BD1207" s="72"/>
      <c r="BE1207" s="72"/>
      <c r="BF1207" s="72"/>
      <c r="BG1207" s="72"/>
      <c r="BH1207" s="72"/>
      <c r="BI1207" s="72"/>
      <c r="BJ1207" s="72"/>
      <c r="BK1207" s="72"/>
    </row>
    <row r="1208" spans="2:63" customFormat="1" x14ac:dyDescent="0.25">
      <c r="B1208" s="72"/>
      <c r="C1208" s="72"/>
      <c r="D1208" s="51" t="s">
        <v>456</v>
      </c>
      <c r="E1208" s="47"/>
      <c r="F1208" s="47"/>
      <c r="G1208" s="47"/>
      <c r="H1208" s="47"/>
      <c r="I1208" s="47"/>
      <c r="J1208" s="47"/>
      <c r="K1208" s="47"/>
      <c r="L1208" s="47"/>
      <c r="M1208" s="47"/>
      <c r="N1208" s="47"/>
      <c r="O1208" s="47"/>
      <c r="P1208" s="47"/>
      <c r="Q1208" s="47"/>
      <c r="R1208" s="47"/>
      <c r="S1208" s="47"/>
      <c r="T1208" s="47"/>
      <c r="U1208" s="47"/>
      <c r="V1208" s="47"/>
      <c r="W1208" s="47"/>
      <c r="X1208" s="47"/>
      <c r="Y1208" s="47"/>
      <c r="Z1208" s="47"/>
      <c r="AA1208" s="47"/>
      <c r="AB1208" s="47"/>
      <c r="AC1208" s="47"/>
      <c r="AD1208" s="47"/>
      <c r="AE1208" s="47"/>
      <c r="AF1208" s="47"/>
      <c r="AG1208" s="47"/>
      <c r="AH1208" s="47"/>
      <c r="AI1208" s="47"/>
      <c r="AJ1208" s="47"/>
      <c r="AK1208" s="47"/>
      <c r="AL1208" s="72"/>
      <c r="AM1208" s="72"/>
      <c r="AN1208" s="72"/>
      <c r="AO1208" s="72"/>
      <c r="AP1208" s="72"/>
      <c r="AQ1208" s="72"/>
      <c r="AR1208" s="72"/>
      <c r="AS1208" s="72"/>
      <c r="AT1208" s="72"/>
      <c r="AU1208" s="72"/>
      <c r="AV1208" s="72"/>
      <c r="AW1208" s="72"/>
      <c r="AX1208" s="72"/>
      <c r="AY1208" s="72"/>
      <c r="AZ1208" s="72"/>
      <c r="BA1208" s="72"/>
      <c r="BB1208" s="72"/>
      <c r="BC1208" s="72"/>
      <c r="BD1208" s="72"/>
      <c r="BE1208" s="72"/>
      <c r="BF1208" s="72"/>
      <c r="BG1208" s="72"/>
      <c r="BH1208" s="72"/>
      <c r="BI1208" s="72"/>
      <c r="BJ1208" s="72"/>
      <c r="BK1208" s="72"/>
    </row>
    <row r="1209" spans="2:63" customFormat="1" x14ac:dyDescent="0.25">
      <c r="B1209" s="72"/>
      <c r="C1209" s="72"/>
      <c r="D1209" s="238" t="s">
        <v>3837</v>
      </c>
      <c r="E1209" s="74"/>
      <c r="F1209" s="74"/>
      <c r="G1209" s="74"/>
      <c r="H1209" s="74"/>
      <c r="I1209" s="74"/>
      <c r="J1209" s="74"/>
      <c r="K1209" s="74"/>
      <c r="L1209" s="74"/>
      <c r="M1209" s="74"/>
      <c r="N1209" s="74"/>
      <c r="O1209" s="74"/>
      <c r="P1209" s="74"/>
      <c r="Q1209" s="74"/>
      <c r="R1209" s="74"/>
      <c r="S1209" s="74"/>
      <c r="T1209" s="74"/>
      <c r="U1209" s="74"/>
      <c r="V1209" s="74"/>
      <c r="W1209" s="74"/>
      <c r="X1209" s="74"/>
      <c r="Y1209" s="74"/>
      <c r="Z1209" s="74"/>
      <c r="AA1209" s="74"/>
      <c r="AB1209" s="74"/>
      <c r="AC1209" s="74"/>
      <c r="AD1209" s="74"/>
      <c r="AE1209" s="74"/>
      <c r="AF1209" s="74"/>
      <c r="AG1209" s="74"/>
      <c r="AH1209" s="74"/>
      <c r="AI1209" s="74"/>
      <c r="AJ1209" s="74"/>
      <c r="AK1209" s="74"/>
      <c r="AL1209" s="72"/>
      <c r="AM1209" s="72"/>
      <c r="AN1209" s="72"/>
      <c r="AO1209" s="72"/>
      <c r="AP1209" s="72"/>
      <c r="AQ1209" s="72"/>
      <c r="AR1209" s="72"/>
      <c r="AS1209" s="72"/>
      <c r="AT1209" s="72"/>
      <c r="AU1209" s="72"/>
      <c r="AV1209" s="72"/>
      <c r="AW1209" s="72"/>
      <c r="AX1209" s="72"/>
      <c r="AY1209" s="72"/>
      <c r="AZ1209" s="72"/>
      <c r="BA1209" s="72"/>
      <c r="BB1209" s="72"/>
      <c r="BC1209" s="72"/>
      <c r="BD1209" s="72"/>
      <c r="BE1209" s="72"/>
      <c r="BF1209" s="72"/>
      <c r="BG1209" s="72"/>
      <c r="BH1209" s="72"/>
      <c r="BI1209" s="72"/>
      <c r="BJ1209" s="72"/>
      <c r="BK1209" s="72"/>
    </row>
    <row r="1210" spans="2:63" customFormat="1" x14ac:dyDescent="0.25">
      <c r="B1210" s="72"/>
      <c r="C1210" s="72"/>
      <c r="D1210" s="51" t="s">
        <v>276</v>
      </c>
      <c r="E1210" s="47"/>
      <c r="F1210" s="47"/>
      <c r="G1210" s="47"/>
      <c r="H1210" s="47"/>
      <c r="I1210" s="47"/>
      <c r="J1210" s="47"/>
      <c r="K1210" s="47"/>
      <c r="L1210" s="47"/>
      <c r="M1210" s="47"/>
      <c r="N1210" s="47"/>
      <c r="O1210" s="47"/>
      <c r="P1210" s="47"/>
      <c r="Q1210" s="47"/>
      <c r="R1210" s="47"/>
      <c r="S1210" s="47"/>
      <c r="T1210" s="47"/>
      <c r="U1210" s="47"/>
      <c r="V1210" s="47"/>
      <c r="W1210" s="47"/>
      <c r="X1210" s="47"/>
      <c r="Y1210" s="47"/>
      <c r="Z1210" s="47"/>
      <c r="AA1210" s="47"/>
      <c r="AB1210" s="47"/>
      <c r="AC1210" s="47"/>
      <c r="AD1210" s="47"/>
      <c r="AE1210" s="47"/>
      <c r="AF1210" s="47"/>
      <c r="AG1210" s="47"/>
      <c r="AH1210" s="47"/>
      <c r="AI1210" s="47"/>
      <c r="AJ1210" s="47"/>
      <c r="AK1210" s="47"/>
      <c r="AL1210" s="72"/>
      <c r="AM1210" s="72"/>
      <c r="AN1210" s="72"/>
      <c r="AO1210" s="72"/>
      <c r="AP1210" s="72"/>
      <c r="AQ1210" s="72"/>
      <c r="AR1210" s="72"/>
      <c r="AS1210" s="72"/>
      <c r="AT1210" s="72"/>
      <c r="AU1210" s="72"/>
      <c r="AV1210" s="72"/>
      <c r="AW1210" s="72"/>
      <c r="AX1210" s="72"/>
      <c r="AY1210" s="72"/>
      <c r="AZ1210" s="72"/>
      <c r="BA1210" s="72"/>
      <c r="BB1210" s="72"/>
      <c r="BC1210" s="72"/>
      <c r="BD1210" s="72"/>
      <c r="BE1210" s="72"/>
      <c r="BF1210" s="72"/>
      <c r="BG1210" s="72"/>
      <c r="BH1210" s="72"/>
      <c r="BI1210" s="72"/>
      <c r="BJ1210" s="72"/>
      <c r="BK1210" s="72"/>
    </row>
    <row r="1211" spans="2:63" customFormat="1" x14ac:dyDescent="0.25">
      <c r="B1211" s="72"/>
      <c r="C1211" s="72"/>
      <c r="D1211" s="38" t="s">
        <v>661</v>
      </c>
      <c r="E1211" s="47"/>
      <c r="F1211" s="47"/>
      <c r="G1211" s="47"/>
      <c r="H1211" s="47"/>
      <c r="I1211" s="47"/>
      <c r="J1211" s="47"/>
      <c r="K1211" s="47"/>
      <c r="L1211" s="47"/>
      <c r="M1211" s="47"/>
      <c r="N1211" s="47"/>
      <c r="O1211" s="47"/>
      <c r="P1211" s="47"/>
      <c r="Q1211" s="47"/>
      <c r="R1211" s="47"/>
      <c r="S1211" s="47"/>
      <c r="T1211" s="47"/>
      <c r="U1211" s="47"/>
      <c r="V1211" s="47"/>
      <c r="W1211" s="47"/>
      <c r="X1211" s="47"/>
      <c r="Y1211" s="47"/>
      <c r="Z1211" s="47"/>
      <c r="AA1211" s="47"/>
      <c r="AB1211" s="47"/>
      <c r="AC1211" s="47"/>
      <c r="AD1211" s="47"/>
      <c r="AE1211" s="47"/>
      <c r="AF1211" s="47"/>
      <c r="AG1211" s="47"/>
      <c r="AH1211" s="47"/>
      <c r="AI1211" s="47"/>
      <c r="AJ1211" s="47"/>
      <c r="AK1211" s="47"/>
      <c r="AL1211" s="72"/>
      <c r="AM1211" s="72"/>
      <c r="AN1211" s="72"/>
      <c r="AO1211" s="72"/>
      <c r="AP1211" s="72"/>
      <c r="AQ1211" s="72"/>
      <c r="AR1211" s="72"/>
      <c r="AS1211" s="72"/>
      <c r="AT1211" s="72"/>
      <c r="AU1211" s="72"/>
      <c r="AV1211" s="72"/>
      <c r="AW1211" s="72"/>
      <c r="AX1211" s="72"/>
      <c r="AY1211" s="72"/>
      <c r="AZ1211" s="72"/>
      <c r="BA1211" s="72"/>
      <c r="BB1211" s="72"/>
      <c r="BC1211" s="72"/>
      <c r="BD1211" s="72"/>
      <c r="BE1211" s="72"/>
      <c r="BF1211" s="72"/>
      <c r="BG1211" s="72"/>
      <c r="BH1211" s="72"/>
      <c r="BI1211" s="72"/>
      <c r="BJ1211" s="72"/>
      <c r="BK1211" s="72"/>
    </row>
    <row r="1212" spans="2:63" customFormat="1" x14ac:dyDescent="0.25">
      <c r="B1212" s="72"/>
      <c r="C1212" s="72"/>
      <c r="D1212" s="51" t="s">
        <v>328</v>
      </c>
      <c r="E1212" s="47"/>
      <c r="F1212" s="47"/>
      <c r="G1212" s="47"/>
      <c r="H1212" s="47"/>
      <c r="I1212" s="47"/>
      <c r="J1212" s="47"/>
      <c r="K1212" s="47"/>
      <c r="L1212" s="47"/>
      <c r="M1212" s="47"/>
      <c r="N1212" s="47"/>
      <c r="O1212" s="47"/>
      <c r="P1212" s="47"/>
      <c r="Q1212" s="47"/>
      <c r="R1212" s="47"/>
      <c r="S1212" s="47"/>
      <c r="T1212" s="47"/>
      <c r="U1212" s="47"/>
      <c r="V1212" s="47"/>
      <c r="W1212" s="47"/>
      <c r="X1212" s="47"/>
      <c r="Y1212" s="47"/>
      <c r="Z1212" s="47"/>
      <c r="AA1212" s="47"/>
      <c r="AB1212" s="47"/>
      <c r="AC1212" s="65"/>
      <c r="AD1212" s="47"/>
      <c r="AE1212" s="47"/>
      <c r="AF1212" s="47"/>
      <c r="AG1212" s="47"/>
      <c r="AH1212" s="47"/>
      <c r="AI1212" s="47"/>
      <c r="AJ1212" s="47"/>
      <c r="AK1212" s="47"/>
      <c r="AL1212" s="72"/>
      <c r="AM1212" s="72"/>
      <c r="AN1212" s="72"/>
      <c r="AO1212" s="72"/>
      <c r="AP1212" s="72"/>
      <c r="AQ1212" s="72"/>
      <c r="AR1212" s="72"/>
      <c r="AS1212" s="72"/>
      <c r="AT1212" s="72"/>
      <c r="AU1212" s="72"/>
      <c r="AV1212" s="72"/>
      <c r="AW1212" s="72"/>
      <c r="AX1212" s="72"/>
      <c r="AY1212" s="72"/>
      <c r="AZ1212" s="72"/>
      <c r="BA1212" s="72"/>
      <c r="BB1212" s="72"/>
      <c r="BC1212" s="72"/>
      <c r="BD1212" s="72"/>
      <c r="BE1212" s="72"/>
      <c r="BF1212" s="72"/>
      <c r="BG1212" s="72"/>
      <c r="BH1212" s="72"/>
      <c r="BI1212" s="72"/>
      <c r="BJ1212" s="72"/>
      <c r="BK1212" s="72"/>
    </row>
    <row r="1213" spans="2:63" customFormat="1" x14ac:dyDescent="0.25">
      <c r="B1213" s="72"/>
      <c r="C1213" s="72"/>
      <c r="D1213" s="51"/>
      <c r="E1213" s="47"/>
      <c r="F1213" s="47"/>
      <c r="G1213" s="47"/>
      <c r="H1213" s="47"/>
      <c r="I1213" s="47"/>
      <c r="J1213" s="47"/>
      <c r="K1213" s="47"/>
      <c r="L1213" s="47"/>
      <c r="M1213" s="47"/>
      <c r="N1213" s="47"/>
      <c r="O1213" s="47"/>
      <c r="P1213" s="47"/>
      <c r="Q1213" s="47"/>
      <c r="R1213" s="47"/>
      <c r="S1213" s="47"/>
      <c r="T1213" s="47"/>
      <c r="U1213" s="47"/>
      <c r="V1213" s="47"/>
      <c r="W1213" s="47"/>
      <c r="X1213" s="47"/>
      <c r="Y1213" s="47"/>
      <c r="Z1213" s="47"/>
      <c r="AA1213" s="47"/>
      <c r="AB1213" s="47"/>
      <c r="AC1213" s="65"/>
      <c r="AD1213" s="47"/>
      <c r="AE1213" s="47"/>
      <c r="AF1213" s="47"/>
      <c r="AG1213" s="47"/>
      <c r="AH1213" s="47"/>
      <c r="AI1213" s="47"/>
      <c r="AJ1213" s="47"/>
      <c r="AK1213" s="47"/>
      <c r="AL1213" s="72"/>
      <c r="AM1213" s="72"/>
      <c r="AN1213" s="72"/>
      <c r="AO1213" s="72"/>
      <c r="AP1213" s="72"/>
      <c r="AQ1213" s="72"/>
      <c r="AR1213" s="72"/>
      <c r="AS1213" s="72"/>
      <c r="AT1213" s="72"/>
      <c r="AU1213" s="72"/>
      <c r="AV1213" s="72"/>
      <c r="AW1213" s="72"/>
      <c r="AX1213" s="72"/>
      <c r="AY1213" s="72"/>
      <c r="AZ1213" s="72"/>
      <c r="BA1213" s="72"/>
      <c r="BB1213" s="72"/>
      <c r="BC1213" s="72"/>
      <c r="BD1213" s="72"/>
      <c r="BE1213" s="72"/>
      <c r="BF1213" s="72"/>
      <c r="BG1213" s="72"/>
      <c r="BH1213" s="72"/>
      <c r="BI1213" s="72"/>
      <c r="BJ1213" s="72"/>
      <c r="BK1213" s="72"/>
    </row>
    <row r="1214" spans="2:63" customFormat="1" x14ac:dyDescent="0.25">
      <c r="B1214" s="72"/>
      <c r="C1214" s="72"/>
      <c r="D1214" s="51" t="s">
        <v>357</v>
      </c>
      <c r="E1214" s="47"/>
      <c r="F1214" s="47"/>
      <c r="G1214" s="47"/>
      <c r="H1214" s="47"/>
      <c r="I1214" s="47"/>
      <c r="J1214" s="47"/>
      <c r="K1214" s="47"/>
      <c r="L1214" s="47"/>
      <c r="M1214" s="47"/>
      <c r="N1214" s="47"/>
      <c r="O1214" s="47"/>
      <c r="P1214" s="47"/>
      <c r="Q1214" s="47"/>
      <c r="R1214" s="47"/>
      <c r="S1214" s="47"/>
      <c r="T1214" s="47"/>
      <c r="U1214" s="47"/>
      <c r="V1214" s="47"/>
      <c r="W1214" s="47"/>
      <c r="X1214" s="47"/>
      <c r="Y1214" s="47"/>
      <c r="Z1214" s="47"/>
      <c r="AA1214" s="47"/>
      <c r="AB1214" s="47"/>
      <c r="AC1214" s="65"/>
      <c r="AD1214" s="47"/>
      <c r="AE1214" s="47"/>
      <c r="AF1214" s="47"/>
      <c r="AG1214" s="47"/>
      <c r="AH1214" s="47"/>
      <c r="AI1214" s="47"/>
      <c r="AJ1214" s="47"/>
      <c r="AK1214" s="47"/>
      <c r="AL1214" s="72"/>
      <c r="AM1214" s="72"/>
      <c r="AN1214" s="72"/>
      <c r="AO1214" s="72"/>
      <c r="AP1214" s="72"/>
      <c r="AQ1214" s="72"/>
      <c r="AR1214" s="72"/>
      <c r="AS1214" s="72"/>
      <c r="AT1214" s="72"/>
      <c r="AU1214" s="72"/>
      <c r="AV1214" s="72"/>
      <c r="AW1214" s="72"/>
      <c r="AX1214" s="72"/>
      <c r="AY1214" s="72"/>
      <c r="AZ1214" s="72"/>
      <c r="BA1214" s="72"/>
      <c r="BB1214" s="72"/>
      <c r="BC1214" s="72"/>
      <c r="BD1214" s="72"/>
      <c r="BE1214" s="72"/>
      <c r="BF1214" s="72"/>
      <c r="BG1214" s="72"/>
      <c r="BH1214" s="72"/>
      <c r="BI1214" s="72"/>
      <c r="BJ1214" s="72"/>
      <c r="BK1214" s="72"/>
    </row>
    <row r="1215" spans="2:63" customFormat="1" x14ac:dyDescent="0.25">
      <c r="B1215" s="72"/>
      <c r="C1215" s="72"/>
      <c r="D1215" s="51" t="s">
        <v>337</v>
      </c>
      <c r="E1215" s="47"/>
      <c r="F1215" s="47"/>
      <c r="G1215" s="47"/>
      <c r="H1215" s="47"/>
      <c r="I1215" s="47"/>
      <c r="J1215" s="47"/>
      <c r="K1215" s="47"/>
      <c r="L1215" s="47"/>
      <c r="M1215" s="47"/>
      <c r="N1215" s="47"/>
      <c r="O1215" s="47"/>
      <c r="P1215" s="47"/>
      <c r="Q1215" s="47"/>
      <c r="R1215" s="47"/>
      <c r="S1215" s="47"/>
      <c r="T1215" s="47"/>
      <c r="U1215" s="47"/>
      <c r="V1215" s="47"/>
      <c r="W1215" s="47"/>
      <c r="X1215" s="47"/>
      <c r="Y1215" s="47"/>
      <c r="Z1215" s="47"/>
      <c r="AA1215" s="47"/>
      <c r="AB1215" s="47"/>
      <c r="AC1215" s="65"/>
      <c r="AD1215" s="47"/>
      <c r="AE1215" s="47"/>
      <c r="AF1215" s="47"/>
      <c r="AG1215" s="47"/>
      <c r="AH1215" s="47"/>
      <c r="AI1215" s="47"/>
      <c r="AJ1215" s="47"/>
      <c r="AK1215" s="47"/>
      <c r="AL1215" s="72"/>
      <c r="AM1215" s="72"/>
      <c r="AN1215" s="72"/>
      <c r="AO1215" s="72"/>
      <c r="AP1215" s="72"/>
      <c r="AQ1215" s="72"/>
      <c r="AR1215" s="72"/>
      <c r="AS1215" s="72"/>
      <c r="AT1215" s="72"/>
      <c r="AU1215" s="72"/>
      <c r="AV1215" s="72"/>
      <c r="AW1215" s="72"/>
      <c r="AX1215" s="72"/>
      <c r="AY1215" s="72"/>
      <c r="AZ1215" s="72"/>
      <c r="BA1215" s="72"/>
      <c r="BB1215" s="72"/>
      <c r="BC1215" s="72"/>
      <c r="BD1215" s="72"/>
      <c r="BE1215" s="72"/>
      <c r="BF1215" s="72"/>
      <c r="BG1215" s="72"/>
      <c r="BH1215" s="72"/>
      <c r="BI1215" s="72"/>
      <c r="BJ1215" s="72"/>
      <c r="BK1215" s="72"/>
    </row>
    <row r="1216" spans="2:63" x14ac:dyDescent="0.25">
      <c r="D1216" s="52" t="s">
        <v>374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</row>
    <row r="1217" spans="4:37" x14ac:dyDescent="0.25">
      <c r="D1217" s="51" t="s">
        <v>330</v>
      </c>
      <c r="E1217" s="47"/>
      <c r="F1217" s="47"/>
      <c r="G1217" s="47"/>
      <c r="H1217" s="47"/>
      <c r="I1217" s="47"/>
      <c r="J1217" s="47"/>
      <c r="K1217" s="47"/>
      <c r="L1217" s="47"/>
      <c r="M1217" s="47"/>
      <c r="N1217" s="47"/>
      <c r="O1217" s="47"/>
      <c r="P1217" s="47"/>
      <c r="Q1217" s="47"/>
      <c r="R1217" s="47"/>
      <c r="S1217" s="47"/>
      <c r="T1217" s="47"/>
      <c r="U1217" s="47"/>
      <c r="V1217" s="47"/>
      <c r="W1217" s="47"/>
      <c r="X1217" s="47"/>
      <c r="Y1217" s="47"/>
      <c r="Z1217" s="47"/>
      <c r="AA1217" s="47"/>
      <c r="AB1217" s="47"/>
      <c r="AC1217" s="47"/>
      <c r="AD1217" s="47"/>
      <c r="AE1217" s="47"/>
      <c r="AF1217" s="47"/>
      <c r="AG1217" s="47"/>
      <c r="AH1217" s="47"/>
      <c r="AI1217" s="47"/>
      <c r="AJ1217" s="47"/>
      <c r="AK1217" s="47"/>
    </row>
    <row r="1218" spans="4:37" x14ac:dyDescent="0.25">
      <c r="D1218" s="75" t="s">
        <v>358</v>
      </c>
      <c r="E1218" s="76"/>
      <c r="F1218" s="76"/>
      <c r="G1218" s="76"/>
      <c r="H1218" s="76"/>
      <c r="I1218" s="76"/>
      <c r="J1218" s="76"/>
      <c r="K1218" s="76"/>
      <c r="L1218" s="76"/>
      <c r="M1218" s="76"/>
      <c r="N1218" s="76"/>
      <c r="O1218" s="76"/>
      <c r="P1218" s="76"/>
      <c r="Q1218" s="76"/>
      <c r="R1218" s="76"/>
      <c r="S1218" s="76"/>
      <c r="T1218" s="76"/>
      <c r="U1218" s="76"/>
      <c r="V1218" s="76"/>
      <c r="W1218" s="76"/>
      <c r="X1218" s="76"/>
      <c r="Y1218" s="76"/>
      <c r="Z1218" s="76"/>
      <c r="AA1218" s="76"/>
      <c r="AB1218" s="76"/>
      <c r="AC1218" s="76"/>
      <c r="AD1218" s="76"/>
      <c r="AE1218" s="76"/>
      <c r="AF1218" s="76"/>
      <c r="AG1218" s="76"/>
      <c r="AH1218" s="76"/>
      <c r="AI1218" s="76"/>
      <c r="AJ1218" s="76"/>
      <c r="AK1218" s="76"/>
    </row>
    <row r="1219" spans="4:37" x14ac:dyDescent="0.25">
      <c r="D1219" s="75" t="s">
        <v>441</v>
      </c>
      <c r="E1219" s="76"/>
      <c r="F1219" s="76"/>
      <c r="G1219" s="76"/>
      <c r="H1219" s="76"/>
      <c r="I1219" s="76"/>
      <c r="J1219" s="76"/>
      <c r="K1219" s="76"/>
      <c r="L1219" s="76"/>
      <c r="M1219" s="76"/>
      <c r="N1219" s="76"/>
      <c r="O1219" s="76"/>
      <c r="P1219" s="76"/>
      <c r="Q1219" s="76"/>
      <c r="R1219" s="76"/>
      <c r="S1219" s="76"/>
      <c r="T1219" s="76"/>
      <c r="U1219" s="76"/>
      <c r="V1219" s="76"/>
      <c r="W1219" s="76"/>
      <c r="X1219" s="76"/>
      <c r="Y1219" s="76"/>
      <c r="Z1219" s="76"/>
      <c r="AA1219" s="76"/>
      <c r="AB1219" s="76"/>
      <c r="AC1219" s="76"/>
      <c r="AD1219" s="76"/>
      <c r="AE1219" s="76"/>
      <c r="AF1219" s="76"/>
      <c r="AG1219" s="76"/>
      <c r="AH1219" s="76"/>
      <c r="AI1219" s="76"/>
      <c r="AJ1219" s="76"/>
      <c r="AK1219" s="76"/>
    </row>
    <row r="1220" spans="4:37" x14ac:dyDescent="0.25">
      <c r="D1220" s="75" t="s">
        <v>534</v>
      </c>
      <c r="E1220" s="76"/>
      <c r="F1220" s="76"/>
      <c r="G1220" s="76"/>
      <c r="H1220" s="76"/>
      <c r="I1220" s="76"/>
      <c r="J1220" s="76"/>
      <c r="K1220" s="76"/>
      <c r="L1220" s="76"/>
      <c r="M1220" s="76"/>
      <c r="N1220" s="76"/>
      <c r="O1220" s="76"/>
      <c r="P1220" s="76"/>
      <c r="Q1220" s="76"/>
      <c r="R1220" s="76"/>
      <c r="S1220" s="76"/>
      <c r="T1220" s="76"/>
      <c r="U1220" s="76"/>
      <c r="V1220" s="76"/>
      <c r="W1220" s="76"/>
      <c r="X1220" s="76"/>
      <c r="Y1220" s="76"/>
      <c r="Z1220" s="76"/>
      <c r="AA1220" s="76"/>
      <c r="AB1220" s="76"/>
      <c r="AC1220" s="76"/>
      <c r="AD1220" s="76"/>
      <c r="AE1220" s="76"/>
      <c r="AF1220" s="76"/>
      <c r="AG1220" s="76"/>
      <c r="AH1220" s="76"/>
      <c r="AI1220" s="76"/>
      <c r="AJ1220" s="76"/>
      <c r="AK1220" s="76"/>
    </row>
    <row r="1221" spans="4:37" x14ac:dyDescent="0.25">
      <c r="D1221" s="77" t="s">
        <v>713</v>
      </c>
      <c r="E1221" s="78"/>
      <c r="F1221" s="78"/>
      <c r="G1221" s="78"/>
      <c r="H1221" s="78"/>
      <c r="I1221" s="78"/>
      <c r="J1221" s="78"/>
      <c r="K1221" s="78"/>
      <c r="L1221" s="78"/>
      <c r="M1221" s="78"/>
      <c r="N1221" s="78"/>
      <c r="O1221" s="78"/>
      <c r="P1221" s="78"/>
      <c r="Q1221" s="78"/>
      <c r="R1221" s="78"/>
      <c r="S1221" s="78"/>
      <c r="T1221" s="78"/>
      <c r="U1221" s="78"/>
      <c r="V1221" s="78"/>
      <c r="W1221" s="78"/>
      <c r="X1221" s="78"/>
      <c r="Y1221" s="78"/>
      <c r="Z1221" s="78"/>
      <c r="AA1221" s="78"/>
      <c r="AB1221" s="78"/>
      <c r="AC1221" s="78"/>
      <c r="AD1221" s="78"/>
      <c r="AE1221" s="78"/>
      <c r="AF1221" s="78"/>
      <c r="AG1221" s="78"/>
      <c r="AH1221" s="78"/>
      <c r="AI1221" s="78"/>
      <c r="AJ1221" s="78"/>
      <c r="AK1221" s="78"/>
    </row>
    <row r="1222" spans="4:37" x14ac:dyDescent="0.25">
      <c r="D1222" s="77" t="s">
        <v>359</v>
      </c>
      <c r="E1222" s="78"/>
      <c r="F1222" s="78"/>
      <c r="G1222" s="78"/>
      <c r="H1222" s="78"/>
      <c r="I1222" s="78"/>
      <c r="J1222" s="78"/>
      <c r="K1222" s="78"/>
      <c r="L1222" s="78"/>
      <c r="M1222" s="78"/>
      <c r="N1222" s="78"/>
      <c r="O1222" s="78"/>
      <c r="P1222" s="78"/>
      <c r="Q1222" s="78"/>
      <c r="R1222" s="78"/>
      <c r="S1222" s="78"/>
      <c r="T1222" s="78"/>
      <c r="U1222" s="78"/>
      <c r="V1222" s="78"/>
      <c r="W1222" s="78"/>
      <c r="X1222" s="78"/>
      <c r="Y1222" s="78"/>
      <c r="Z1222" s="78"/>
      <c r="AA1222" s="78"/>
      <c r="AB1222" s="78"/>
      <c r="AC1222" s="78"/>
      <c r="AD1222" s="78"/>
      <c r="AE1222" s="78"/>
      <c r="AF1222" s="78"/>
      <c r="AG1222" s="78"/>
      <c r="AH1222" s="78"/>
      <c r="AI1222" s="78"/>
      <c r="AJ1222" s="78"/>
      <c r="AK1222" s="78"/>
    </row>
    <row r="1223" spans="4:37" x14ac:dyDescent="0.25">
      <c r="D1223" s="77" t="s">
        <v>714</v>
      </c>
      <c r="E1223" s="78"/>
      <c r="F1223" s="78"/>
      <c r="G1223" s="78"/>
      <c r="H1223" s="78"/>
      <c r="I1223" s="78"/>
      <c r="J1223" s="78"/>
      <c r="K1223" s="78"/>
      <c r="L1223" s="78"/>
      <c r="M1223" s="78"/>
      <c r="N1223" s="78"/>
      <c r="O1223" s="78"/>
      <c r="P1223" s="78"/>
      <c r="Q1223" s="78"/>
      <c r="R1223" s="78"/>
      <c r="S1223" s="78"/>
      <c r="T1223" s="78"/>
      <c r="U1223" s="78"/>
      <c r="V1223" s="78"/>
      <c r="W1223" s="78"/>
      <c r="X1223" s="78"/>
      <c r="Y1223" s="78"/>
      <c r="Z1223" s="78"/>
      <c r="AA1223" s="78"/>
      <c r="AB1223" s="78"/>
      <c r="AC1223" s="78"/>
      <c r="AD1223" s="78"/>
      <c r="AE1223" s="78"/>
      <c r="AF1223" s="78"/>
      <c r="AG1223" s="78"/>
      <c r="AH1223" s="78"/>
      <c r="AI1223" s="78"/>
      <c r="AJ1223" s="78"/>
      <c r="AK1223" s="78"/>
    </row>
    <row r="1224" spans="4:37" x14ac:dyDescent="0.25">
      <c r="D1224" s="51" t="s">
        <v>574</v>
      </c>
      <c r="E1224" s="47"/>
      <c r="F1224" s="47"/>
      <c r="G1224" s="47"/>
      <c r="H1224" s="47"/>
      <c r="I1224" s="47"/>
      <c r="J1224" s="47"/>
      <c r="K1224" s="47"/>
      <c r="L1224" s="47"/>
      <c r="M1224" s="47"/>
      <c r="N1224" s="47"/>
      <c r="O1224" s="47"/>
      <c r="P1224" s="47"/>
      <c r="Q1224" s="47"/>
      <c r="R1224" s="47"/>
      <c r="S1224" s="47"/>
      <c r="T1224" s="47"/>
      <c r="U1224" s="47"/>
      <c r="V1224" s="47"/>
      <c r="W1224" s="47"/>
      <c r="X1224" s="47"/>
      <c r="Y1224" s="47"/>
      <c r="Z1224" s="47"/>
      <c r="AA1224" s="47"/>
      <c r="AB1224" s="47"/>
      <c r="AC1224" s="47"/>
      <c r="AD1224" s="47"/>
      <c r="AE1224" s="47"/>
      <c r="AF1224" s="47"/>
      <c r="AG1224" s="47"/>
      <c r="AH1224" s="47"/>
      <c r="AI1224" s="47"/>
      <c r="AJ1224" s="47"/>
      <c r="AK1224" s="47"/>
    </row>
    <row r="1225" spans="4:37" x14ac:dyDescent="0.25">
      <c r="D1225" s="51" t="s">
        <v>545</v>
      </c>
      <c r="E1225" s="47"/>
      <c r="F1225" s="47"/>
      <c r="G1225" s="47"/>
      <c r="H1225" s="47"/>
      <c r="I1225" s="47"/>
      <c r="J1225" s="47"/>
      <c r="K1225" s="47"/>
      <c r="L1225" s="47"/>
      <c r="M1225" s="47"/>
      <c r="N1225" s="47"/>
      <c r="O1225" s="47"/>
      <c r="P1225" s="47"/>
      <c r="Q1225" s="47"/>
      <c r="R1225" s="47"/>
      <c r="S1225" s="47"/>
      <c r="T1225" s="47"/>
      <c r="U1225" s="47"/>
      <c r="V1225" s="47"/>
      <c r="W1225" s="47"/>
      <c r="X1225" s="47"/>
      <c r="Y1225" s="47"/>
      <c r="Z1225" s="47"/>
      <c r="AA1225" s="47"/>
      <c r="AB1225" s="47"/>
      <c r="AC1225" s="47"/>
      <c r="AD1225" s="47"/>
      <c r="AE1225" s="47"/>
      <c r="AF1225" s="47"/>
      <c r="AG1225" s="47"/>
      <c r="AH1225" s="47"/>
      <c r="AI1225" s="47"/>
      <c r="AJ1225" s="47"/>
      <c r="AK1225" s="47"/>
    </row>
    <row r="1226" spans="4:37" x14ac:dyDescent="0.25">
      <c r="D1226" s="51" t="s">
        <v>546</v>
      </c>
      <c r="E1226" s="47"/>
      <c r="F1226" s="47"/>
      <c r="G1226" s="47"/>
      <c r="H1226" s="47"/>
      <c r="I1226" s="47"/>
      <c r="J1226" s="47"/>
      <c r="K1226" s="47"/>
      <c r="L1226" s="47"/>
      <c r="M1226" s="47"/>
      <c r="N1226" s="47"/>
      <c r="O1226" s="47"/>
      <c r="P1226" s="47"/>
      <c r="Q1226" s="47"/>
      <c r="R1226" s="47"/>
      <c r="S1226" s="47"/>
      <c r="T1226" s="47"/>
      <c r="U1226" s="47"/>
      <c r="V1226" s="47"/>
      <c r="W1226" s="47"/>
      <c r="X1226" s="47"/>
      <c r="Y1226" s="47"/>
      <c r="Z1226" s="47"/>
      <c r="AA1226" s="47"/>
      <c r="AB1226" s="47"/>
      <c r="AC1226" s="47"/>
      <c r="AD1226" s="47"/>
      <c r="AE1226" s="47"/>
      <c r="AF1226" s="47"/>
      <c r="AG1226" s="47"/>
      <c r="AH1226" s="47"/>
      <c r="AI1226" s="47"/>
      <c r="AJ1226" s="47"/>
      <c r="AK1226" s="47"/>
    </row>
    <row r="1227" spans="4:37" x14ac:dyDescent="0.25">
      <c r="D1227" s="51" t="s">
        <v>576</v>
      </c>
      <c r="E1227" s="47"/>
      <c r="F1227" s="47"/>
      <c r="G1227" s="47"/>
      <c r="H1227" s="47"/>
      <c r="I1227" s="47"/>
      <c r="J1227" s="47"/>
      <c r="K1227" s="47"/>
      <c r="L1227" s="47"/>
      <c r="M1227" s="47"/>
      <c r="N1227" s="47"/>
      <c r="O1227" s="47"/>
      <c r="P1227" s="47"/>
      <c r="Q1227" s="47"/>
      <c r="R1227" s="47"/>
      <c r="S1227" s="47"/>
      <c r="T1227" s="47"/>
      <c r="U1227" s="47"/>
      <c r="V1227" s="47"/>
      <c r="W1227" s="47"/>
      <c r="X1227" s="47"/>
      <c r="Y1227" s="47"/>
      <c r="Z1227" s="47"/>
      <c r="AA1227" s="47"/>
      <c r="AB1227" s="47"/>
      <c r="AC1227" s="47"/>
      <c r="AD1227" s="47"/>
      <c r="AE1227" s="47"/>
      <c r="AF1227" s="47"/>
      <c r="AG1227" s="47"/>
      <c r="AH1227" s="47"/>
      <c r="AI1227" s="47"/>
      <c r="AJ1227" s="47"/>
      <c r="AK1227" s="47"/>
    </row>
    <row r="1228" spans="4:37" x14ac:dyDescent="0.25">
      <c r="D1228" s="51" t="s">
        <v>372</v>
      </c>
      <c r="E1228" s="47"/>
      <c r="F1228" s="47"/>
      <c r="G1228" s="47"/>
      <c r="H1228" s="47"/>
      <c r="I1228" s="47"/>
      <c r="J1228" s="47"/>
      <c r="K1228" s="47"/>
      <c r="L1228" s="47"/>
      <c r="M1228" s="47"/>
      <c r="N1228" s="47"/>
      <c r="O1228" s="47"/>
      <c r="P1228" s="47"/>
      <c r="Q1228" s="47"/>
      <c r="R1228" s="47"/>
      <c r="S1228" s="47"/>
      <c r="T1228" s="47"/>
      <c r="U1228" s="47"/>
      <c r="V1228" s="47"/>
      <c r="W1228" s="47"/>
      <c r="X1228" s="47"/>
      <c r="Y1228" s="47"/>
      <c r="Z1228" s="47"/>
      <c r="AA1228" s="47"/>
      <c r="AB1228" s="47"/>
      <c r="AC1228" s="47"/>
      <c r="AD1228" s="47"/>
      <c r="AE1228" s="47"/>
      <c r="AF1228" s="47"/>
      <c r="AG1228" s="47"/>
      <c r="AH1228" s="47"/>
      <c r="AI1228" s="47"/>
      <c r="AJ1228" s="47"/>
      <c r="AK1228" s="47"/>
    </row>
    <row r="1229" spans="4:37" x14ac:dyDescent="0.25">
      <c r="D1229" s="51" t="s">
        <v>480</v>
      </c>
      <c r="E1229" s="47"/>
      <c r="F1229" s="47"/>
      <c r="G1229" s="47"/>
      <c r="H1229" s="47"/>
      <c r="I1229" s="47"/>
      <c r="J1229" s="47"/>
      <c r="K1229" s="47"/>
      <c r="L1229" s="47"/>
      <c r="M1229" s="47"/>
      <c r="N1229" s="47"/>
      <c r="O1229" s="47"/>
      <c r="P1229" s="47"/>
      <c r="Q1229" s="47"/>
      <c r="R1229" s="47"/>
      <c r="S1229" s="47"/>
      <c r="T1229" s="47"/>
      <c r="U1229" s="47"/>
      <c r="V1229" s="47"/>
      <c r="W1229" s="47"/>
      <c r="X1229" s="47"/>
      <c r="Y1229" s="47"/>
      <c r="Z1229" s="47"/>
      <c r="AA1229" s="47"/>
      <c r="AB1229" s="47"/>
      <c r="AC1229" s="47"/>
      <c r="AD1229" s="47"/>
      <c r="AE1229" s="47"/>
      <c r="AF1229" s="47"/>
      <c r="AG1229" s="47"/>
      <c r="AH1229" s="47"/>
      <c r="AI1229" s="47"/>
      <c r="AJ1229" s="47"/>
      <c r="AK1229" s="47"/>
    </row>
    <row r="1230" spans="4:37" x14ac:dyDescent="0.25">
      <c r="D1230" s="51" t="s">
        <v>481</v>
      </c>
      <c r="E1230" s="47"/>
      <c r="F1230" s="47"/>
      <c r="G1230" s="47"/>
      <c r="H1230" s="47"/>
      <c r="I1230" s="47"/>
      <c r="J1230" s="47"/>
      <c r="K1230" s="47"/>
      <c r="L1230" s="47"/>
      <c r="M1230" s="47"/>
      <c r="N1230" s="47"/>
      <c r="O1230" s="47"/>
      <c r="P1230" s="47"/>
      <c r="Q1230" s="47"/>
      <c r="R1230" s="47"/>
      <c r="S1230" s="47"/>
      <c r="T1230" s="47"/>
      <c r="U1230" s="47"/>
      <c r="V1230" s="47"/>
      <c r="W1230" s="47"/>
      <c r="X1230" s="47"/>
      <c r="Y1230" s="47"/>
      <c r="Z1230" s="47"/>
      <c r="AA1230" s="47"/>
      <c r="AB1230" s="47"/>
      <c r="AC1230" s="47"/>
      <c r="AD1230" s="47"/>
      <c r="AE1230" s="47"/>
      <c r="AF1230" s="47"/>
      <c r="AG1230" s="47"/>
      <c r="AH1230" s="47"/>
      <c r="AI1230" s="47"/>
      <c r="AJ1230" s="47"/>
      <c r="AK1230" s="47"/>
    </row>
    <row r="1231" spans="4:37" x14ac:dyDescent="0.25">
      <c r="D1231" s="51" t="s">
        <v>277</v>
      </c>
      <c r="E1231" s="47"/>
      <c r="F1231" s="47"/>
      <c r="G1231" s="47"/>
      <c r="H1231" s="47"/>
      <c r="I1231" s="47"/>
      <c r="J1231" s="47"/>
      <c r="K1231" s="47"/>
      <c r="L1231" s="47"/>
      <c r="M1231" s="47"/>
      <c r="N1231" s="47"/>
      <c r="O1231" s="47"/>
      <c r="P1231" s="47"/>
      <c r="Q1231" s="47"/>
      <c r="R1231" s="47"/>
      <c r="S1231" s="47"/>
      <c r="T1231" s="47"/>
      <c r="U1231" s="47"/>
      <c r="V1231" s="47"/>
      <c r="W1231" s="47"/>
      <c r="X1231" s="47"/>
      <c r="Y1231" s="47"/>
      <c r="Z1231" s="47"/>
      <c r="AA1231" s="47"/>
      <c r="AB1231" s="47"/>
      <c r="AC1231" s="47"/>
      <c r="AD1231" s="47"/>
      <c r="AE1231" s="47"/>
      <c r="AF1231" s="47"/>
      <c r="AG1231" s="47"/>
      <c r="AH1231" s="47"/>
      <c r="AI1231" s="47"/>
      <c r="AJ1231" s="47"/>
      <c r="AK1231" s="47"/>
    </row>
    <row r="1232" spans="4:37" x14ac:dyDescent="0.25">
      <c r="D1232" s="51" t="s">
        <v>482</v>
      </c>
      <c r="E1232" s="47"/>
      <c r="F1232" s="47"/>
      <c r="G1232" s="47"/>
      <c r="H1232" s="47"/>
      <c r="I1232" s="47"/>
      <c r="J1232" s="47"/>
      <c r="K1232" s="47"/>
      <c r="L1232" s="47"/>
      <c r="M1232" s="47"/>
      <c r="N1232" s="47"/>
      <c r="O1232" s="47"/>
      <c r="P1232" s="47"/>
      <c r="Q1232" s="47"/>
      <c r="R1232" s="47"/>
      <c r="S1232" s="47"/>
      <c r="T1232" s="47"/>
      <c r="U1232" s="47"/>
      <c r="V1232" s="47"/>
      <c r="W1232" s="47"/>
      <c r="X1232" s="47"/>
      <c r="Y1232" s="47"/>
      <c r="Z1232" s="47"/>
      <c r="AA1232" s="47"/>
      <c r="AB1232" s="47"/>
      <c r="AC1232" s="47"/>
      <c r="AD1232" s="47"/>
      <c r="AE1232" s="47"/>
      <c r="AF1232" s="47"/>
      <c r="AG1232" s="47"/>
      <c r="AH1232" s="47"/>
      <c r="AI1232" s="47"/>
      <c r="AJ1232" s="47"/>
      <c r="AK1232" s="47"/>
    </row>
    <row r="1233" spans="4:37" x14ac:dyDescent="0.25">
      <c r="D1233" s="51" t="s">
        <v>331</v>
      </c>
      <c r="E1233" s="47"/>
      <c r="F1233" s="47"/>
      <c r="G1233" s="47"/>
      <c r="H1233" s="47"/>
      <c r="I1233" s="47"/>
      <c r="J1233" s="47"/>
      <c r="K1233" s="47"/>
      <c r="L1233" s="47"/>
      <c r="M1233" s="47"/>
      <c r="N1233" s="47"/>
      <c r="O1233" s="47"/>
      <c r="P1233" s="47"/>
      <c r="Q1233" s="47"/>
      <c r="R1233" s="47"/>
      <c r="S1233" s="47"/>
      <c r="T1233" s="47"/>
      <c r="U1233" s="47"/>
      <c r="V1233" s="47"/>
      <c r="W1233" s="47"/>
      <c r="X1233" s="47"/>
      <c r="Y1233" s="47"/>
      <c r="Z1233" s="47"/>
      <c r="AA1233" s="47"/>
      <c r="AB1233" s="47"/>
      <c r="AC1233" s="47"/>
      <c r="AD1233" s="47"/>
      <c r="AE1233" s="47"/>
      <c r="AF1233" s="47"/>
      <c r="AG1233" s="47"/>
      <c r="AH1233" s="47"/>
      <c r="AI1233" s="47"/>
      <c r="AJ1233" s="47"/>
      <c r="AK1233" s="47"/>
    </row>
    <row r="1234" spans="4:37" x14ac:dyDescent="0.25">
      <c r="D1234" s="51" t="s">
        <v>483</v>
      </c>
      <c r="E1234" s="47"/>
      <c r="F1234" s="47"/>
      <c r="G1234" s="47"/>
      <c r="H1234" s="47"/>
      <c r="I1234" s="47"/>
      <c r="J1234" s="47"/>
      <c r="K1234" s="47"/>
      <c r="L1234" s="47"/>
      <c r="M1234" s="47"/>
      <c r="N1234" s="47"/>
      <c r="O1234" s="47"/>
      <c r="P1234" s="47"/>
      <c r="Q1234" s="47"/>
      <c r="R1234" s="47"/>
      <c r="S1234" s="47"/>
      <c r="T1234" s="47"/>
      <c r="U1234" s="47"/>
      <c r="V1234" s="47"/>
      <c r="W1234" s="47"/>
      <c r="X1234" s="47"/>
      <c r="Y1234" s="47"/>
      <c r="Z1234" s="47"/>
      <c r="AA1234" s="47"/>
      <c r="AB1234" s="47"/>
      <c r="AC1234" s="47"/>
      <c r="AD1234" s="47"/>
      <c r="AE1234" s="47"/>
      <c r="AF1234" s="47"/>
      <c r="AG1234" s="47"/>
      <c r="AH1234" s="47"/>
      <c r="AI1234" s="47"/>
      <c r="AJ1234" s="47"/>
      <c r="AK1234" s="47"/>
    </row>
    <row r="1235" spans="4:37" x14ac:dyDescent="0.25">
      <c r="D1235" s="51" t="s">
        <v>335</v>
      </c>
      <c r="E1235" s="47"/>
      <c r="F1235" s="47"/>
      <c r="G1235" s="47"/>
      <c r="H1235" s="47"/>
      <c r="I1235" s="47"/>
      <c r="J1235" s="47"/>
      <c r="K1235" s="47"/>
      <c r="L1235" s="47"/>
      <c r="M1235" s="47"/>
      <c r="N1235" s="47"/>
      <c r="O1235" s="47"/>
      <c r="P1235" s="47"/>
      <c r="Q1235" s="47"/>
      <c r="R1235" s="47"/>
      <c r="S1235" s="47"/>
      <c r="T1235" s="47"/>
      <c r="U1235" s="47"/>
      <c r="V1235" s="47"/>
      <c r="W1235" s="47"/>
      <c r="X1235" s="47"/>
      <c r="Y1235" s="47"/>
      <c r="Z1235" s="47"/>
      <c r="AA1235" s="47"/>
      <c r="AB1235" s="47"/>
      <c r="AC1235" s="47"/>
      <c r="AD1235" s="47"/>
      <c r="AE1235" s="47"/>
      <c r="AF1235" s="47"/>
      <c r="AG1235" s="47"/>
      <c r="AH1235" s="47"/>
      <c r="AI1235" s="47"/>
      <c r="AJ1235" s="47"/>
      <c r="AK1235" s="47"/>
    </row>
    <row r="1236" spans="4:37" x14ac:dyDescent="0.25">
      <c r="D1236" s="51" t="s">
        <v>580</v>
      </c>
      <c r="E1236" s="47"/>
      <c r="F1236" s="47"/>
      <c r="G1236" s="47"/>
      <c r="H1236" s="47"/>
      <c r="I1236" s="47"/>
      <c r="J1236" s="47"/>
      <c r="K1236" s="47"/>
      <c r="L1236" s="47"/>
      <c r="M1236" s="47"/>
      <c r="N1236" s="47"/>
      <c r="O1236" s="47"/>
      <c r="P1236" s="47"/>
      <c r="Q1236" s="47"/>
      <c r="R1236" s="47"/>
      <c r="S1236" s="47"/>
      <c r="T1236" s="47"/>
      <c r="U1236" s="47"/>
      <c r="V1236" s="47"/>
      <c r="W1236" s="47"/>
      <c r="X1236" s="47"/>
      <c r="Y1236" s="47"/>
      <c r="Z1236" s="47"/>
      <c r="AA1236" s="47"/>
      <c r="AB1236" s="47"/>
      <c r="AC1236" s="47"/>
      <c r="AD1236" s="47"/>
      <c r="AE1236" s="47"/>
      <c r="AF1236" s="47"/>
      <c r="AG1236" s="47"/>
      <c r="AH1236" s="47"/>
      <c r="AI1236" s="47"/>
      <c r="AJ1236" s="47"/>
      <c r="AK1236" s="47"/>
    </row>
    <row r="1237" spans="4:37" x14ac:dyDescent="0.25">
      <c r="D1237" s="51" t="s">
        <v>536</v>
      </c>
      <c r="E1237" s="47"/>
      <c r="F1237" s="47"/>
      <c r="G1237" s="47"/>
      <c r="H1237" s="47"/>
      <c r="I1237" s="47"/>
      <c r="J1237" s="47"/>
      <c r="K1237" s="47"/>
      <c r="L1237" s="47"/>
      <c r="M1237" s="47"/>
      <c r="N1237" s="47"/>
      <c r="O1237" s="47"/>
      <c r="P1237" s="47"/>
      <c r="Q1237" s="47"/>
      <c r="R1237" s="47"/>
      <c r="S1237" s="47"/>
      <c r="T1237" s="47"/>
      <c r="U1237" s="47"/>
      <c r="V1237" s="47"/>
      <c r="W1237" s="47"/>
      <c r="X1237" s="47"/>
      <c r="Y1237" s="47"/>
      <c r="Z1237" s="47"/>
      <c r="AA1237" s="47"/>
      <c r="AB1237" s="47"/>
      <c r="AC1237" s="47"/>
      <c r="AD1237" s="47"/>
      <c r="AE1237" s="47"/>
      <c r="AF1237" s="47"/>
      <c r="AG1237" s="47"/>
      <c r="AH1237" s="47"/>
      <c r="AI1237" s="47"/>
      <c r="AJ1237" s="47"/>
      <c r="AK1237" s="47"/>
    </row>
    <row r="1238" spans="4:37" x14ac:dyDescent="0.25">
      <c r="D1238" s="38" t="s">
        <v>663</v>
      </c>
      <c r="E1238" s="47"/>
      <c r="F1238" s="47"/>
      <c r="G1238" s="47"/>
      <c r="H1238" s="47"/>
      <c r="I1238" s="47"/>
      <c r="J1238" s="47"/>
      <c r="K1238" s="47"/>
      <c r="L1238" s="47"/>
      <c r="M1238" s="47"/>
      <c r="N1238" s="47"/>
      <c r="O1238" s="47"/>
      <c r="P1238" s="47"/>
      <c r="Q1238" s="47"/>
      <c r="R1238" s="47"/>
      <c r="S1238" s="47"/>
      <c r="T1238" s="47"/>
      <c r="U1238" s="47"/>
      <c r="V1238" s="47"/>
      <c r="W1238" s="47"/>
      <c r="X1238" s="47"/>
      <c r="Y1238" s="47"/>
      <c r="Z1238" s="47"/>
      <c r="AA1238" s="47"/>
      <c r="AB1238" s="47"/>
      <c r="AC1238" s="47"/>
      <c r="AD1238" s="47"/>
      <c r="AE1238" s="47"/>
      <c r="AF1238" s="47"/>
      <c r="AG1238" s="47"/>
      <c r="AH1238" s="47"/>
      <c r="AI1238" s="47"/>
      <c r="AJ1238" s="47"/>
      <c r="AK1238" s="47"/>
    </row>
    <row r="1239" spans="4:37" x14ac:dyDescent="0.25">
      <c r="D1239" s="51" t="s">
        <v>340</v>
      </c>
      <c r="E1239" s="47"/>
      <c r="F1239" s="47"/>
      <c r="G1239" s="47"/>
      <c r="H1239" s="47"/>
      <c r="I1239" s="47"/>
      <c r="J1239" s="47"/>
      <c r="K1239" s="47"/>
      <c r="L1239" s="47"/>
      <c r="M1239" s="47"/>
      <c r="N1239" s="47"/>
      <c r="O1239" s="47"/>
      <c r="P1239" s="47"/>
      <c r="Q1239" s="47"/>
      <c r="R1239" s="47"/>
      <c r="S1239" s="47"/>
      <c r="T1239" s="47"/>
      <c r="U1239" s="47"/>
      <c r="V1239" s="47"/>
      <c r="W1239" s="47"/>
      <c r="X1239" s="47"/>
      <c r="Y1239" s="47"/>
      <c r="Z1239" s="47"/>
      <c r="AA1239" s="47"/>
      <c r="AB1239" s="47"/>
      <c r="AC1239" s="47"/>
      <c r="AD1239" s="47"/>
      <c r="AE1239" s="47"/>
      <c r="AF1239" s="47"/>
      <c r="AG1239" s="47"/>
      <c r="AH1239" s="47"/>
      <c r="AI1239" s="47"/>
      <c r="AJ1239" s="47"/>
      <c r="AK1239" s="47"/>
    </row>
    <row r="1240" spans="4:37" x14ac:dyDescent="0.25">
      <c r="D1240" s="51"/>
      <c r="E1240" s="47"/>
      <c r="F1240" s="47"/>
      <c r="G1240" s="47"/>
      <c r="H1240" s="47"/>
      <c r="I1240" s="47"/>
      <c r="J1240" s="47"/>
      <c r="K1240" s="47"/>
      <c r="L1240" s="47"/>
      <c r="M1240" s="47"/>
      <c r="N1240" s="47"/>
      <c r="O1240" s="47"/>
      <c r="P1240" s="47"/>
      <c r="Q1240" s="47"/>
      <c r="R1240" s="47"/>
      <c r="S1240" s="47"/>
      <c r="T1240" s="47"/>
      <c r="U1240" s="47"/>
      <c r="V1240" s="47"/>
      <c r="W1240" s="47"/>
      <c r="X1240" s="47"/>
      <c r="Y1240" s="47"/>
      <c r="Z1240" s="47"/>
      <c r="AA1240" s="47"/>
      <c r="AB1240" s="47"/>
      <c r="AC1240" s="47"/>
      <c r="AD1240" s="47"/>
      <c r="AE1240" s="47"/>
      <c r="AF1240" s="47"/>
      <c r="AG1240" s="47"/>
      <c r="AH1240" s="47"/>
      <c r="AI1240" s="47"/>
      <c r="AJ1240" s="47"/>
      <c r="AK1240" s="47"/>
    </row>
    <row r="1241" spans="4:37" x14ac:dyDescent="0.25">
      <c r="D1241" s="51" t="s">
        <v>494</v>
      </c>
      <c r="E1241" s="47"/>
      <c r="F1241" s="47"/>
      <c r="G1241" s="47"/>
      <c r="H1241" s="47"/>
      <c r="I1241" s="47"/>
      <c r="J1241" s="47"/>
      <c r="K1241" s="47"/>
      <c r="L1241" s="47"/>
      <c r="M1241" s="47"/>
      <c r="N1241" s="47"/>
      <c r="O1241" s="47"/>
      <c r="P1241" s="47"/>
      <c r="Q1241" s="47"/>
      <c r="R1241" s="47"/>
      <c r="S1241" s="47"/>
      <c r="T1241" s="47"/>
      <c r="U1241" s="47"/>
      <c r="V1241" s="47"/>
      <c r="W1241" s="47"/>
      <c r="X1241" s="47"/>
      <c r="Y1241" s="47"/>
      <c r="Z1241" s="47"/>
      <c r="AA1241" s="47"/>
      <c r="AB1241" s="47"/>
      <c r="AC1241" s="47"/>
      <c r="AD1241" s="47"/>
      <c r="AE1241" s="47"/>
      <c r="AF1241" s="47"/>
      <c r="AG1241" s="47"/>
      <c r="AH1241" s="47"/>
      <c r="AI1241" s="47"/>
      <c r="AJ1241" s="47"/>
      <c r="AK1241" s="47"/>
    </row>
    <row r="1242" spans="4:37" x14ac:dyDescent="0.25">
      <c r="D1242" s="51" t="s">
        <v>640</v>
      </c>
      <c r="E1242" s="47"/>
      <c r="F1242" s="47"/>
      <c r="G1242" s="47"/>
      <c r="H1242" s="47"/>
      <c r="I1242" s="47"/>
      <c r="J1242" s="47"/>
      <c r="K1242" s="47"/>
      <c r="L1242" s="47"/>
      <c r="M1242" s="47"/>
      <c r="N1242" s="47"/>
      <c r="O1242" s="47"/>
      <c r="P1242" s="47"/>
      <c r="Q1242" s="47"/>
      <c r="R1242" s="47"/>
      <c r="S1242" s="47"/>
      <c r="T1242" s="47"/>
      <c r="U1242" s="47"/>
      <c r="V1242" s="47"/>
      <c r="W1242" s="47"/>
      <c r="X1242" s="47"/>
      <c r="Y1242" s="47"/>
      <c r="Z1242" s="47"/>
      <c r="AA1242" s="47"/>
      <c r="AB1242" s="47"/>
      <c r="AC1242" s="47"/>
      <c r="AD1242" s="47"/>
      <c r="AE1242" s="47"/>
      <c r="AF1242" s="47"/>
      <c r="AG1242" s="47"/>
      <c r="AH1242" s="47"/>
      <c r="AI1242" s="47"/>
      <c r="AJ1242" s="47"/>
      <c r="AK1242" s="47"/>
    </row>
    <row r="1243" spans="4:37" x14ac:dyDescent="0.25">
      <c r="D1243" s="51" t="s">
        <v>664</v>
      </c>
      <c r="E1243" s="47"/>
      <c r="F1243" s="47"/>
      <c r="G1243" s="47"/>
      <c r="H1243" s="47"/>
      <c r="I1243" s="47"/>
      <c r="J1243" s="47"/>
      <c r="K1243" s="47"/>
      <c r="L1243" s="47"/>
      <c r="M1243" s="47"/>
      <c r="N1243" s="47"/>
      <c r="O1243" s="47"/>
      <c r="P1243" s="47"/>
      <c r="Q1243" s="47"/>
      <c r="R1243" s="47"/>
      <c r="S1243" s="47"/>
      <c r="T1243" s="47"/>
      <c r="U1243" s="47"/>
      <c r="V1243" s="47"/>
      <c r="W1243" s="47"/>
      <c r="X1243" s="47"/>
      <c r="Y1243" s="47"/>
      <c r="Z1243" s="47"/>
      <c r="AA1243" s="47"/>
      <c r="AB1243" s="47"/>
      <c r="AC1243" s="47"/>
      <c r="AD1243" s="47"/>
      <c r="AE1243" s="47"/>
      <c r="AF1243" s="47"/>
      <c r="AG1243" s="47"/>
      <c r="AH1243" s="47"/>
      <c r="AI1243" s="47"/>
      <c r="AJ1243" s="47"/>
      <c r="AK1243" s="47"/>
    </row>
    <row r="1244" spans="4:37" x14ac:dyDescent="0.25">
      <c r="D1244" s="51" t="s">
        <v>665</v>
      </c>
      <c r="E1244" s="47"/>
      <c r="F1244" s="47"/>
      <c r="G1244" s="47"/>
      <c r="H1244" s="47"/>
      <c r="I1244" s="47"/>
      <c r="J1244" s="47"/>
      <c r="K1244" s="47"/>
      <c r="L1244" s="47"/>
      <c r="M1244" s="47"/>
      <c r="N1244" s="47"/>
      <c r="O1244" s="47"/>
      <c r="P1244" s="47"/>
      <c r="Q1244" s="47"/>
      <c r="R1244" s="47"/>
      <c r="S1244" s="47"/>
      <c r="T1244" s="47"/>
      <c r="U1244" s="47"/>
      <c r="V1244" s="47"/>
      <c r="W1244" s="47"/>
      <c r="X1244" s="47"/>
      <c r="Y1244" s="47"/>
      <c r="Z1244" s="47"/>
      <c r="AA1244" s="47"/>
      <c r="AB1244" s="47"/>
      <c r="AC1244" s="47"/>
      <c r="AD1244" s="47"/>
      <c r="AE1244" s="47"/>
      <c r="AF1244" s="47"/>
      <c r="AG1244" s="47"/>
      <c r="AH1244" s="47"/>
      <c r="AI1244" s="47"/>
      <c r="AJ1244" s="47"/>
      <c r="AK1244" s="47"/>
    </row>
    <row r="1245" spans="4:37" x14ac:dyDescent="0.25">
      <c r="D1245" s="51" t="s">
        <v>666</v>
      </c>
      <c r="E1245" s="47"/>
      <c r="F1245" s="47"/>
      <c r="G1245" s="47"/>
      <c r="H1245" s="47"/>
      <c r="I1245" s="47"/>
      <c r="J1245" s="47"/>
      <c r="K1245" s="47"/>
      <c r="L1245" s="47"/>
      <c r="M1245" s="47"/>
      <c r="N1245" s="47"/>
      <c r="O1245" s="47"/>
      <c r="P1245" s="47"/>
      <c r="Q1245" s="47"/>
      <c r="R1245" s="47"/>
      <c r="S1245" s="47"/>
      <c r="T1245" s="47"/>
      <c r="U1245" s="47"/>
      <c r="V1245" s="47"/>
      <c r="W1245" s="47"/>
      <c r="X1245" s="47"/>
      <c r="Y1245" s="47"/>
      <c r="Z1245" s="47"/>
      <c r="AA1245" s="47"/>
      <c r="AB1245" s="47"/>
      <c r="AC1245" s="47"/>
      <c r="AD1245" s="47"/>
      <c r="AE1245" s="47"/>
      <c r="AF1245" s="47"/>
      <c r="AG1245" s="47"/>
      <c r="AH1245" s="47"/>
      <c r="AI1245" s="47"/>
      <c r="AJ1245" s="47"/>
      <c r="AK1245" s="47"/>
    </row>
    <row r="1247" spans="4:37" x14ac:dyDescent="0.25">
      <c r="D1247" s="52" t="s">
        <v>333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</row>
    <row r="1248" spans="4:37" x14ac:dyDescent="0.25">
      <c r="D1248" s="52" t="s">
        <v>312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</row>
    <row r="1249" spans="4:19" x14ac:dyDescent="0.25">
      <c r="D1249" s="52"/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</row>
    <row r="1250" spans="4:19" x14ac:dyDescent="0.25">
      <c r="D1250" s="52" t="s">
        <v>581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</row>
    <row r="1251" spans="4:19" x14ac:dyDescent="0.25">
      <c r="D1251" s="52" t="s">
        <v>280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</row>
    <row r="1252" spans="4:19" x14ac:dyDescent="0.25">
      <c r="D1252" s="52" t="s">
        <v>4165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</row>
    <row r="1253" spans="4:19" x14ac:dyDescent="0.25">
      <c r="D1253" s="52" t="s">
        <v>4166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</row>
    <row r="1254" spans="4:19" x14ac:dyDescent="0.25">
      <c r="D1254" s="52"/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</row>
    <row r="1255" spans="4:19" x14ac:dyDescent="0.25">
      <c r="D1255" s="52" t="s">
        <v>261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</row>
    <row r="1256" spans="4:19" x14ac:dyDescent="0.25">
      <c r="D1256" s="52" t="s">
        <v>262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</row>
    <row r="1257" spans="4:19" x14ac:dyDescent="0.25">
      <c r="D1257" s="52" t="s">
        <v>334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</row>
    <row r="1259" spans="4:19" x14ac:dyDescent="0.25">
      <c r="D1259" s="72" t="s">
        <v>4096</v>
      </c>
    </row>
    <row r="1283" spans="4:4" x14ac:dyDescent="0.25">
      <c r="D1283" s="46" t="s">
        <v>4108</v>
      </c>
    </row>
    <row r="1285" spans="4:4" x14ac:dyDescent="0.25">
      <c r="D1285" s="72" t="s">
        <v>4274</v>
      </c>
    </row>
    <row r="1335" spans="40:40" x14ac:dyDescent="0.25">
      <c r="AN1335" s="72" t="s">
        <v>4104</v>
      </c>
    </row>
    <row r="1336" spans="40:40" x14ac:dyDescent="0.25">
      <c r="AN1336" s="72" t="s">
        <v>4105</v>
      </c>
    </row>
    <row r="1337" spans="40:40" x14ac:dyDescent="0.25">
      <c r="AN1337" s="72" t="s">
        <v>4106</v>
      </c>
    </row>
    <row r="1338" spans="40:40" x14ac:dyDescent="0.25">
      <c r="AN1338" s="72" t="s">
        <v>4107</v>
      </c>
    </row>
    <row r="1401" spans="2:4" x14ac:dyDescent="0.25">
      <c r="B1401" s="45">
        <v>0</v>
      </c>
      <c r="D1401" s="46" t="s">
        <v>4283</v>
      </c>
    </row>
    <row r="1402" spans="2:4" x14ac:dyDescent="0.25">
      <c r="D1402" s="54" t="s">
        <v>302</v>
      </c>
    </row>
    <row r="1404" spans="2:4" x14ac:dyDescent="0.25">
      <c r="D1404" s="72" t="s">
        <v>4280</v>
      </c>
    </row>
    <row r="1444" spans="4:48" x14ac:dyDescent="0.25">
      <c r="AM1444" s="72" t="s">
        <v>307</v>
      </c>
    </row>
    <row r="1445" spans="4:48" x14ac:dyDescent="0.25">
      <c r="AM1445" s="46" t="s">
        <v>4281</v>
      </c>
      <c r="AV1445" s="72" t="s">
        <v>4285</v>
      </c>
    </row>
    <row r="1447" spans="4:48" x14ac:dyDescent="0.25">
      <c r="D1447" s="72" t="s">
        <v>4284</v>
      </c>
    </row>
    <row r="1467" spans="4:4" x14ac:dyDescent="0.25">
      <c r="D1467" s="72" t="s">
        <v>4286</v>
      </c>
    </row>
    <row r="1506" spans="2:4" x14ac:dyDescent="0.25">
      <c r="B1506" s="44">
        <v>0</v>
      </c>
      <c r="D1506" s="46" t="s">
        <v>4289</v>
      </c>
    </row>
    <row r="1507" spans="2:4" x14ac:dyDescent="0.25">
      <c r="D1507" s="54" t="s">
        <v>303</v>
      </c>
    </row>
    <row r="1509" spans="2:4" x14ac:dyDescent="0.25">
      <c r="D1509" s="72" t="s">
        <v>4287</v>
      </c>
    </row>
    <row r="1536" spans="39:39" x14ac:dyDescent="0.25">
      <c r="AM1536" s="72" t="s">
        <v>307</v>
      </c>
    </row>
    <row r="1537" spans="4:48" x14ac:dyDescent="0.25">
      <c r="AM1537" s="46" t="s">
        <v>468</v>
      </c>
      <c r="AV1537" s="72" t="s">
        <v>4290</v>
      </c>
    </row>
    <row r="1539" spans="4:48" x14ac:dyDescent="0.25">
      <c r="D1539" s="72" t="s">
        <v>4287</v>
      </c>
    </row>
    <row r="1557" spans="4:4" x14ac:dyDescent="0.25">
      <c r="D1557" s="72" t="s">
        <v>4291</v>
      </c>
    </row>
    <row r="1592" spans="2:4" x14ac:dyDescent="0.25">
      <c r="B1592" s="45">
        <v>0</v>
      </c>
      <c r="D1592" s="62" t="s">
        <v>4302</v>
      </c>
    </row>
    <row r="1593" spans="2:4" x14ac:dyDescent="0.25">
      <c r="D1593" s="54" t="s">
        <v>301</v>
      </c>
    </row>
    <row r="1595" spans="2:4" x14ac:dyDescent="0.25">
      <c r="D1595" s="72" t="s">
        <v>4292</v>
      </c>
    </row>
    <row r="1635" spans="2:4" x14ac:dyDescent="0.25">
      <c r="B1635" s="43">
        <v>0</v>
      </c>
      <c r="D1635" s="46" t="s">
        <v>4312</v>
      </c>
    </row>
    <row r="1636" spans="2:4" x14ac:dyDescent="0.25">
      <c r="D1636" s="54" t="s">
        <v>303</v>
      </c>
    </row>
    <row r="1637" spans="2:4" x14ac:dyDescent="0.25">
      <c r="D1637" s="50" t="s">
        <v>35</v>
      </c>
    </row>
    <row r="1705" spans="2:4" x14ac:dyDescent="0.25">
      <c r="B1705" s="43">
        <v>0</v>
      </c>
      <c r="D1705" s="46" t="s">
        <v>2455</v>
      </c>
    </row>
    <row r="1706" spans="2:4" x14ac:dyDescent="0.25">
      <c r="D1706" s="54" t="s">
        <v>303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7307E-196A-4B7E-9801-60B62A0A7D3E}">
  <dimension ref="A2:J38"/>
  <sheetViews>
    <sheetView topLeftCell="A26" workbookViewId="0">
      <selection activeCell="B35" sqref="B35"/>
    </sheetView>
  </sheetViews>
  <sheetFormatPr defaultColWidth="2.85546875" defaultRowHeight="15" x14ac:dyDescent="0.25"/>
  <cols>
    <col min="1" max="1" width="9" style="276" bestFit="1" customWidth="1"/>
    <col min="2" max="2" width="40" style="276" customWidth="1"/>
    <col min="3" max="3" width="17.28515625" style="276" bestFit="1" customWidth="1"/>
    <col min="4" max="4" width="17" style="276" bestFit="1" customWidth="1"/>
    <col min="5" max="5" width="17.5703125" style="276" bestFit="1" customWidth="1"/>
    <col min="6" max="6" width="10.42578125" style="276" bestFit="1" customWidth="1"/>
    <col min="7" max="7" width="10.5703125" style="276" bestFit="1" customWidth="1"/>
    <col min="8" max="8" width="8.28515625" style="276" bestFit="1" customWidth="1"/>
    <col min="9" max="9" width="7.5703125" style="276" bestFit="1" customWidth="1"/>
    <col min="10" max="10" width="10" style="276" bestFit="1" customWidth="1"/>
    <col min="11" max="16384" width="2.85546875" style="276"/>
  </cols>
  <sheetData>
    <row r="2" spans="1:10" ht="18.75" x14ac:dyDescent="0.25">
      <c r="A2" s="289" t="s">
        <v>4235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4234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3449</v>
      </c>
      <c r="B6" s="58" t="s">
        <v>3451</v>
      </c>
      <c r="C6" s="58" t="s">
        <v>332</v>
      </c>
      <c r="D6" s="58" t="s">
        <v>315</v>
      </c>
      <c r="E6" s="58" t="s">
        <v>274</v>
      </c>
      <c r="F6" s="80">
        <v>45098.558333333</v>
      </c>
      <c r="G6" s="80">
        <v>45525.558333333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3590</v>
      </c>
      <c r="B7" s="61" t="s">
        <v>3529</v>
      </c>
      <c r="C7" s="61" t="s">
        <v>332</v>
      </c>
      <c r="D7" s="61" t="s">
        <v>315</v>
      </c>
      <c r="E7" s="61" t="s">
        <v>274</v>
      </c>
      <c r="F7" s="79">
        <v>45099.65625</v>
      </c>
      <c r="G7" s="79">
        <v>45526.614583333001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3589</v>
      </c>
      <c r="B8" s="58" t="s">
        <v>3588</v>
      </c>
      <c r="C8" s="58" t="s">
        <v>332</v>
      </c>
      <c r="D8" s="58" t="s">
        <v>315</v>
      </c>
      <c r="E8" s="58" t="s">
        <v>274</v>
      </c>
      <c r="F8" s="80">
        <v>45099.667361111002</v>
      </c>
      <c r="G8" s="80">
        <v>45526.625694444003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3592</v>
      </c>
      <c r="B9" s="61" t="s">
        <v>3593</v>
      </c>
      <c r="C9" s="61" t="s">
        <v>313</v>
      </c>
      <c r="D9" s="61" t="s">
        <v>315</v>
      </c>
      <c r="E9" s="61" t="s">
        <v>274</v>
      </c>
      <c r="F9" s="79">
        <v>45100.438888889003</v>
      </c>
      <c r="G9" s="79">
        <v>45527.397222222004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3604</v>
      </c>
      <c r="B10" s="58" t="s">
        <v>3633</v>
      </c>
      <c r="C10" s="58" t="s">
        <v>2424</v>
      </c>
      <c r="D10" s="58" t="s">
        <v>315</v>
      </c>
      <c r="E10" s="58" t="s">
        <v>274</v>
      </c>
      <c r="F10" s="80">
        <v>45100.649305555999</v>
      </c>
      <c r="G10" s="80">
        <v>45527.607638889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3613</v>
      </c>
      <c r="B11" s="61" t="s">
        <v>3615</v>
      </c>
      <c r="C11" s="61" t="s">
        <v>332</v>
      </c>
      <c r="D11" s="61" t="s">
        <v>315</v>
      </c>
      <c r="E11" s="61" t="s">
        <v>274</v>
      </c>
      <c r="F11" s="79">
        <v>45100.671527778002</v>
      </c>
      <c r="G11" s="79">
        <v>45527.629861111003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3638</v>
      </c>
      <c r="B12" s="58" t="s">
        <v>3634</v>
      </c>
      <c r="C12" s="58" t="s">
        <v>463</v>
      </c>
      <c r="D12" s="58" t="s">
        <v>315</v>
      </c>
      <c r="E12" s="58" t="s">
        <v>274</v>
      </c>
      <c r="F12" s="80">
        <v>45103.408333332998</v>
      </c>
      <c r="G12" s="80">
        <v>45530.366666667003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3639</v>
      </c>
      <c r="B13" s="61" t="s">
        <v>3644</v>
      </c>
      <c r="C13" s="61" t="s">
        <v>310</v>
      </c>
      <c r="D13" s="61" t="s">
        <v>315</v>
      </c>
      <c r="E13" s="61" t="s">
        <v>274</v>
      </c>
      <c r="F13" s="79">
        <v>45103.408333332998</v>
      </c>
      <c r="G13" s="79">
        <v>45530.366666667003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3714</v>
      </c>
      <c r="B14" s="58" t="s">
        <v>3713</v>
      </c>
      <c r="C14" s="58" t="s">
        <v>2733</v>
      </c>
      <c r="D14" s="58" t="s">
        <v>315</v>
      </c>
      <c r="E14" s="58" t="s">
        <v>274</v>
      </c>
      <c r="F14" s="80">
        <v>45104.331944443999</v>
      </c>
      <c r="G14" s="80">
        <v>45530.625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3749</v>
      </c>
      <c r="B15" s="61" t="s">
        <v>3751</v>
      </c>
      <c r="C15" s="61" t="s">
        <v>332</v>
      </c>
      <c r="D15" s="61" t="s">
        <v>315</v>
      </c>
      <c r="E15" s="61" t="s">
        <v>274</v>
      </c>
      <c r="F15" s="79">
        <v>45104.469444444003</v>
      </c>
      <c r="G15" s="79">
        <v>45531.427777778001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3758</v>
      </c>
      <c r="B16" s="58" t="s">
        <v>3760</v>
      </c>
      <c r="C16" s="58" t="s">
        <v>310</v>
      </c>
      <c r="D16" s="58" t="s">
        <v>315</v>
      </c>
      <c r="E16" s="58" t="s">
        <v>274</v>
      </c>
      <c r="F16" s="80">
        <v>45104.488888888998</v>
      </c>
      <c r="G16" s="80">
        <v>45531.447222221999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3792</v>
      </c>
      <c r="B17" s="61" t="s">
        <v>3794</v>
      </c>
      <c r="C17" s="61" t="s">
        <v>313</v>
      </c>
      <c r="D17" s="61" t="s">
        <v>315</v>
      </c>
      <c r="E17" s="61" t="s">
        <v>274</v>
      </c>
      <c r="F17" s="79">
        <v>45104.587500000001</v>
      </c>
      <c r="G17" s="79">
        <v>45531.545833333003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6" t="s">
        <v>3942</v>
      </c>
      <c r="B18" s="56" t="s">
        <v>3934</v>
      </c>
      <c r="C18" s="56" t="s">
        <v>3944</v>
      </c>
      <c r="D18" s="56" t="s">
        <v>315</v>
      </c>
      <c r="E18" s="56" t="s">
        <v>274</v>
      </c>
      <c r="F18" s="81">
        <v>45108.458333333001</v>
      </c>
      <c r="G18" s="81">
        <v>45534.333333333001</v>
      </c>
      <c r="H18" s="56" t="s">
        <v>23</v>
      </c>
      <c r="I18" s="56" t="s">
        <v>18</v>
      </c>
      <c r="J18" s="56" t="s">
        <v>255</v>
      </c>
    </row>
    <row r="19" spans="1:10" ht="60" x14ac:dyDescent="0.25">
      <c r="A19" s="61" t="s">
        <v>3952</v>
      </c>
      <c r="B19" s="61" t="s">
        <v>3949</v>
      </c>
      <c r="C19" s="61" t="s">
        <v>463</v>
      </c>
      <c r="D19" s="61" t="s">
        <v>315</v>
      </c>
      <c r="E19" s="61" t="s">
        <v>274</v>
      </c>
      <c r="F19" s="79">
        <v>45110.371527777999</v>
      </c>
      <c r="G19" s="79">
        <v>45533.663194444001</v>
      </c>
      <c r="H19" s="61" t="s">
        <v>23</v>
      </c>
      <c r="I19" s="61" t="s">
        <v>18</v>
      </c>
      <c r="J19" s="61" t="s">
        <v>260</v>
      </c>
    </row>
    <row r="20" spans="1:10" ht="90" x14ac:dyDescent="0.25">
      <c r="A20" s="58" t="s">
        <v>3955</v>
      </c>
      <c r="B20" s="58" t="s">
        <v>3957</v>
      </c>
      <c r="C20" s="58" t="s">
        <v>463</v>
      </c>
      <c r="D20" s="58" t="s">
        <v>315</v>
      </c>
      <c r="E20" s="58" t="s">
        <v>274</v>
      </c>
      <c r="F20" s="80">
        <v>45110.375</v>
      </c>
      <c r="G20" s="80">
        <v>45534.347916667</v>
      </c>
      <c r="H20" s="58" t="s">
        <v>23</v>
      </c>
      <c r="I20" s="58" t="s">
        <v>18</v>
      </c>
      <c r="J20" s="58" t="s">
        <v>260</v>
      </c>
    </row>
    <row r="21" spans="1:10" ht="45" x14ac:dyDescent="0.25">
      <c r="A21" s="61" t="s">
        <v>3965</v>
      </c>
      <c r="B21" s="61" t="s">
        <v>3966</v>
      </c>
      <c r="C21" s="61" t="s">
        <v>769</v>
      </c>
      <c r="D21" s="61" t="s">
        <v>315</v>
      </c>
      <c r="E21" s="61" t="s">
        <v>274</v>
      </c>
      <c r="F21" s="79">
        <v>45110.411111111003</v>
      </c>
      <c r="G21" s="79">
        <v>45534.369444443997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58" t="s">
        <v>4001</v>
      </c>
      <c r="B22" s="58" t="s">
        <v>3996</v>
      </c>
      <c r="C22" s="58" t="s">
        <v>320</v>
      </c>
      <c r="D22" s="58" t="s">
        <v>315</v>
      </c>
      <c r="E22" s="58" t="s">
        <v>274</v>
      </c>
      <c r="F22" s="80">
        <v>45110.470138889003</v>
      </c>
      <c r="G22" s="80">
        <v>45534.428472222004</v>
      </c>
      <c r="H22" s="58" t="s">
        <v>23</v>
      </c>
      <c r="I22" s="58" t="s">
        <v>18</v>
      </c>
      <c r="J22" s="58" t="s">
        <v>260</v>
      </c>
    </row>
    <row r="23" spans="1:10" ht="45" x14ac:dyDescent="0.25">
      <c r="A23" s="61" t="s">
        <v>3999</v>
      </c>
      <c r="B23" s="61" t="s">
        <v>3997</v>
      </c>
      <c r="C23" s="61" t="s">
        <v>463</v>
      </c>
      <c r="D23" s="61" t="s">
        <v>315</v>
      </c>
      <c r="E23" s="61" t="s">
        <v>274</v>
      </c>
      <c r="F23" s="79">
        <v>45110.474305556003</v>
      </c>
      <c r="G23" s="79">
        <v>45534.432638888997</v>
      </c>
      <c r="H23" s="61" t="s">
        <v>23</v>
      </c>
      <c r="I23" s="61" t="s">
        <v>18</v>
      </c>
      <c r="J23" s="61" t="s">
        <v>260</v>
      </c>
    </row>
    <row r="24" spans="1:10" ht="45" x14ac:dyDescent="0.25">
      <c r="A24" s="58" t="s">
        <v>4016</v>
      </c>
      <c r="B24" s="58" t="s">
        <v>4009</v>
      </c>
      <c r="C24" s="58" t="s">
        <v>320</v>
      </c>
      <c r="D24" s="58" t="s">
        <v>315</v>
      </c>
      <c r="E24" s="58" t="s">
        <v>274</v>
      </c>
      <c r="F24" s="80">
        <v>45110.545833333003</v>
      </c>
      <c r="G24" s="80">
        <v>45534.545833333003</v>
      </c>
      <c r="H24" s="58" t="s">
        <v>23</v>
      </c>
      <c r="I24" s="58" t="s">
        <v>18</v>
      </c>
      <c r="J24" s="58" t="s">
        <v>260</v>
      </c>
    </row>
    <row r="25" spans="1:10" ht="45" x14ac:dyDescent="0.25">
      <c r="A25" s="67" t="s">
        <v>4044</v>
      </c>
      <c r="B25" s="67" t="s">
        <v>4043</v>
      </c>
      <c r="C25" s="67" t="s">
        <v>439</v>
      </c>
      <c r="D25" s="67" t="s">
        <v>315</v>
      </c>
      <c r="E25" s="67" t="s">
        <v>274</v>
      </c>
      <c r="F25" s="85">
        <v>45110.658333332998</v>
      </c>
      <c r="G25" s="85">
        <v>45534.616666667003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58" t="s">
        <v>4124</v>
      </c>
      <c r="B26" s="58" t="s">
        <v>4233</v>
      </c>
      <c r="C26" s="58" t="s">
        <v>3944</v>
      </c>
      <c r="D26" s="58" t="s">
        <v>315</v>
      </c>
      <c r="E26" s="58" t="s">
        <v>274</v>
      </c>
      <c r="F26" s="80">
        <v>45111.384722221999</v>
      </c>
      <c r="G26" s="80">
        <v>45537.343055555997</v>
      </c>
      <c r="H26" s="58" t="s">
        <v>23</v>
      </c>
      <c r="I26" s="58" t="s">
        <v>18</v>
      </c>
      <c r="J26" s="58" t="s">
        <v>260</v>
      </c>
    </row>
    <row r="27" spans="1:10" ht="45" x14ac:dyDescent="0.25">
      <c r="A27" s="61" t="s">
        <v>4128</v>
      </c>
      <c r="B27" s="61" t="s">
        <v>4127</v>
      </c>
      <c r="C27" s="61" t="s">
        <v>320</v>
      </c>
      <c r="D27" s="61" t="s">
        <v>315</v>
      </c>
      <c r="E27" s="61" t="s">
        <v>274</v>
      </c>
      <c r="F27" s="79">
        <v>45111.413194444001</v>
      </c>
      <c r="G27" s="79">
        <v>45537.371527777999</v>
      </c>
      <c r="H27" s="61" t="s">
        <v>23</v>
      </c>
      <c r="I27" s="61" t="s">
        <v>18</v>
      </c>
      <c r="J27" s="61" t="s">
        <v>260</v>
      </c>
    </row>
    <row r="28" spans="1:10" ht="45" x14ac:dyDescent="0.25">
      <c r="A28" s="58" t="s">
        <v>4146</v>
      </c>
      <c r="B28" s="58" t="s">
        <v>4147</v>
      </c>
      <c r="C28" s="58" t="s">
        <v>332</v>
      </c>
      <c r="D28" s="58" t="s">
        <v>315</v>
      </c>
      <c r="E28" s="58" t="s">
        <v>274</v>
      </c>
      <c r="F28" s="80">
        <v>45111.443749999999</v>
      </c>
      <c r="G28" s="80">
        <v>45537.402083333</v>
      </c>
      <c r="H28" s="58" t="s">
        <v>23</v>
      </c>
      <c r="I28" s="58" t="s">
        <v>18</v>
      </c>
      <c r="J28" s="58" t="s">
        <v>260</v>
      </c>
    </row>
    <row r="29" spans="1:10" ht="45" x14ac:dyDescent="0.25">
      <c r="A29" s="61" t="s">
        <v>4171</v>
      </c>
      <c r="B29" s="61" t="s">
        <v>4164</v>
      </c>
      <c r="C29" s="61" t="s">
        <v>332</v>
      </c>
      <c r="D29" s="61" t="s">
        <v>315</v>
      </c>
      <c r="E29" s="61" t="s">
        <v>274</v>
      </c>
      <c r="F29" s="79">
        <v>45111.567361111003</v>
      </c>
      <c r="G29" s="79">
        <v>45537.567361111003</v>
      </c>
      <c r="H29" s="61" t="s">
        <v>23</v>
      </c>
      <c r="I29" s="61" t="s">
        <v>18</v>
      </c>
      <c r="J29" s="61" t="s">
        <v>260</v>
      </c>
    </row>
    <row r="30" spans="1:10" ht="45" x14ac:dyDescent="0.25">
      <c r="A30" s="58" t="s">
        <v>4174</v>
      </c>
      <c r="B30" s="58" t="s">
        <v>4173</v>
      </c>
      <c r="C30" s="58" t="s">
        <v>407</v>
      </c>
      <c r="D30" s="58" t="s">
        <v>315</v>
      </c>
      <c r="E30" s="58" t="s">
        <v>274</v>
      </c>
      <c r="F30" s="80">
        <v>45111.569444444001</v>
      </c>
      <c r="G30" s="80">
        <v>45537.569444444001</v>
      </c>
      <c r="H30" s="58" t="s">
        <v>23</v>
      </c>
      <c r="I30" s="58" t="s">
        <v>18</v>
      </c>
      <c r="J30" s="58" t="s">
        <v>260</v>
      </c>
    </row>
    <row r="31" spans="1:10" ht="45" x14ac:dyDescent="0.25">
      <c r="A31" s="61" t="s">
        <v>4193</v>
      </c>
      <c r="B31" s="61" t="s">
        <v>4232</v>
      </c>
      <c r="C31" s="61" t="s">
        <v>332</v>
      </c>
      <c r="D31" s="61" t="s">
        <v>315</v>
      </c>
      <c r="E31" s="61" t="s">
        <v>274</v>
      </c>
      <c r="F31" s="79">
        <v>45111.608333333003</v>
      </c>
      <c r="G31" s="79">
        <v>45537.566666667</v>
      </c>
      <c r="H31" s="61" t="s">
        <v>23</v>
      </c>
      <c r="I31" s="61" t="s">
        <v>18</v>
      </c>
      <c r="J31" s="61" t="s">
        <v>260</v>
      </c>
    </row>
    <row r="32" spans="1:10" ht="45" x14ac:dyDescent="0.25">
      <c r="A32" s="56" t="s">
        <v>4230</v>
      </c>
      <c r="B32" s="56" t="s">
        <v>4227</v>
      </c>
      <c r="C32" s="56" t="s">
        <v>332</v>
      </c>
      <c r="D32" s="56" t="s">
        <v>315</v>
      </c>
      <c r="E32" s="56" t="s">
        <v>274</v>
      </c>
      <c r="F32" s="81">
        <v>45111.706944443999</v>
      </c>
      <c r="G32" s="81">
        <v>45537.665277777996</v>
      </c>
      <c r="H32" s="56" t="s">
        <v>23</v>
      </c>
      <c r="I32" s="56" t="s">
        <v>18</v>
      </c>
      <c r="J32" s="56" t="s">
        <v>255</v>
      </c>
    </row>
    <row r="34" spans="1:10" x14ac:dyDescent="0.25">
      <c r="A34" s="57" t="s">
        <v>4257</v>
      </c>
      <c r="B34" s="57" t="s">
        <v>4252</v>
      </c>
      <c r="C34" s="57"/>
      <c r="D34" s="55"/>
      <c r="E34" s="55"/>
      <c r="F34" s="82"/>
      <c r="G34" s="82"/>
      <c r="H34" s="55"/>
      <c r="I34" s="55"/>
      <c r="J34" s="55" t="s">
        <v>324</v>
      </c>
    </row>
    <row r="35" spans="1:10" ht="30" x14ac:dyDescent="0.25">
      <c r="A35" s="57" t="s">
        <v>4282</v>
      </c>
      <c r="B35" s="57" t="s">
        <v>4280</v>
      </c>
      <c r="C35" s="57"/>
      <c r="D35" s="55"/>
      <c r="E35" s="55"/>
      <c r="F35" s="82"/>
      <c r="G35" s="82"/>
      <c r="H35" s="55"/>
      <c r="I35" s="55"/>
      <c r="J35" s="55" t="s">
        <v>324</v>
      </c>
    </row>
    <row r="36" spans="1:10" ht="90" x14ac:dyDescent="0.25">
      <c r="A36" s="57" t="s">
        <v>4288</v>
      </c>
      <c r="B36" s="57" t="s">
        <v>3957</v>
      </c>
      <c r="C36" s="57"/>
      <c r="D36" s="55"/>
      <c r="E36" s="55"/>
      <c r="F36" s="82"/>
      <c r="G36" s="82"/>
      <c r="H36" s="55"/>
      <c r="I36" s="55"/>
      <c r="J36" s="55" t="s">
        <v>324</v>
      </c>
    </row>
    <row r="37" spans="1:10" x14ac:dyDescent="0.25">
      <c r="A37" s="55"/>
      <c r="B37" s="55"/>
      <c r="C37" s="55"/>
      <c r="D37" s="55"/>
      <c r="E37" s="55"/>
      <c r="F37" s="82"/>
      <c r="G37" s="82"/>
      <c r="H37" s="55"/>
      <c r="I37" s="55"/>
      <c r="J37" s="55" t="s">
        <v>324</v>
      </c>
    </row>
    <row r="38" spans="1:10" x14ac:dyDescent="0.25">
      <c r="A38" s="55"/>
      <c r="B38" s="55"/>
      <c r="C38" s="55"/>
      <c r="D38" s="55"/>
      <c r="E38" s="55"/>
      <c r="F38" s="82"/>
      <c r="G38" s="82"/>
      <c r="H38" s="55"/>
      <c r="I38" s="55"/>
      <c r="J38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3AE72-78D4-4A61-9843-B65F6E0F377A}">
  <dimension ref="B2:EO706"/>
  <sheetViews>
    <sheetView tabSelected="1" topLeftCell="A181" workbookViewId="0">
      <selection activeCell="AR202" sqref="AR202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4112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4113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4114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4115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4312</v>
      </c>
    </row>
    <row r="56" spans="2:4" x14ac:dyDescent="0.25">
      <c r="D56" s="54" t="s">
        <v>302</v>
      </c>
    </row>
    <row r="58" spans="2:4" x14ac:dyDescent="0.25">
      <c r="D58" s="72" t="s">
        <v>36</v>
      </c>
    </row>
    <row r="59" spans="2:4" x14ac:dyDescent="0.25">
      <c r="D59" s="49" t="s">
        <v>4316</v>
      </c>
    </row>
    <row r="61" spans="2:4" x14ac:dyDescent="0.25">
      <c r="D61" s="72" t="s">
        <v>4293</v>
      </c>
    </row>
    <row r="98" spans="4:40" x14ac:dyDescent="0.25">
      <c r="AM98" s="72" t="s">
        <v>267</v>
      </c>
    </row>
    <row r="99" spans="4:40" x14ac:dyDescent="0.25">
      <c r="AM99" s="46" t="s">
        <v>4276</v>
      </c>
    </row>
    <row r="101" spans="4:40" x14ac:dyDescent="0.25">
      <c r="D101" s="46" t="s">
        <v>4112</v>
      </c>
    </row>
    <row r="103" spans="4:40" x14ac:dyDescent="0.25">
      <c r="D103" s="51" t="s">
        <v>1338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</row>
    <row r="104" spans="4:40" x14ac:dyDescent="0.25">
      <c r="D104" s="51" t="s">
        <v>693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</row>
    <row r="105" spans="4:40" x14ac:dyDescent="0.25">
      <c r="D105" s="51" t="s">
        <v>264</v>
      </c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</row>
    <row r="106" spans="4:40" x14ac:dyDescent="0.25">
      <c r="D106" s="51" t="s">
        <v>275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</row>
    <row r="107" spans="4:40" x14ac:dyDescent="0.25">
      <c r="D107" s="51" t="s">
        <v>271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</row>
    <row r="108" spans="4:40" x14ac:dyDescent="0.25">
      <c r="D108" s="51" t="s">
        <v>4315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</row>
    <row r="110" spans="4:40" x14ac:dyDescent="0.25">
      <c r="D110" s="52" t="s">
        <v>333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4:40" x14ac:dyDescent="0.25">
      <c r="D111" s="52" t="s">
        <v>312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4:40" x14ac:dyDescent="0.25">
      <c r="D112" s="52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4:40" x14ac:dyDescent="0.25">
      <c r="D113" s="52" t="s">
        <v>265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4" spans="4:40" x14ac:dyDescent="0.25">
      <c r="D114" s="52" t="s">
        <v>280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</row>
    <row r="115" spans="4:40" x14ac:dyDescent="0.25">
      <c r="D115" s="52" t="s">
        <v>4317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</row>
    <row r="116" spans="4:40" x14ac:dyDescent="0.25">
      <c r="D116" s="52" t="s">
        <v>4318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</row>
    <row r="117" spans="4:40" x14ac:dyDescent="0.25">
      <c r="D117" s="52" t="s">
        <v>4319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</row>
    <row r="118" spans="4:40" x14ac:dyDescent="0.25">
      <c r="D118" s="52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19" spans="4:40" x14ac:dyDescent="0.25">
      <c r="D119" s="52" t="s">
        <v>261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</row>
    <row r="120" spans="4:40" x14ac:dyDescent="0.25">
      <c r="D120" s="52" t="s">
        <v>262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</row>
    <row r="121" spans="4:40" x14ac:dyDescent="0.25">
      <c r="D121" s="52" t="s">
        <v>334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</row>
    <row r="123" spans="4:40" x14ac:dyDescent="0.25">
      <c r="D123" s="72" t="s">
        <v>4320</v>
      </c>
    </row>
    <row r="171" spans="2:4" x14ac:dyDescent="0.25">
      <c r="B171" s="45">
        <v>0</v>
      </c>
      <c r="D171" s="46" t="s">
        <v>4314</v>
      </c>
    </row>
    <row r="172" spans="2:4" x14ac:dyDescent="0.25">
      <c r="D172" s="54" t="s">
        <v>304</v>
      </c>
    </row>
    <row r="174" spans="2:4" x14ac:dyDescent="0.25">
      <c r="D174" s="72" t="s">
        <v>4304</v>
      </c>
    </row>
    <row r="211" spans="2:63" x14ac:dyDescent="0.25">
      <c r="AM211" s="72" t="s">
        <v>4305</v>
      </c>
    </row>
    <row r="212" spans="2:63" x14ac:dyDescent="0.25">
      <c r="AM212" s="72" t="s">
        <v>4306</v>
      </c>
    </row>
    <row r="213" spans="2:63" x14ac:dyDescent="0.25">
      <c r="AM213" s="72" t="s">
        <v>4307</v>
      </c>
    </row>
    <row r="214" spans="2:63" x14ac:dyDescent="0.25">
      <c r="AM214" s="72" t="s">
        <v>4308</v>
      </c>
    </row>
    <row r="219" spans="2:63" x14ac:dyDescent="0.25">
      <c r="D219" s="51" t="s">
        <v>343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</row>
    <row r="220" spans="2:63" x14ac:dyDescent="0.25">
      <c r="D220" s="51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</row>
    <row r="221" spans="2:63" x14ac:dyDescent="0.25">
      <c r="D221" s="51" t="s">
        <v>37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</row>
    <row r="222" spans="2:63" x14ac:dyDescent="0.25">
      <c r="D222" s="51" t="s">
        <v>337</v>
      </c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</row>
    <row r="223" spans="2:63" customFormat="1" x14ac:dyDescent="0.25">
      <c r="B223" s="72"/>
      <c r="C223" s="72"/>
      <c r="D223" s="52" t="s">
        <v>375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72"/>
      <c r="AM223" s="72"/>
      <c r="AN223" s="72"/>
      <c r="AO223" s="72"/>
      <c r="AP223" s="72"/>
      <c r="AQ223" s="72"/>
      <c r="AR223" s="72"/>
      <c r="AS223" s="72"/>
      <c r="AT223" s="72"/>
      <c r="AU223" s="72"/>
      <c r="AV223" s="72"/>
      <c r="AW223" s="72"/>
      <c r="AX223" s="72"/>
      <c r="AY223" s="72"/>
      <c r="AZ223" s="72"/>
      <c r="BA223" s="72"/>
      <c r="BB223" s="72"/>
      <c r="BC223" s="72"/>
      <c r="BD223" s="72"/>
      <c r="BE223" s="72"/>
      <c r="BF223" s="72"/>
      <c r="BG223" s="72"/>
      <c r="BH223" s="72"/>
      <c r="BI223" s="72"/>
      <c r="BJ223" s="72"/>
      <c r="BK223" s="72"/>
    </row>
    <row r="224" spans="2:63" customFormat="1" x14ac:dyDescent="0.25">
      <c r="B224" s="72"/>
      <c r="C224" s="72"/>
      <c r="D224" s="51" t="s">
        <v>427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  <c r="AL224" s="72"/>
      <c r="AM224" s="72"/>
      <c r="AN224" s="72"/>
      <c r="AO224" s="72"/>
      <c r="AP224" s="72"/>
      <c r="AQ224" s="72"/>
      <c r="AR224" s="72"/>
      <c r="AS224" s="72"/>
      <c r="AT224" s="72"/>
      <c r="AU224" s="72"/>
      <c r="AV224" s="72"/>
      <c r="AW224" s="72"/>
      <c r="AX224" s="72"/>
      <c r="AY224" s="72"/>
      <c r="AZ224" s="72"/>
      <c r="BA224" s="72"/>
      <c r="BB224" s="72"/>
      <c r="BC224" s="72"/>
      <c r="BD224" s="72"/>
      <c r="BE224" s="72"/>
      <c r="BF224" s="72"/>
      <c r="BG224" s="72"/>
      <c r="BH224" s="72"/>
      <c r="BI224" s="72"/>
      <c r="BJ224" s="72"/>
      <c r="BK224" s="72"/>
    </row>
    <row r="225" spans="2:63" customFormat="1" x14ac:dyDescent="0.25">
      <c r="B225" s="72"/>
      <c r="C225" s="72"/>
      <c r="D225" s="75" t="s">
        <v>352</v>
      </c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2"/>
      <c r="AM225" s="72"/>
      <c r="AN225" s="72"/>
      <c r="AO225" s="72"/>
      <c r="AP225" s="72"/>
      <c r="AQ225" s="72"/>
      <c r="AR225" s="72"/>
      <c r="AS225" s="72"/>
      <c r="AT225" s="72"/>
      <c r="AU225" s="72"/>
      <c r="AV225" s="72"/>
      <c r="AW225" s="72"/>
      <c r="AX225" s="72"/>
      <c r="AY225" s="72"/>
      <c r="AZ225" s="72"/>
      <c r="BA225" s="72"/>
      <c r="BB225" s="72"/>
      <c r="BC225" s="72"/>
      <c r="BD225" s="72"/>
      <c r="BE225" s="72"/>
      <c r="BF225" s="72"/>
      <c r="BG225" s="72"/>
      <c r="BH225" s="72"/>
      <c r="BI225" s="72"/>
      <c r="BJ225" s="72"/>
      <c r="BK225" s="72"/>
    </row>
    <row r="226" spans="2:63" customFormat="1" x14ac:dyDescent="0.25">
      <c r="B226" s="72"/>
      <c r="C226" s="72"/>
      <c r="D226" s="75" t="s">
        <v>440</v>
      </c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2"/>
      <c r="AM226" s="72"/>
      <c r="AN226" s="72"/>
      <c r="AO226" s="72"/>
      <c r="AP226" s="72"/>
      <c r="AQ226" s="72"/>
      <c r="AR226" s="72"/>
      <c r="AS226" s="72"/>
      <c r="AT226" s="72"/>
      <c r="AU226" s="72"/>
      <c r="AV226" s="72"/>
      <c r="AW226" s="72"/>
      <c r="AX226" s="72"/>
      <c r="AY226" s="72"/>
      <c r="AZ226" s="72"/>
      <c r="BA226" s="72"/>
      <c r="BB226" s="72"/>
      <c r="BC226" s="72"/>
      <c r="BD226" s="72"/>
      <c r="BE226" s="72"/>
      <c r="BF226" s="72"/>
      <c r="BG226" s="72"/>
      <c r="BH226" s="72"/>
      <c r="BI226" s="72"/>
      <c r="BJ226" s="72"/>
      <c r="BK226" s="72"/>
    </row>
    <row r="227" spans="2:63" customFormat="1" x14ac:dyDescent="0.25">
      <c r="B227" s="72"/>
      <c r="C227" s="72"/>
      <c r="D227" s="75" t="s">
        <v>538</v>
      </c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2"/>
      <c r="AM227" s="72"/>
      <c r="AN227" s="72"/>
      <c r="AO227" s="72"/>
      <c r="AP227" s="72"/>
      <c r="AQ227" s="72"/>
      <c r="AR227" s="72"/>
      <c r="AS227" s="72"/>
      <c r="AT227" s="72"/>
      <c r="AU227" s="72"/>
      <c r="AV227" s="72"/>
      <c r="AW227" s="72"/>
      <c r="AX227" s="72"/>
      <c r="AY227" s="72"/>
      <c r="AZ227" s="72"/>
      <c r="BA227" s="72"/>
      <c r="BB227" s="72"/>
      <c r="BC227" s="72"/>
      <c r="BD227" s="72"/>
      <c r="BE227" s="72"/>
      <c r="BF227" s="72"/>
      <c r="BG227" s="72"/>
      <c r="BH227" s="72"/>
      <c r="BI227" s="72"/>
      <c r="BJ227" s="72"/>
      <c r="BK227" s="72"/>
    </row>
    <row r="228" spans="2:63" customFormat="1" x14ac:dyDescent="0.25">
      <c r="B228" s="72"/>
      <c r="C228" s="72"/>
      <c r="D228" s="77" t="s">
        <v>711</v>
      </c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  <c r="AD228" s="78"/>
      <c r="AE228" s="78"/>
      <c r="AF228" s="78"/>
      <c r="AG228" s="78"/>
      <c r="AH228" s="78"/>
      <c r="AI228" s="78"/>
      <c r="AJ228" s="78"/>
      <c r="AK228" s="78"/>
      <c r="AL228" s="72"/>
      <c r="AM228" s="72"/>
      <c r="AN228" s="72"/>
      <c r="AO228" s="72"/>
      <c r="AP228" s="72"/>
      <c r="AQ228" s="72"/>
      <c r="AR228" s="72"/>
      <c r="AS228" s="72"/>
      <c r="AT228" s="72"/>
      <c r="AU228" s="72"/>
      <c r="AV228" s="72"/>
      <c r="AW228" s="72"/>
      <c r="AX228" s="72"/>
      <c r="AY228" s="72"/>
      <c r="AZ228" s="72"/>
      <c r="BA228" s="72"/>
      <c r="BB228" s="72"/>
      <c r="BC228" s="72"/>
      <c r="BD228" s="72"/>
      <c r="BE228" s="72"/>
      <c r="BF228" s="72"/>
      <c r="BG228" s="72"/>
      <c r="BH228" s="72"/>
      <c r="BI228" s="72"/>
      <c r="BJ228" s="72"/>
      <c r="BK228" s="72"/>
    </row>
    <row r="229" spans="2:63" customFormat="1" x14ac:dyDescent="0.25">
      <c r="B229" s="72"/>
      <c r="C229" s="72"/>
      <c r="D229" s="77" t="s">
        <v>353</v>
      </c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  <c r="AG229" s="78"/>
      <c r="AH229" s="78"/>
      <c r="AI229" s="78"/>
      <c r="AJ229" s="78"/>
      <c r="AK229" s="78"/>
      <c r="AL229" s="72"/>
      <c r="AM229" s="72"/>
      <c r="AN229" s="72"/>
      <c r="AO229" s="72"/>
      <c r="AP229" s="72"/>
      <c r="AQ229" s="72"/>
      <c r="AR229" s="72"/>
      <c r="AS229" s="72"/>
      <c r="AT229" s="72"/>
      <c r="AU229" s="72"/>
      <c r="AV229" s="72"/>
      <c r="AW229" s="72"/>
      <c r="AX229" s="72"/>
      <c r="AY229" s="72"/>
      <c r="AZ229" s="72"/>
      <c r="BA229" s="72"/>
      <c r="BB229" s="72"/>
      <c r="BC229" s="72"/>
      <c r="BD229" s="72"/>
      <c r="BE229" s="72"/>
      <c r="BF229" s="72"/>
      <c r="BG229" s="72"/>
      <c r="BH229" s="72"/>
      <c r="BI229" s="72"/>
      <c r="BJ229" s="72"/>
      <c r="BK229" s="72"/>
    </row>
    <row r="230" spans="2:63" customFormat="1" x14ac:dyDescent="0.25">
      <c r="B230" s="72"/>
      <c r="C230" s="72"/>
      <c r="D230" s="77" t="s">
        <v>712</v>
      </c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  <c r="AE230" s="78"/>
      <c r="AF230" s="78"/>
      <c r="AG230" s="78"/>
      <c r="AH230" s="78"/>
      <c r="AI230" s="78"/>
      <c r="AJ230" s="78"/>
      <c r="AK230" s="78"/>
      <c r="AL230" s="72"/>
      <c r="AM230" s="72"/>
      <c r="AN230" s="72"/>
      <c r="AO230" s="72"/>
      <c r="AP230" s="72"/>
      <c r="AQ230" s="72"/>
      <c r="AR230" s="72"/>
      <c r="AS230" s="72"/>
      <c r="AT230" s="72"/>
      <c r="AU230" s="72"/>
      <c r="AV230" s="72"/>
      <c r="AW230" s="72"/>
      <c r="AX230" s="72"/>
      <c r="AY230" s="72"/>
      <c r="AZ230" s="72"/>
      <c r="BA230" s="72"/>
      <c r="BB230" s="72"/>
      <c r="BC230" s="72"/>
      <c r="BD230" s="72"/>
      <c r="BE230" s="72"/>
      <c r="BF230" s="72"/>
      <c r="BG230" s="72"/>
      <c r="BH230" s="72"/>
      <c r="BI230" s="72"/>
      <c r="BJ230" s="72"/>
      <c r="BK230" s="72"/>
    </row>
    <row r="231" spans="2:63" customFormat="1" x14ac:dyDescent="0.25">
      <c r="B231" s="72"/>
      <c r="C231" s="72"/>
      <c r="D231" s="38" t="s">
        <v>528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72"/>
      <c r="AM231" s="72"/>
      <c r="AN231" s="72"/>
      <c r="AO231" s="72"/>
      <c r="AP231" s="72"/>
      <c r="AQ231" s="72"/>
      <c r="AR231" s="72"/>
      <c r="AS231" s="72"/>
      <c r="AT231" s="72"/>
      <c r="AU231" s="72"/>
      <c r="AV231" s="72"/>
      <c r="AW231" s="72"/>
      <c r="AX231" s="72"/>
      <c r="AY231" s="72"/>
      <c r="AZ231" s="72"/>
      <c r="BA231" s="72"/>
      <c r="BB231" s="72"/>
      <c r="BC231" s="72"/>
      <c r="BD231" s="72"/>
      <c r="BE231" s="72"/>
      <c r="BF231" s="72"/>
      <c r="BG231" s="72"/>
      <c r="BH231" s="72"/>
      <c r="BI231" s="72"/>
      <c r="BJ231" s="72"/>
      <c r="BK231" s="72"/>
    </row>
    <row r="232" spans="2:63" customFormat="1" x14ac:dyDescent="0.25">
      <c r="B232" s="72"/>
      <c r="C232" s="72"/>
      <c r="D232" s="38" t="s">
        <v>662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  <c r="AL232" s="72"/>
      <c r="AM232" s="72"/>
      <c r="AN232" s="72"/>
      <c r="AO232" s="72"/>
      <c r="AP232" s="72"/>
      <c r="AQ232" s="72"/>
      <c r="AR232" s="72"/>
      <c r="AS232" s="72"/>
      <c r="AT232" s="72"/>
      <c r="AU232" s="72"/>
      <c r="AV232" s="72"/>
      <c r="AW232" s="72"/>
      <c r="AX232" s="72"/>
      <c r="AY232" s="72"/>
      <c r="AZ232" s="72"/>
      <c r="BA232" s="72"/>
      <c r="BB232" s="72"/>
      <c r="BC232" s="72"/>
      <c r="BD232" s="72"/>
      <c r="BE232" s="72"/>
      <c r="BF232" s="72"/>
      <c r="BG232" s="72"/>
      <c r="BH232" s="72"/>
      <c r="BI232" s="72"/>
      <c r="BJ232" s="72"/>
      <c r="BK232" s="72"/>
    </row>
    <row r="233" spans="2:63" customFormat="1" x14ac:dyDescent="0.25">
      <c r="B233" s="72"/>
      <c r="C233" s="72"/>
      <c r="D233" s="51" t="s">
        <v>575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72"/>
      <c r="AM233" s="72"/>
      <c r="AN233" s="72"/>
      <c r="AO233" s="72"/>
      <c r="AP233" s="72"/>
      <c r="AQ233" s="72"/>
      <c r="AR233" s="72"/>
      <c r="AS233" s="72"/>
      <c r="AT233" s="72"/>
      <c r="AU233" s="72"/>
      <c r="AV233" s="72"/>
      <c r="AW233" s="72"/>
      <c r="AX233" s="72"/>
      <c r="AY233" s="72"/>
      <c r="AZ233" s="72"/>
      <c r="BA233" s="72"/>
      <c r="BB233" s="72"/>
      <c r="BC233" s="72"/>
      <c r="BD233" s="72"/>
      <c r="BE233" s="72"/>
      <c r="BF233" s="72"/>
      <c r="BG233" s="72"/>
      <c r="BH233" s="72"/>
      <c r="BI233" s="72"/>
      <c r="BJ233" s="72"/>
      <c r="BK233" s="72"/>
    </row>
    <row r="234" spans="2:63" customFormat="1" x14ac:dyDescent="0.25">
      <c r="B234" s="72"/>
      <c r="C234" s="72"/>
      <c r="D234" s="51" t="s">
        <v>372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72"/>
      <c r="AM234" s="72"/>
      <c r="AN234" s="72"/>
      <c r="AO234" s="72"/>
      <c r="AP234" s="72"/>
      <c r="AQ234" s="72"/>
      <c r="AR234" s="72"/>
      <c r="AS234" s="72"/>
      <c r="AT234" s="72"/>
      <c r="AU234" s="72"/>
      <c r="AV234" s="72"/>
      <c r="AW234" s="72"/>
      <c r="AX234" s="72"/>
      <c r="AY234" s="72"/>
      <c r="AZ234" s="72"/>
      <c r="BA234" s="72"/>
      <c r="BB234" s="72"/>
      <c r="BC234" s="72"/>
      <c r="BD234" s="72"/>
      <c r="BE234" s="72"/>
      <c r="BF234" s="72"/>
      <c r="BG234" s="72"/>
      <c r="BH234" s="72"/>
      <c r="BI234" s="72"/>
      <c r="BJ234" s="72"/>
      <c r="BK234" s="72"/>
    </row>
    <row r="235" spans="2:63" customFormat="1" x14ac:dyDescent="0.25">
      <c r="B235" s="72"/>
      <c r="C235" s="72"/>
      <c r="D235" s="51" t="s">
        <v>577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72"/>
      <c r="AM235" s="72"/>
      <c r="AN235" s="72"/>
      <c r="AO235" s="72"/>
      <c r="AP235" s="72"/>
      <c r="AQ235" s="72"/>
      <c r="AR235" s="72"/>
      <c r="AS235" s="72"/>
      <c r="AT235" s="72"/>
      <c r="AU235" s="72"/>
      <c r="AV235" s="72"/>
      <c r="AW235" s="72"/>
      <c r="AX235" s="72"/>
      <c r="AY235" s="72"/>
      <c r="AZ235" s="72"/>
      <c r="BA235" s="72"/>
      <c r="BB235" s="72"/>
      <c r="BC235" s="72"/>
      <c r="BD235" s="72"/>
      <c r="BE235" s="72"/>
      <c r="BF235" s="72"/>
      <c r="BG235" s="72"/>
      <c r="BH235" s="72"/>
      <c r="BI235" s="72"/>
      <c r="BJ235" s="72"/>
      <c r="BK235" s="72"/>
    </row>
    <row r="236" spans="2:63" customFormat="1" x14ac:dyDescent="0.25">
      <c r="B236" s="72"/>
      <c r="C236" s="72"/>
      <c r="D236" s="51" t="s">
        <v>578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72"/>
      <c r="AM236" s="72"/>
      <c r="AN236" s="72"/>
      <c r="AO236" s="72"/>
      <c r="AP236" s="72"/>
      <c r="AQ236" s="72"/>
      <c r="AR236" s="72"/>
      <c r="AS236" s="72"/>
      <c r="AT236" s="72"/>
      <c r="AU236" s="72"/>
      <c r="AV236" s="72"/>
      <c r="AW236" s="72"/>
      <c r="AX236" s="72"/>
      <c r="AY236" s="72"/>
      <c r="AZ236" s="72"/>
      <c r="BA236" s="72"/>
      <c r="BB236" s="72"/>
      <c r="BC236" s="72"/>
      <c r="BD236" s="72"/>
      <c r="BE236" s="72"/>
      <c r="BF236" s="72"/>
      <c r="BG236" s="72"/>
      <c r="BH236" s="72"/>
      <c r="BI236" s="72"/>
      <c r="BJ236" s="72"/>
      <c r="BK236" s="72"/>
    </row>
    <row r="237" spans="2:63" customFormat="1" x14ac:dyDescent="0.25">
      <c r="B237" s="72"/>
      <c r="C237" s="72"/>
      <c r="D237" s="51" t="s">
        <v>345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72"/>
      <c r="AM237" s="72"/>
      <c r="AN237" s="72"/>
      <c r="AO237" s="72"/>
      <c r="AP237" s="72"/>
      <c r="AQ237" s="72"/>
      <c r="AR237" s="72"/>
      <c r="AS237" s="72"/>
      <c r="AT237" s="72"/>
      <c r="AU237" s="72"/>
      <c r="AV237" s="72"/>
      <c r="AW237" s="72"/>
      <c r="AX237" s="72"/>
      <c r="AY237" s="72"/>
      <c r="AZ237" s="72"/>
      <c r="BA237" s="72"/>
      <c r="BB237" s="72"/>
      <c r="BC237" s="72"/>
      <c r="BD237" s="72"/>
      <c r="BE237" s="72"/>
      <c r="BF237" s="72"/>
      <c r="BG237" s="72"/>
      <c r="BH237" s="72"/>
      <c r="BI237" s="72"/>
      <c r="BJ237" s="72"/>
      <c r="BK237" s="72"/>
    </row>
    <row r="238" spans="2:63" customFormat="1" x14ac:dyDescent="0.25">
      <c r="B238" s="72"/>
      <c r="C238" s="72"/>
      <c r="D238" s="51" t="s">
        <v>579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72"/>
      <c r="AM238" s="72"/>
      <c r="AN238" s="72"/>
      <c r="AO238" s="72"/>
      <c r="AP238" s="72"/>
      <c r="AQ238" s="72"/>
      <c r="AR238" s="72"/>
      <c r="AS238" s="72"/>
      <c r="AT238" s="72"/>
      <c r="AU238" s="72"/>
      <c r="AV238" s="72"/>
      <c r="AW238" s="72"/>
      <c r="AX238" s="72"/>
      <c r="AY238" s="72"/>
      <c r="AZ238" s="72"/>
      <c r="BA238" s="72"/>
      <c r="BB238" s="72"/>
      <c r="BC238" s="72"/>
      <c r="BD238" s="72"/>
      <c r="BE238" s="72"/>
      <c r="BF238" s="72"/>
      <c r="BG238" s="72"/>
      <c r="BH238" s="72"/>
      <c r="BI238" s="72"/>
      <c r="BJ238" s="72"/>
      <c r="BK238" s="72"/>
    </row>
    <row r="239" spans="2:63" customFormat="1" x14ac:dyDescent="0.25">
      <c r="B239" s="72"/>
      <c r="C239" s="72"/>
      <c r="D239" s="51" t="s">
        <v>428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72"/>
      <c r="AM239" s="72"/>
      <c r="AN239" s="72"/>
      <c r="AO239" s="72"/>
      <c r="AP239" s="72"/>
      <c r="AQ239" s="72"/>
      <c r="AR239" s="72"/>
      <c r="AS239" s="72"/>
      <c r="AT239" s="72"/>
      <c r="AU239" s="72"/>
      <c r="AV239" s="72"/>
      <c r="AW239" s="72"/>
      <c r="AX239" s="72"/>
      <c r="AY239" s="72"/>
      <c r="AZ239" s="72"/>
      <c r="BA239" s="72"/>
      <c r="BB239" s="72"/>
      <c r="BC239" s="72"/>
      <c r="BD239" s="72"/>
      <c r="BE239" s="72"/>
      <c r="BF239" s="72"/>
      <c r="BG239" s="72"/>
      <c r="BH239" s="72"/>
      <c r="BI239" s="72"/>
      <c r="BJ239" s="72"/>
      <c r="BK239" s="72"/>
    </row>
    <row r="240" spans="2:63" customFormat="1" x14ac:dyDescent="0.25">
      <c r="B240" s="72"/>
      <c r="C240" s="72"/>
      <c r="D240" s="51" t="s">
        <v>429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72"/>
      <c r="AM240" s="72"/>
      <c r="AN240" s="72"/>
      <c r="AO240" s="72"/>
      <c r="AP240" s="72"/>
      <c r="AQ240" s="72"/>
      <c r="AR240" s="72"/>
      <c r="AS240" s="72"/>
      <c r="AT240" s="72"/>
      <c r="AU240" s="72"/>
      <c r="AV240" s="72"/>
      <c r="AW240" s="72"/>
      <c r="AX240" s="72"/>
      <c r="AY240" s="72"/>
      <c r="AZ240" s="72"/>
      <c r="BA240" s="72"/>
      <c r="BB240" s="72"/>
      <c r="BC240" s="72"/>
      <c r="BD240" s="72"/>
      <c r="BE240" s="72"/>
      <c r="BF240" s="72"/>
      <c r="BG240" s="72"/>
      <c r="BH240" s="72"/>
      <c r="BI240" s="72"/>
      <c r="BJ240" s="72"/>
      <c r="BK240" s="72"/>
    </row>
    <row r="241" spans="2:63" customFormat="1" x14ac:dyDescent="0.25">
      <c r="B241" s="72"/>
      <c r="C241" s="72"/>
      <c r="D241" s="51" t="s">
        <v>430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72"/>
      <c r="AM241" s="72"/>
      <c r="AN241" s="72"/>
      <c r="AO241" s="72"/>
      <c r="AP241" s="72"/>
      <c r="AQ241" s="72"/>
      <c r="AR241" s="72"/>
      <c r="AS241" s="72"/>
      <c r="AT241" s="72"/>
      <c r="AU241" s="72"/>
      <c r="AV241" s="72"/>
      <c r="AW241" s="72"/>
      <c r="AX241" s="72"/>
      <c r="AY241" s="72"/>
      <c r="AZ241" s="72"/>
      <c r="BA241" s="72"/>
      <c r="BB241" s="72"/>
      <c r="BC241" s="72"/>
      <c r="BD241" s="72"/>
      <c r="BE241" s="72"/>
      <c r="BF241" s="72"/>
      <c r="BG241" s="72"/>
      <c r="BH241" s="72"/>
      <c r="BI241" s="72"/>
      <c r="BJ241" s="72"/>
      <c r="BK241" s="72"/>
    </row>
    <row r="242" spans="2:63" customFormat="1" x14ac:dyDescent="0.25">
      <c r="B242" s="72"/>
      <c r="C242" s="72"/>
      <c r="D242" s="51" t="s">
        <v>456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72"/>
      <c r="AM242" s="72"/>
      <c r="AN242" s="72"/>
      <c r="AO242" s="72"/>
      <c r="AP242" s="72"/>
      <c r="AQ242" s="72"/>
      <c r="AR242" s="72"/>
      <c r="AS242" s="72"/>
      <c r="AT242" s="72"/>
      <c r="AU242" s="72"/>
      <c r="AV242" s="72"/>
      <c r="AW242" s="72"/>
      <c r="AX242" s="72"/>
      <c r="AY242" s="72"/>
      <c r="AZ242" s="72"/>
      <c r="BA242" s="72"/>
      <c r="BB242" s="72"/>
      <c r="BC242" s="72"/>
      <c r="BD242" s="72"/>
      <c r="BE242" s="72"/>
      <c r="BF242" s="72"/>
      <c r="BG242" s="72"/>
      <c r="BH242" s="72"/>
      <c r="BI242" s="72"/>
      <c r="BJ242" s="72"/>
      <c r="BK242" s="72"/>
    </row>
    <row r="243" spans="2:63" customFormat="1" x14ac:dyDescent="0.25">
      <c r="B243" s="72"/>
      <c r="C243" s="72"/>
      <c r="D243" s="238" t="s">
        <v>3837</v>
      </c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2"/>
      <c r="AM243" s="72"/>
      <c r="AN243" s="72"/>
      <c r="AO243" s="72"/>
      <c r="AP243" s="72"/>
      <c r="AQ243" s="72"/>
      <c r="AR243" s="72"/>
      <c r="AS243" s="72"/>
      <c r="AT243" s="72"/>
      <c r="AU243" s="72"/>
      <c r="AV243" s="72"/>
      <c r="AW243" s="72"/>
      <c r="AX243" s="72"/>
      <c r="AY243" s="72"/>
      <c r="AZ243" s="72"/>
      <c r="BA243" s="72"/>
      <c r="BB243" s="72"/>
      <c r="BC243" s="72"/>
      <c r="BD243" s="72"/>
      <c r="BE243" s="72"/>
      <c r="BF243" s="72"/>
      <c r="BG243" s="72"/>
      <c r="BH243" s="72"/>
      <c r="BI243" s="72"/>
      <c r="BJ243" s="72"/>
      <c r="BK243" s="72"/>
    </row>
    <row r="244" spans="2:63" customFormat="1" x14ac:dyDescent="0.25">
      <c r="B244" s="72"/>
      <c r="C244" s="72"/>
      <c r="D244" s="51" t="s">
        <v>276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72"/>
      <c r="AM244" s="72"/>
      <c r="AN244" s="72"/>
      <c r="AO244" s="72"/>
      <c r="AP244" s="72"/>
      <c r="AQ244" s="72"/>
      <c r="AR244" s="72"/>
      <c r="AS244" s="72"/>
      <c r="AT244" s="72"/>
      <c r="AU244" s="72"/>
      <c r="AV244" s="72"/>
      <c r="AW244" s="72"/>
      <c r="AX244" s="72"/>
      <c r="AY244" s="72"/>
      <c r="AZ244" s="72"/>
      <c r="BA244" s="72"/>
      <c r="BB244" s="72"/>
      <c r="BC244" s="72"/>
      <c r="BD244" s="72"/>
      <c r="BE244" s="72"/>
      <c r="BF244" s="72"/>
      <c r="BG244" s="72"/>
      <c r="BH244" s="72"/>
      <c r="BI244" s="72"/>
      <c r="BJ244" s="72"/>
      <c r="BK244" s="72"/>
    </row>
    <row r="245" spans="2:63" customFormat="1" x14ac:dyDescent="0.25">
      <c r="B245" s="72"/>
      <c r="C245" s="72"/>
      <c r="D245" s="38" t="s">
        <v>661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72"/>
      <c r="AM245" s="72"/>
      <c r="AN245" s="72"/>
      <c r="AO245" s="72"/>
      <c r="AP245" s="72"/>
      <c r="AQ245" s="72"/>
      <c r="AR245" s="72"/>
      <c r="AS245" s="72"/>
      <c r="AT245" s="72"/>
      <c r="AU245" s="72"/>
      <c r="AV245" s="72"/>
      <c r="AW245" s="72"/>
      <c r="AX245" s="72"/>
      <c r="AY245" s="72"/>
      <c r="AZ245" s="72"/>
      <c r="BA245" s="72"/>
      <c r="BB245" s="72"/>
      <c r="BC245" s="72"/>
      <c r="BD245" s="72"/>
      <c r="BE245" s="72"/>
      <c r="BF245" s="72"/>
      <c r="BG245" s="72"/>
      <c r="BH245" s="72"/>
      <c r="BI245" s="72"/>
      <c r="BJ245" s="72"/>
      <c r="BK245" s="72"/>
    </row>
    <row r="246" spans="2:63" customFormat="1" x14ac:dyDescent="0.25">
      <c r="B246" s="72"/>
      <c r="C246" s="72"/>
      <c r="D246" s="51" t="s">
        <v>328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65"/>
      <c r="AD246" s="47"/>
      <c r="AE246" s="47"/>
      <c r="AF246" s="47"/>
      <c r="AG246" s="47"/>
      <c r="AH246" s="47"/>
      <c r="AI246" s="47"/>
      <c r="AJ246" s="47"/>
      <c r="AK246" s="47"/>
      <c r="AL246" s="72"/>
      <c r="AM246" s="72"/>
      <c r="AN246" s="72"/>
      <c r="AO246" s="72"/>
      <c r="AP246" s="72"/>
      <c r="AQ246" s="72"/>
      <c r="AR246" s="72"/>
      <c r="AS246" s="72"/>
      <c r="AT246" s="72"/>
      <c r="AU246" s="72"/>
      <c r="AV246" s="72"/>
      <c r="AW246" s="72"/>
      <c r="AX246" s="72"/>
      <c r="AY246" s="72"/>
      <c r="AZ246" s="72"/>
      <c r="BA246" s="72"/>
      <c r="BB246" s="72"/>
      <c r="BC246" s="72"/>
      <c r="BD246" s="72"/>
      <c r="BE246" s="72"/>
      <c r="BF246" s="72"/>
      <c r="BG246" s="72"/>
      <c r="BH246" s="72"/>
      <c r="BI246" s="72"/>
      <c r="BJ246" s="72"/>
      <c r="BK246" s="72"/>
    </row>
    <row r="247" spans="2:63" customFormat="1" x14ac:dyDescent="0.25">
      <c r="B247" s="72"/>
      <c r="C247" s="72"/>
      <c r="D247" s="51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65"/>
      <c r="AD247" s="47"/>
      <c r="AE247" s="47"/>
      <c r="AF247" s="47"/>
      <c r="AG247" s="47"/>
      <c r="AH247" s="47"/>
      <c r="AI247" s="47"/>
      <c r="AJ247" s="47"/>
      <c r="AK247" s="47"/>
      <c r="AL247" s="72"/>
      <c r="AM247" s="72"/>
      <c r="AN247" s="72"/>
      <c r="AO247" s="72"/>
      <c r="AP247" s="72"/>
      <c r="AQ247" s="72"/>
      <c r="AR247" s="72"/>
      <c r="AS247" s="72"/>
      <c r="AT247" s="72"/>
      <c r="AU247" s="72"/>
      <c r="AV247" s="72"/>
      <c r="AW247" s="72"/>
      <c r="AX247" s="72"/>
      <c r="AY247" s="72"/>
      <c r="AZ247" s="72"/>
      <c r="BA247" s="72"/>
      <c r="BB247" s="72"/>
      <c r="BC247" s="72"/>
      <c r="BD247" s="72"/>
      <c r="BE247" s="72"/>
      <c r="BF247" s="72"/>
      <c r="BG247" s="72"/>
      <c r="BH247" s="72"/>
      <c r="BI247" s="72"/>
      <c r="BJ247" s="72"/>
      <c r="BK247" s="72"/>
    </row>
    <row r="248" spans="2:63" customFormat="1" x14ac:dyDescent="0.25">
      <c r="B248" s="72"/>
      <c r="C248" s="72"/>
      <c r="D248" s="51" t="s">
        <v>357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65"/>
      <c r="AD248" s="47"/>
      <c r="AE248" s="47"/>
      <c r="AF248" s="47"/>
      <c r="AG248" s="47"/>
      <c r="AH248" s="47"/>
      <c r="AI248" s="47"/>
      <c r="AJ248" s="47"/>
      <c r="AK248" s="47"/>
      <c r="AL248" s="72"/>
      <c r="AM248" s="72"/>
      <c r="AN248" s="72"/>
      <c r="AO248" s="72"/>
      <c r="AP248" s="72"/>
      <c r="AQ248" s="72"/>
      <c r="AR248" s="72"/>
      <c r="AS248" s="72"/>
      <c r="AT248" s="72"/>
      <c r="AU248" s="72"/>
      <c r="AV248" s="72"/>
      <c r="AW248" s="72"/>
      <c r="AX248" s="72"/>
      <c r="AY248" s="72"/>
      <c r="AZ248" s="72"/>
      <c r="BA248" s="72"/>
      <c r="BB248" s="72"/>
      <c r="BC248" s="72"/>
      <c r="BD248" s="72"/>
      <c r="BE248" s="72"/>
      <c r="BF248" s="72"/>
      <c r="BG248" s="72"/>
      <c r="BH248" s="72"/>
      <c r="BI248" s="72"/>
      <c r="BJ248" s="72"/>
      <c r="BK248" s="72"/>
    </row>
    <row r="249" spans="2:63" customFormat="1" x14ac:dyDescent="0.25">
      <c r="B249" s="72"/>
      <c r="C249" s="72"/>
      <c r="D249" s="51" t="s">
        <v>337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65"/>
      <c r="AD249" s="47"/>
      <c r="AE249" s="47"/>
      <c r="AF249" s="47"/>
      <c r="AG249" s="47"/>
      <c r="AH249" s="47"/>
      <c r="AI249" s="47"/>
      <c r="AJ249" s="47"/>
      <c r="AK249" s="47"/>
      <c r="AL249" s="72"/>
      <c r="AM249" s="72"/>
      <c r="AN249" s="72"/>
      <c r="AO249" s="72"/>
      <c r="AP249" s="72"/>
      <c r="AQ249" s="72"/>
      <c r="AR249" s="72"/>
      <c r="AS249" s="72"/>
      <c r="AT249" s="72"/>
      <c r="AU249" s="72"/>
      <c r="AV249" s="72"/>
      <c r="AW249" s="72"/>
      <c r="AX249" s="72"/>
      <c r="AY249" s="72"/>
      <c r="AZ249" s="72"/>
      <c r="BA249" s="72"/>
      <c r="BB249" s="72"/>
      <c r="BC249" s="72"/>
      <c r="BD249" s="72"/>
      <c r="BE249" s="72"/>
      <c r="BF249" s="72"/>
      <c r="BG249" s="72"/>
      <c r="BH249" s="72"/>
      <c r="BI249" s="72"/>
      <c r="BJ249" s="72"/>
      <c r="BK249" s="72"/>
    </row>
    <row r="250" spans="2:63" x14ac:dyDescent="0.25">
      <c r="D250" s="52" t="s">
        <v>374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</row>
    <row r="251" spans="2:63" x14ac:dyDescent="0.25">
      <c r="D251" s="51" t="s">
        <v>330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</row>
    <row r="252" spans="2:63" x14ac:dyDescent="0.25">
      <c r="D252" s="75" t="s">
        <v>358</v>
      </c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</row>
    <row r="253" spans="2:63" x14ac:dyDescent="0.25">
      <c r="D253" s="75" t="s">
        <v>441</v>
      </c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</row>
    <row r="254" spans="2:63" x14ac:dyDescent="0.25">
      <c r="D254" s="75" t="s">
        <v>534</v>
      </c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</row>
    <row r="255" spans="2:63" x14ac:dyDescent="0.25">
      <c r="D255" s="77" t="s">
        <v>713</v>
      </c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/>
      <c r="AJ255" s="78"/>
      <c r="AK255" s="78"/>
    </row>
    <row r="256" spans="2:63" x14ac:dyDescent="0.25">
      <c r="D256" s="77" t="s">
        <v>359</v>
      </c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  <c r="AG256" s="78"/>
      <c r="AH256" s="78"/>
      <c r="AI256" s="78"/>
      <c r="AJ256" s="78"/>
      <c r="AK256" s="78"/>
    </row>
    <row r="257" spans="4:37" x14ac:dyDescent="0.25">
      <c r="D257" s="77" t="s">
        <v>714</v>
      </c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</row>
    <row r="258" spans="4:37" x14ac:dyDescent="0.25">
      <c r="D258" s="51" t="s">
        <v>574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</row>
    <row r="259" spans="4:37" x14ac:dyDescent="0.25">
      <c r="D259" s="51" t="s">
        <v>545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</row>
    <row r="260" spans="4:37" x14ac:dyDescent="0.25">
      <c r="D260" s="51" t="s">
        <v>546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</row>
    <row r="261" spans="4:37" x14ac:dyDescent="0.25">
      <c r="D261" s="51" t="s">
        <v>576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</row>
    <row r="262" spans="4:37" x14ac:dyDescent="0.25">
      <c r="D262" s="51" t="s">
        <v>372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</row>
    <row r="263" spans="4:37" x14ac:dyDescent="0.25">
      <c r="D263" s="51" t="s">
        <v>480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</row>
    <row r="264" spans="4:37" x14ac:dyDescent="0.25">
      <c r="D264" s="51" t="s">
        <v>481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</row>
    <row r="265" spans="4:37" x14ac:dyDescent="0.25">
      <c r="D265" s="51" t="s">
        <v>277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</row>
    <row r="266" spans="4:37" x14ac:dyDescent="0.25">
      <c r="D266" s="51" t="s">
        <v>482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</row>
    <row r="267" spans="4:37" x14ac:dyDescent="0.25">
      <c r="D267" s="51" t="s">
        <v>331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</row>
    <row r="268" spans="4:37" x14ac:dyDescent="0.25">
      <c r="D268" s="51" t="s">
        <v>483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</row>
    <row r="269" spans="4:37" x14ac:dyDescent="0.25">
      <c r="D269" s="51" t="s">
        <v>335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</row>
    <row r="270" spans="4:37" x14ac:dyDescent="0.25">
      <c r="D270" s="51" t="s">
        <v>580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</row>
    <row r="271" spans="4:37" x14ac:dyDescent="0.25">
      <c r="D271" s="51" t="s">
        <v>536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</row>
    <row r="272" spans="4:37" x14ac:dyDescent="0.25">
      <c r="D272" s="38" t="s">
        <v>663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</row>
    <row r="273" spans="4:37" x14ac:dyDescent="0.25">
      <c r="D273" s="51" t="s">
        <v>340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</row>
    <row r="274" spans="4:37" x14ac:dyDescent="0.25">
      <c r="D274" s="51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</row>
    <row r="275" spans="4:37" x14ac:dyDescent="0.25">
      <c r="D275" s="51" t="s">
        <v>494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</row>
    <row r="276" spans="4:37" x14ac:dyDescent="0.25">
      <c r="D276" s="51" t="s">
        <v>640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</row>
    <row r="277" spans="4:37" x14ac:dyDescent="0.25">
      <c r="D277" s="51" t="s">
        <v>664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</row>
    <row r="278" spans="4:37" x14ac:dyDescent="0.25">
      <c r="D278" s="51" t="s">
        <v>665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</row>
    <row r="279" spans="4:37" x14ac:dyDescent="0.25">
      <c r="D279" s="51" t="s">
        <v>666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</row>
    <row r="281" spans="4:37" x14ac:dyDescent="0.25">
      <c r="D281" s="72" t="s">
        <v>4331</v>
      </c>
    </row>
    <row r="297" spans="4:4" x14ac:dyDescent="0.25">
      <c r="D297" s="72" t="s">
        <v>4332</v>
      </c>
    </row>
    <row r="321" spans="4:4" x14ac:dyDescent="0.25">
      <c r="D321" s="72" t="s">
        <v>4334</v>
      </c>
    </row>
    <row r="402" spans="2:4" x14ac:dyDescent="0.25">
      <c r="B402" s="45">
        <v>0</v>
      </c>
      <c r="D402" s="46" t="s">
        <v>4329</v>
      </c>
    </row>
    <row r="403" spans="2:4" x14ac:dyDescent="0.25">
      <c r="D403" s="54" t="s">
        <v>302</v>
      </c>
    </row>
    <row r="405" spans="2:4" x14ac:dyDescent="0.25">
      <c r="D405" s="72" t="s">
        <v>36</v>
      </c>
    </row>
    <row r="406" spans="2:4" x14ac:dyDescent="0.25">
      <c r="D406" s="49" t="s">
        <v>4343</v>
      </c>
    </row>
    <row r="408" spans="2:4" x14ac:dyDescent="0.25">
      <c r="D408" s="72" t="s">
        <v>4321</v>
      </c>
    </row>
    <row r="432" spans="40:40" x14ac:dyDescent="0.25">
      <c r="AN432" s="72" t="s">
        <v>4322</v>
      </c>
    </row>
    <row r="433" spans="4:145" x14ac:dyDescent="0.25">
      <c r="AN433" s="72" t="s">
        <v>4323</v>
      </c>
    </row>
    <row r="434" spans="4:145" x14ac:dyDescent="0.25">
      <c r="AN434" s="72" t="s">
        <v>4340</v>
      </c>
    </row>
    <row r="435" spans="4:145" x14ac:dyDescent="0.25">
      <c r="AN435" s="72" t="s">
        <v>4324</v>
      </c>
    </row>
    <row r="436" spans="4:145" x14ac:dyDescent="0.25">
      <c r="AN436" s="72" t="s">
        <v>4325</v>
      </c>
    </row>
    <row r="438" spans="4:145" x14ac:dyDescent="0.25">
      <c r="AN438" s="72" t="s">
        <v>3939</v>
      </c>
    </row>
    <row r="439" spans="4:145" x14ac:dyDescent="0.25">
      <c r="AN439" s="72" t="s">
        <v>4326</v>
      </c>
    </row>
    <row r="440" spans="4:145" x14ac:dyDescent="0.25">
      <c r="AN440" s="72" t="s">
        <v>4327</v>
      </c>
    </row>
    <row r="445" spans="4:145" x14ac:dyDescent="0.25">
      <c r="D445" s="37" t="s">
        <v>333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  <c r="AO445" s="48"/>
      <c r="AP445" s="48"/>
      <c r="AQ445" s="48"/>
      <c r="AR445" s="48"/>
      <c r="AS445" s="48"/>
      <c r="AT445" s="48"/>
      <c r="AU445" s="48"/>
      <c r="AV445" s="48"/>
      <c r="AW445" s="48"/>
      <c r="AX445" s="48"/>
      <c r="AY445" s="48"/>
      <c r="AZ445" s="48"/>
      <c r="BA445" s="48"/>
      <c r="BB445" s="48"/>
      <c r="BC445" s="48"/>
      <c r="BD445" s="48"/>
      <c r="BE445" s="48"/>
      <c r="BF445" s="48"/>
      <c r="BG445" s="48"/>
      <c r="BH445" s="48"/>
      <c r="BI445" s="48"/>
      <c r="BJ445" s="48"/>
      <c r="BK445" s="48"/>
      <c r="BL445" s="48"/>
      <c r="BM445" s="48"/>
      <c r="BN445" s="48"/>
      <c r="BO445" s="48"/>
      <c r="BP445" s="48"/>
      <c r="BQ445" s="48"/>
      <c r="BR445" s="48"/>
      <c r="BS445" s="48"/>
      <c r="BT445" s="48"/>
      <c r="BU445" s="48"/>
      <c r="BV445" s="48"/>
      <c r="BW445" s="48"/>
      <c r="BX445" s="48"/>
      <c r="BY445" s="48"/>
      <c r="BZ445" s="48"/>
      <c r="CA445" s="48"/>
      <c r="CB445" s="48"/>
      <c r="CC445" s="48"/>
      <c r="CD445" s="48"/>
      <c r="CE445" s="48"/>
      <c r="CF445" s="48"/>
      <c r="CG445" s="48"/>
      <c r="CH445" s="48"/>
      <c r="CI445" s="48"/>
      <c r="CJ445" s="48"/>
      <c r="CK445" s="48"/>
      <c r="CL445" s="48"/>
      <c r="CM445" s="48"/>
      <c r="CN445" s="48"/>
      <c r="CO445" s="48"/>
      <c r="CP445" s="48"/>
      <c r="CQ445" s="48"/>
      <c r="CR445" s="48"/>
      <c r="CS445" s="48"/>
      <c r="CT445" s="48"/>
      <c r="CU445" s="48"/>
      <c r="CV445" s="48"/>
      <c r="CW445" s="48"/>
      <c r="CX445" s="48"/>
      <c r="CY445" s="48"/>
      <c r="CZ445" s="48"/>
      <c r="DA445" s="48"/>
      <c r="DB445" s="48"/>
      <c r="DC445" s="48"/>
      <c r="DD445" s="48"/>
      <c r="DE445" s="48"/>
      <c r="DF445" s="48"/>
      <c r="DG445" s="48"/>
      <c r="DH445" s="48"/>
      <c r="DI445" s="48"/>
      <c r="DJ445" s="48"/>
      <c r="DK445" s="48"/>
      <c r="DL445" s="48"/>
      <c r="DM445" s="48"/>
      <c r="DN445" s="48"/>
      <c r="DO445" s="48"/>
      <c r="DP445" s="48"/>
      <c r="DQ445" s="48"/>
      <c r="DR445" s="48"/>
      <c r="DS445" s="48"/>
      <c r="DT445" s="48"/>
      <c r="DU445" s="48"/>
      <c r="DV445" s="48"/>
      <c r="DW445" s="48"/>
      <c r="DX445" s="48"/>
      <c r="DY445" s="48"/>
      <c r="DZ445" s="48"/>
      <c r="EA445" s="48"/>
      <c r="EB445" s="48"/>
      <c r="EC445" s="48"/>
      <c r="ED445" s="48"/>
      <c r="EE445" s="48"/>
      <c r="EF445" s="48"/>
      <c r="EG445" s="48"/>
      <c r="EH445" s="48"/>
      <c r="EI445" s="48"/>
      <c r="EJ445" s="48"/>
      <c r="EK445" s="48"/>
      <c r="EL445" s="48"/>
      <c r="EM445" s="48"/>
      <c r="EN445" s="48"/>
      <c r="EO445" s="48"/>
    </row>
    <row r="446" spans="4:145" x14ac:dyDescent="0.25">
      <c r="D446" s="52" t="s">
        <v>312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  <c r="AO446" s="48"/>
      <c r="AP446" s="48"/>
      <c r="AQ446" s="48"/>
      <c r="AR446" s="48"/>
      <c r="AS446" s="48"/>
      <c r="AT446" s="48"/>
      <c r="AU446" s="48"/>
      <c r="AV446" s="48"/>
      <c r="AW446" s="48"/>
      <c r="AX446" s="48"/>
      <c r="AY446" s="48"/>
      <c r="AZ446" s="48"/>
      <c r="BA446" s="48"/>
      <c r="BB446" s="48"/>
      <c r="BC446" s="48"/>
      <c r="BD446" s="48"/>
      <c r="BE446" s="48"/>
      <c r="BF446" s="48"/>
      <c r="BG446" s="48"/>
      <c r="BH446" s="48"/>
      <c r="BI446" s="48"/>
      <c r="BJ446" s="48"/>
      <c r="BK446" s="48"/>
      <c r="BL446" s="48"/>
      <c r="BM446" s="48"/>
      <c r="BN446" s="48"/>
      <c r="BO446" s="48"/>
      <c r="BP446" s="48"/>
      <c r="BQ446" s="48"/>
      <c r="BR446" s="48"/>
      <c r="BS446" s="48"/>
      <c r="BT446" s="48"/>
      <c r="BU446" s="48"/>
      <c r="BV446" s="48"/>
      <c r="BW446" s="48"/>
      <c r="BX446" s="48"/>
      <c r="BY446" s="48"/>
      <c r="BZ446" s="48"/>
      <c r="CA446" s="48"/>
      <c r="CB446" s="48"/>
      <c r="CC446" s="48"/>
      <c r="CD446" s="48"/>
      <c r="CE446" s="48"/>
      <c r="CF446" s="48"/>
      <c r="CG446" s="48"/>
      <c r="CH446" s="48"/>
      <c r="CI446" s="48"/>
      <c r="CJ446" s="48"/>
      <c r="CK446" s="48"/>
      <c r="CL446" s="48"/>
      <c r="CM446" s="48"/>
      <c r="CN446" s="48"/>
      <c r="CO446" s="48"/>
      <c r="CP446" s="48"/>
      <c r="CQ446" s="48"/>
      <c r="CR446" s="48"/>
      <c r="CS446" s="48"/>
      <c r="CT446" s="48"/>
      <c r="CU446" s="48"/>
      <c r="CV446" s="48"/>
      <c r="CW446" s="48"/>
      <c r="CX446" s="48"/>
      <c r="CY446" s="48"/>
      <c r="CZ446" s="48"/>
      <c r="DA446" s="48"/>
      <c r="DB446" s="48"/>
      <c r="DC446" s="48"/>
      <c r="DD446" s="48"/>
      <c r="DE446" s="48"/>
      <c r="DF446" s="48"/>
      <c r="DG446" s="48"/>
      <c r="DH446" s="48"/>
      <c r="DI446" s="48"/>
      <c r="DJ446" s="48"/>
      <c r="DK446" s="48"/>
      <c r="DL446" s="48"/>
      <c r="DM446" s="48"/>
      <c r="DN446" s="48"/>
      <c r="DO446" s="48"/>
      <c r="DP446" s="48"/>
      <c r="DQ446" s="48"/>
      <c r="DR446" s="48"/>
      <c r="DS446" s="48"/>
      <c r="DT446" s="48"/>
      <c r="DU446" s="48"/>
      <c r="DV446" s="48"/>
      <c r="DW446" s="48"/>
      <c r="DX446" s="48"/>
      <c r="DY446" s="48"/>
      <c r="DZ446" s="48"/>
      <c r="EA446" s="48"/>
      <c r="EB446" s="48"/>
      <c r="EC446" s="48"/>
      <c r="ED446" s="48"/>
      <c r="EE446" s="48"/>
      <c r="EF446" s="48"/>
      <c r="EG446" s="48"/>
      <c r="EH446" s="48"/>
      <c r="EI446" s="48"/>
      <c r="EJ446" s="48"/>
      <c r="EK446" s="48"/>
      <c r="EL446" s="48"/>
      <c r="EM446" s="48"/>
      <c r="EN446" s="48"/>
      <c r="EO446" s="48"/>
    </row>
    <row r="447" spans="4:145" x14ac:dyDescent="0.25">
      <c r="D447" s="52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  <c r="AO447" s="48"/>
      <c r="AP447" s="48"/>
      <c r="AQ447" s="48"/>
      <c r="AR447" s="48"/>
      <c r="AS447" s="48"/>
      <c r="AT447" s="48"/>
      <c r="AU447" s="48"/>
      <c r="AV447" s="48"/>
      <c r="AW447" s="48"/>
      <c r="AX447" s="48"/>
      <c r="AY447" s="48"/>
      <c r="AZ447" s="48"/>
      <c r="BA447" s="48"/>
      <c r="BB447" s="48"/>
      <c r="BC447" s="48"/>
      <c r="BD447" s="48"/>
      <c r="BE447" s="48"/>
      <c r="BF447" s="48"/>
      <c r="BG447" s="48"/>
      <c r="BH447" s="48"/>
      <c r="BI447" s="48"/>
      <c r="BJ447" s="48"/>
      <c r="BK447" s="48"/>
      <c r="BL447" s="48"/>
      <c r="BM447" s="48"/>
      <c r="BN447" s="48"/>
      <c r="BO447" s="48"/>
      <c r="BP447" s="48"/>
      <c r="BQ447" s="48"/>
      <c r="BR447" s="48"/>
      <c r="BS447" s="48"/>
      <c r="BT447" s="48"/>
      <c r="BU447" s="48"/>
      <c r="BV447" s="48"/>
      <c r="BW447" s="48"/>
      <c r="BX447" s="48"/>
      <c r="BY447" s="48"/>
      <c r="BZ447" s="48"/>
      <c r="CA447" s="48"/>
      <c r="CB447" s="48"/>
      <c r="CC447" s="48"/>
      <c r="CD447" s="48"/>
      <c r="CE447" s="48"/>
      <c r="CF447" s="48"/>
      <c r="CG447" s="48"/>
      <c r="CH447" s="48"/>
      <c r="CI447" s="48"/>
      <c r="CJ447" s="48"/>
      <c r="CK447" s="48"/>
      <c r="CL447" s="48"/>
      <c r="CM447" s="48"/>
      <c r="CN447" s="48"/>
      <c r="CO447" s="48"/>
      <c r="CP447" s="48"/>
      <c r="CQ447" s="48"/>
      <c r="CR447" s="48"/>
      <c r="CS447" s="48"/>
      <c r="CT447" s="48"/>
      <c r="CU447" s="48"/>
      <c r="CV447" s="48"/>
      <c r="CW447" s="48"/>
      <c r="CX447" s="48"/>
      <c r="CY447" s="48"/>
      <c r="CZ447" s="48"/>
      <c r="DA447" s="48"/>
      <c r="DB447" s="48"/>
      <c r="DC447" s="48"/>
      <c r="DD447" s="48"/>
      <c r="DE447" s="48"/>
      <c r="DF447" s="48"/>
      <c r="DG447" s="48"/>
      <c r="DH447" s="48"/>
      <c r="DI447" s="48"/>
      <c r="DJ447" s="48"/>
      <c r="DK447" s="48"/>
      <c r="DL447" s="48"/>
      <c r="DM447" s="48"/>
      <c r="DN447" s="48"/>
      <c r="DO447" s="48"/>
      <c r="DP447" s="48"/>
      <c r="DQ447" s="48"/>
      <c r="DR447" s="48"/>
      <c r="DS447" s="48"/>
      <c r="DT447" s="48"/>
      <c r="DU447" s="48"/>
      <c r="DV447" s="48"/>
      <c r="DW447" s="48"/>
      <c r="DX447" s="48"/>
      <c r="DY447" s="48"/>
      <c r="DZ447" s="48"/>
      <c r="EA447" s="48"/>
      <c r="EB447" s="48"/>
      <c r="EC447" s="48"/>
      <c r="ED447" s="48"/>
      <c r="EE447" s="48"/>
      <c r="EF447" s="48"/>
      <c r="EG447" s="48"/>
      <c r="EH447" s="48"/>
      <c r="EI447" s="48"/>
      <c r="EJ447" s="48"/>
      <c r="EK447" s="48"/>
      <c r="EL447" s="48"/>
      <c r="EM447" s="48"/>
      <c r="EN447" s="48"/>
      <c r="EO447" s="48"/>
    </row>
    <row r="448" spans="4:145" x14ac:dyDescent="0.25">
      <c r="D448" s="52" t="s">
        <v>651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  <c r="AO448" s="48"/>
      <c r="AP448" s="48"/>
      <c r="AQ448" s="48"/>
      <c r="AR448" s="48"/>
      <c r="AS448" s="48"/>
      <c r="AT448" s="48"/>
      <c r="AU448" s="48"/>
      <c r="AV448" s="48"/>
      <c r="AW448" s="48"/>
      <c r="AX448" s="48"/>
      <c r="AY448" s="48"/>
      <c r="AZ448" s="48"/>
      <c r="BA448" s="48"/>
      <c r="BB448" s="48"/>
      <c r="BC448" s="48"/>
      <c r="BD448" s="48"/>
      <c r="BE448" s="48"/>
      <c r="BF448" s="48"/>
      <c r="BG448" s="48"/>
      <c r="BH448" s="48"/>
      <c r="BI448" s="48"/>
      <c r="BJ448" s="48"/>
      <c r="BK448" s="48"/>
      <c r="BL448" s="48"/>
      <c r="BM448" s="48"/>
      <c r="BN448" s="48"/>
      <c r="BO448" s="48"/>
      <c r="BP448" s="48"/>
      <c r="BQ448" s="48"/>
      <c r="BR448" s="48"/>
      <c r="BS448" s="48"/>
      <c r="BT448" s="48"/>
      <c r="BU448" s="48"/>
      <c r="BV448" s="48"/>
      <c r="BW448" s="48"/>
      <c r="BX448" s="48"/>
      <c r="BY448" s="48"/>
      <c r="BZ448" s="48"/>
      <c r="CA448" s="48"/>
      <c r="CB448" s="48"/>
      <c r="CC448" s="48"/>
      <c r="CD448" s="48"/>
      <c r="CE448" s="48"/>
      <c r="CF448" s="48"/>
      <c r="CG448" s="48"/>
      <c r="CH448" s="48"/>
      <c r="CI448" s="48"/>
      <c r="CJ448" s="48"/>
      <c r="CK448" s="48"/>
      <c r="CL448" s="48"/>
      <c r="CM448" s="48"/>
      <c r="CN448" s="48"/>
      <c r="CO448" s="48"/>
      <c r="CP448" s="48"/>
      <c r="CQ448" s="48"/>
      <c r="CR448" s="48"/>
      <c r="CS448" s="48"/>
      <c r="CT448" s="48"/>
      <c r="CU448" s="48"/>
      <c r="CV448" s="48"/>
      <c r="CW448" s="48"/>
      <c r="CX448" s="48"/>
      <c r="CY448" s="48"/>
      <c r="CZ448" s="48"/>
      <c r="DA448" s="48"/>
      <c r="DB448" s="48"/>
      <c r="DC448" s="48"/>
      <c r="DD448" s="48"/>
      <c r="DE448" s="48"/>
      <c r="DF448" s="48"/>
      <c r="DG448" s="48"/>
      <c r="DH448" s="48"/>
      <c r="DI448" s="48"/>
      <c r="DJ448" s="48"/>
      <c r="DK448" s="48"/>
      <c r="DL448" s="48"/>
      <c r="DM448" s="48"/>
      <c r="DN448" s="48"/>
      <c r="DO448" s="48"/>
      <c r="DP448" s="48"/>
      <c r="DQ448" s="48"/>
      <c r="DR448" s="48"/>
      <c r="DS448" s="48"/>
      <c r="DT448" s="48"/>
      <c r="DU448" s="48"/>
      <c r="DV448" s="48"/>
      <c r="DW448" s="48"/>
      <c r="DX448" s="48"/>
      <c r="DY448" s="48"/>
      <c r="DZ448" s="48"/>
      <c r="EA448" s="48"/>
      <c r="EB448" s="48"/>
      <c r="EC448" s="48"/>
      <c r="ED448" s="48"/>
      <c r="EE448" s="48"/>
      <c r="EF448" s="48"/>
      <c r="EG448" s="48"/>
      <c r="EH448" s="48"/>
      <c r="EI448" s="48"/>
      <c r="EJ448" s="48"/>
      <c r="EK448" s="48"/>
      <c r="EL448" s="48"/>
      <c r="EM448" s="48"/>
      <c r="EN448" s="48"/>
      <c r="EO448" s="48"/>
    </row>
    <row r="449" spans="4:145" x14ac:dyDescent="0.25">
      <c r="D449" s="52" t="s">
        <v>4339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  <c r="AO449" s="48"/>
      <c r="AP449" s="48"/>
      <c r="AQ449" s="48"/>
      <c r="AR449" s="48"/>
      <c r="AS449" s="48"/>
      <c r="AT449" s="48"/>
      <c r="AU449" s="48"/>
      <c r="AV449" s="48"/>
      <c r="AW449" s="48"/>
      <c r="AX449" s="48"/>
      <c r="AY449" s="48"/>
      <c r="AZ449" s="48"/>
      <c r="BA449" s="48"/>
      <c r="BB449" s="48"/>
      <c r="BC449" s="48"/>
      <c r="BD449" s="48"/>
      <c r="BE449" s="48"/>
      <c r="BF449" s="48"/>
      <c r="BG449" s="48"/>
      <c r="BH449" s="48"/>
      <c r="BI449" s="48"/>
      <c r="BJ449" s="48"/>
      <c r="BK449" s="48"/>
      <c r="BL449" s="48"/>
      <c r="BM449" s="48"/>
      <c r="BN449" s="48"/>
      <c r="BO449" s="48"/>
      <c r="BP449" s="48"/>
      <c r="BQ449" s="48"/>
      <c r="BR449" s="48"/>
      <c r="BS449" s="48"/>
      <c r="BT449" s="48"/>
      <c r="BU449" s="48"/>
      <c r="BV449" s="48"/>
      <c r="BW449" s="48"/>
      <c r="BX449" s="48"/>
      <c r="BY449" s="48"/>
      <c r="BZ449" s="48"/>
      <c r="CA449" s="48"/>
      <c r="CB449" s="48"/>
      <c r="CC449" s="48"/>
      <c r="CD449" s="48"/>
      <c r="CE449" s="48"/>
      <c r="CF449" s="48"/>
      <c r="CG449" s="48"/>
      <c r="CH449" s="48"/>
      <c r="CI449" s="48"/>
      <c r="CJ449" s="48"/>
      <c r="CK449" s="48"/>
      <c r="CL449" s="48"/>
      <c r="CM449" s="48"/>
      <c r="CN449" s="48"/>
      <c r="CO449" s="48"/>
      <c r="CP449" s="48"/>
      <c r="CQ449" s="48"/>
      <c r="CR449" s="48"/>
      <c r="CS449" s="48"/>
      <c r="CT449" s="48"/>
      <c r="CU449" s="48"/>
      <c r="CV449" s="48"/>
      <c r="CW449" s="48"/>
      <c r="CX449" s="48"/>
      <c r="CY449" s="48"/>
      <c r="CZ449" s="48"/>
      <c r="DA449" s="48"/>
      <c r="DB449" s="48"/>
      <c r="DC449" s="48"/>
      <c r="DD449" s="48"/>
      <c r="DE449" s="48"/>
      <c r="DF449" s="48"/>
      <c r="DG449" s="48"/>
      <c r="DH449" s="48"/>
      <c r="DI449" s="48"/>
      <c r="DJ449" s="48"/>
      <c r="DK449" s="48"/>
      <c r="DL449" s="48"/>
      <c r="DM449" s="48"/>
      <c r="DN449" s="48"/>
      <c r="DO449" s="48"/>
      <c r="DP449" s="48"/>
      <c r="DQ449" s="48"/>
      <c r="DR449" s="48"/>
      <c r="DS449" s="48"/>
      <c r="DT449" s="48"/>
      <c r="DU449" s="48"/>
      <c r="DV449" s="48"/>
      <c r="DW449" s="48"/>
      <c r="DX449" s="48"/>
      <c r="DY449" s="48"/>
      <c r="DZ449" s="48"/>
      <c r="EA449" s="48"/>
      <c r="EB449" s="48"/>
      <c r="EC449" s="48"/>
      <c r="ED449" s="48"/>
      <c r="EE449" s="48"/>
      <c r="EF449" s="48"/>
      <c r="EG449" s="48"/>
      <c r="EH449" s="48"/>
      <c r="EI449" s="48"/>
      <c r="EJ449" s="48"/>
      <c r="EK449" s="48"/>
      <c r="EL449" s="48"/>
      <c r="EM449" s="48"/>
      <c r="EN449" s="48"/>
      <c r="EO449" s="48"/>
    </row>
    <row r="450" spans="4:145" x14ac:dyDescent="0.25">
      <c r="D450" s="52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  <c r="AO450" s="48"/>
      <c r="AP450" s="48"/>
      <c r="AQ450" s="48"/>
      <c r="AR450" s="48"/>
      <c r="AS450" s="48"/>
      <c r="AT450" s="48"/>
      <c r="AU450" s="48"/>
      <c r="AV450" s="48"/>
      <c r="AW450" s="48"/>
      <c r="AX450" s="48"/>
      <c r="AY450" s="48"/>
      <c r="AZ450" s="48"/>
      <c r="BA450" s="48"/>
      <c r="BB450" s="48"/>
      <c r="BC450" s="48"/>
      <c r="BD450" s="48"/>
      <c r="BE450" s="48"/>
      <c r="BF450" s="48"/>
      <c r="BG450" s="48"/>
      <c r="BH450" s="48"/>
      <c r="BI450" s="48"/>
      <c r="BJ450" s="48"/>
      <c r="BK450" s="48"/>
      <c r="BL450" s="48"/>
      <c r="BM450" s="48"/>
      <c r="BN450" s="48"/>
      <c r="BO450" s="48"/>
      <c r="BP450" s="48"/>
      <c r="BQ450" s="48"/>
      <c r="BR450" s="48"/>
      <c r="BS450" s="48"/>
      <c r="BT450" s="48"/>
      <c r="BU450" s="48"/>
      <c r="BV450" s="48"/>
      <c r="BW450" s="48"/>
      <c r="BX450" s="48"/>
      <c r="BY450" s="48"/>
      <c r="BZ450" s="48"/>
      <c r="CA450" s="48"/>
      <c r="CB450" s="48"/>
      <c r="CC450" s="48"/>
      <c r="CD450" s="48"/>
      <c r="CE450" s="48"/>
      <c r="CF450" s="48"/>
      <c r="CG450" s="48"/>
      <c r="CH450" s="48"/>
      <c r="CI450" s="48"/>
      <c r="CJ450" s="48"/>
      <c r="CK450" s="48"/>
      <c r="CL450" s="48"/>
      <c r="CM450" s="48"/>
      <c r="CN450" s="48"/>
      <c r="CO450" s="48"/>
      <c r="CP450" s="48"/>
      <c r="CQ450" s="48"/>
      <c r="CR450" s="48"/>
      <c r="CS450" s="48"/>
      <c r="CT450" s="48"/>
      <c r="CU450" s="48"/>
      <c r="CV450" s="48"/>
      <c r="CW450" s="48"/>
      <c r="CX450" s="48"/>
      <c r="CY450" s="48"/>
      <c r="CZ450" s="48"/>
      <c r="DA450" s="48"/>
      <c r="DB450" s="48"/>
      <c r="DC450" s="48"/>
      <c r="DD450" s="48"/>
      <c r="DE450" s="48"/>
      <c r="DF450" s="48"/>
      <c r="DG450" s="48"/>
      <c r="DH450" s="48"/>
      <c r="DI450" s="48"/>
      <c r="DJ450" s="48"/>
      <c r="DK450" s="48"/>
      <c r="DL450" s="48"/>
      <c r="DM450" s="48"/>
      <c r="DN450" s="48"/>
      <c r="DO450" s="48"/>
      <c r="DP450" s="48"/>
      <c r="DQ450" s="48"/>
      <c r="DR450" s="48"/>
      <c r="DS450" s="48"/>
      <c r="DT450" s="48"/>
      <c r="DU450" s="48"/>
      <c r="DV450" s="48"/>
      <c r="DW450" s="48"/>
      <c r="DX450" s="48"/>
      <c r="DY450" s="48"/>
      <c r="DZ450" s="48"/>
      <c r="EA450" s="48"/>
      <c r="EB450" s="48"/>
      <c r="EC450" s="48"/>
      <c r="ED450" s="48"/>
      <c r="EE450" s="48"/>
      <c r="EF450" s="48"/>
      <c r="EG450" s="48"/>
      <c r="EH450" s="48"/>
      <c r="EI450" s="48"/>
      <c r="EJ450" s="48"/>
      <c r="EK450" s="48"/>
      <c r="EL450" s="48"/>
      <c r="EM450" s="48"/>
      <c r="EN450" s="48"/>
      <c r="EO450" s="48"/>
    </row>
    <row r="451" spans="4:145" x14ac:dyDescent="0.25">
      <c r="D451" s="52" t="s">
        <v>730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  <c r="AO451" s="48"/>
      <c r="AP451" s="48"/>
      <c r="AQ451" s="48"/>
      <c r="AR451" s="48"/>
      <c r="AS451" s="48"/>
      <c r="AT451" s="48"/>
      <c r="AU451" s="48"/>
      <c r="AV451" s="48"/>
      <c r="AW451" s="48"/>
      <c r="AX451" s="48"/>
      <c r="AY451" s="48"/>
      <c r="AZ451" s="48"/>
      <c r="BA451" s="48"/>
      <c r="BB451" s="48"/>
      <c r="BC451" s="48"/>
      <c r="BD451" s="48"/>
      <c r="BE451" s="48"/>
      <c r="BF451" s="48"/>
      <c r="BG451" s="48"/>
      <c r="BH451" s="48"/>
      <c r="BI451" s="48"/>
      <c r="BJ451" s="48"/>
      <c r="BK451" s="48"/>
      <c r="BL451" s="48"/>
      <c r="BM451" s="48"/>
      <c r="BN451" s="48"/>
      <c r="BO451" s="48"/>
      <c r="BP451" s="48"/>
      <c r="BQ451" s="48"/>
      <c r="BR451" s="48"/>
      <c r="BS451" s="48"/>
      <c r="BT451" s="48"/>
      <c r="BU451" s="48"/>
      <c r="BV451" s="48"/>
      <c r="BW451" s="48"/>
      <c r="BX451" s="48"/>
      <c r="BY451" s="48"/>
      <c r="BZ451" s="48"/>
      <c r="CA451" s="48"/>
      <c r="CB451" s="48"/>
      <c r="CC451" s="48"/>
      <c r="CD451" s="48"/>
      <c r="CE451" s="48"/>
      <c r="CF451" s="48"/>
      <c r="CG451" s="48"/>
      <c r="CH451" s="48"/>
      <c r="CI451" s="48"/>
      <c r="CJ451" s="48"/>
      <c r="CK451" s="48"/>
      <c r="CL451" s="48"/>
      <c r="CM451" s="48"/>
      <c r="CN451" s="48"/>
      <c r="CO451" s="48"/>
      <c r="CP451" s="48"/>
      <c r="CQ451" s="48"/>
      <c r="CR451" s="48"/>
      <c r="CS451" s="48"/>
      <c r="CT451" s="48"/>
      <c r="CU451" s="48"/>
      <c r="CV451" s="48"/>
      <c r="CW451" s="48"/>
      <c r="CX451" s="48"/>
      <c r="CY451" s="48"/>
      <c r="CZ451" s="48"/>
      <c r="DA451" s="48"/>
      <c r="DB451" s="48"/>
      <c r="DC451" s="48"/>
      <c r="DD451" s="48"/>
      <c r="DE451" s="48"/>
      <c r="DF451" s="48"/>
      <c r="DG451" s="48"/>
      <c r="DH451" s="48"/>
      <c r="DI451" s="48"/>
      <c r="DJ451" s="48"/>
      <c r="DK451" s="48"/>
      <c r="DL451" s="48"/>
      <c r="DM451" s="48"/>
      <c r="DN451" s="48"/>
      <c r="DO451" s="48"/>
      <c r="DP451" s="48"/>
      <c r="DQ451" s="48"/>
      <c r="DR451" s="48"/>
      <c r="DS451" s="48"/>
      <c r="DT451" s="48"/>
      <c r="DU451" s="48"/>
      <c r="DV451" s="48"/>
      <c r="DW451" s="48"/>
      <c r="DX451" s="48"/>
      <c r="DY451" s="48"/>
      <c r="DZ451" s="48"/>
      <c r="EA451" s="48"/>
      <c r="EB451" s="48"/>
      <c r="EC451" s="48"/>
      <c r="ED451" s="48"/>
      <c r="EE451" s="48"/>
      <c r="EF451" s="48"/>
      <c r="EG451" s="48"/>
      <c r="EH451" s="48"/>
      <c r="EI451" s="48"/>
      <c r="EJ451" s="48"/>
      <c r="EK451" s="48"/>
      <c r="EL451" s="48"/>
      <c r="EM451" s="48"/>
      <c r="EN451" s="48"/>
      <c r="EO451" s="48"/>
    </row>
    <row r="452" spans="4:145" x14ac:dyDescent="0.25">
      <c r="D452" s="52" t="s">
        <v>4341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  <c r="AO452" s="48"/>
      <c r="AP452" s="48"/>
      <c r="AQ452" s="48"/>
      <c r="AR452" s="48"/>
      <c r="AS452" s="48"/>
      <c r="AT452" s="48"/>
      <c r="AU452" s="48"/>
      <c r="AV452" s="48"/>
      <c r="AW452" s="48"/>
      <c r="AX452" s="48"/>
      <c r="AY452" s="48"/>
      <c r="AZ452" s="48"/>
      <c r="BA452" s="48"/>
      <c r="BB452" s="48"/>
      <c r="BC452" s="48"/>
      <c r="BD452" s="48"/>
      <c r="BE452" s="48"/>
      <c r="BF452" s="48"/>
      <c r="BG452" s="48"/>
      <c r="BH452" s="48"/>
      <c r="BI452" s="48"/>
      <c r="BJ452" s="48"/>
      <c r="BK452" s="48"/>
      <c r="BL452" s="48"/>
      <c r="BM452" s="48"/>
      <c r="BN452" s="48"/>
      <c r="BO452" s="48"/>
      <c r="BP452" s="48"/>
      <c r="BQ452" s="48"/>
      <c r="BR452" s="48"/>
      <c r="BS452" s="48"/>
      <c r="BT452" s="48"/>
      <c r="BU452" s="48"/>
      <c r="BV452" s="48"/>
      <c r="BW452" s="48"/>
      <c r="BX452" s="48"/>
      <c r="BY452" s="48"/>
      <c r="BZ452" s="48"/>
      <c r="CA452" s="48"/>
      <c r="CB452" s="48"/>
      <c r="CC452" s="48"/>
      <c r="CD452" s="48"/>
      <c r="CE452" s="48"/>
      <c r="CF452" s="48"/>
      <c r="CG452" s="48"/>
      <c r="CH452" s="48"/>
      <c r="CI452" s="48"/>
      <c r="CJ452" s="48"/>
      <c r="CK452" s="48"/>
      <c r="CL452" s="48"/>
      <c r="CM452" s="48"/>
      <c r="CN452" s="48"/>
      <c r="CO452" s="48"/>
      <c r="CP452" s="48"/>
      <c r="CQ452" s="48"/>
      <c r="CR452" s="48"/>
      <c r="CS452" s="48"/>
      <c r="CT452" s="48"/>
      <c r="CU452" s="48"/>
      <c r="CV452" s="48"/>
      <c r="CW452" s="48"/>
      <c r="CX452" s="48"/>
      <c r="CY452" s="48"/>
      <c r="CZ452" s="48"/>
      <c r="DA452" s="48"/>
      <c r="DB452" s="48"/>
      <c r="DC452" s="48"/>
      <c r="DD452" s="48"/>
      <c r="DE452" s="48"/>
      <c r="DF452" s="48"/>
      <c r="DG452" s="48"/>
      <c r="DH452" s="48"/>
      <c r="DI452" s="48"/>
      <c r="DJ452" s="48"/>
      <c r="DK452" s="48"/>
      <c r="DL452" s="48"/>
      <c r="DM452" s="48"/>
      <c r="DN452" s="48"/>
      <c r="DO452" s="48"/>
      <c r="DP452" s="48"/>
      <c r="DQ452" s="48"/>
      <c r="DR452" s="48"/>
      <c r="DS452" s="48"/>
      <c r="DT452" s="48"/>
      <c r="DU452" s="48"/>
      <c r="DV452" s="48"/>
      <c r="DW452" s="48"/>
      <c r="DX452" s="48"/>
      <c r="DY452" s="48"/>
      <c r="DZ452" s="48"/>
      <c r="EA452" s="48"/>
      <c r="EB452" s="48"/>
      <c r="EC452" s="48"/>
      <c r="ED452" s="48"/>
      <c r="EE452" s="48"/>
      <c r="EF452" s="48"/>
      <c r="EG452" s="48"/>
      <c r="EH452" s="48"/>
      <c r="EI452" s="48"/>
      <c r="EJ452" s="48"/>
      <c r="EK452" s="48"/>
      <c r="EL452" s="48"/>
      <c r="EM452" s="48"/>
      <c r="EN452" s="48"/>
      <c r="EO452" s="48"/>
    </row>
    <row r="453" spans="4:145" x14ac:dyDescent="0.25">
      <c r="D453" s="52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  <c r="AO453" s="48"/>
      <c r="AP453" s="48"/>
      <c r="AQ453" s="48"/>
      <c r="AR453" s="48"/>
      <c r="AS453" s="48"/>
      <c r="AT453" s="48"/>
      <c r="AU453" s="48"/>
      <c r="AV453" s="48"/>
      <c r="AW453" s="48"/>
      <c r="AX453" s="48"/>
      <c r="AY453" s="48"/>
      <c r="AZ453" s="48"/>
      <c r="BA453" s="48"/>
      <c r="BB453" s="48"/>
      <c r="BC453" s="48"/>
      <c r="BD453" s="48"/>
      <c r="BE453" s="48"/>
      <c r="BF453" s="48"/>
      <c r="BG453" s="48"/>
      <c r="BH453" s="48"/>
      <c r="BI453" s="48"/>
      <c r="BJ453" s="48"/>
      <c r="BK453" s="48"/>
      <c r="BL453" s="48"/>
      <c r="BM453" s="48"/>
      <c r="BN453" s="48"/>
      <c r="BO453" s="48"/>
      <c r="BP453" s="48"/>
      <c r="BQ453" s="48"/>
      <c r="BR453" s="48"/>
      <c r="BS453" s="48"/>
      <c r="BT453" s="48"/>
      <c r="BU453" s="48"/>
      <c r="BV453" s="48"/>
      <c r="BW453" s="48"/>
      <c r="BX453" s="48"/>
      <c r="BY453" s="48"/>
      <c r="BZ453" s="48"/>
      <c r="CA453" s="48"/>
      <c r="CB453" s="48"/>
      <c r="CC453" s="48"/>
      <c r="CD453" s="48"/>
      <c r="CE453" s="48"/>
      <c r="CF453" s="48"/>
      <c r="CG453" s="48"/>
      <c r="CH453" s="48"/>
      <c r="CI453" s="48"/>
      <c r="CJ453" s="48"/>
      <c r="CK453" s="48"/>
      <c r="CL453" s="48"/>
      <c r="CM453" s="48"/>
      <c r="CN453" s="48"/>
      <c r="CO453" s="48"/>
      <c r="CP453" s="48"/>
      <c r="CQ453" s="48"/>
      <c r="CR453" s="48"/>
      <c r="CS453" s="48"/>
      <c r="CT453" s="48"/>
      <c r="CU453" s="48"/>
      <c r="CV453" s="48"/>
      <c r="CW453" s="48"/>
      <c r="CX453" s="48"/>
      <c r="CY453" s="48"/>
      <c r="CZ453" s="48"/>
      <c r="DA453" s="48"/>
      <c r="DB453" s="48"/>
      <c r="DC453" s="48"/>
      <c r="DD453" s="48"/>
      <c r="DE453" s="48"/>
      <c r="DF453" s="48"/>
      <c r="DG453" s="48"/>
      <c r="DH453" s="48"/>
      <c r="DI453" s="48"/>
      <c r="DJ453" s="48"/>
      <c r="DK453" s="48"/>
      <c r="DL453" s="48"/>
      <c r="DM453" s="48"/>
      <c r="DN453" s="48"/>
      <c r="DO453" s="48"/>
      <c r="DP453" s="48"/>
      <c r="DQ453" s="48"/>
      <c r="DR453" s="48"/>
      <c r="DS453" s="48"/>
      <c r="DT453" s="48"/>
      <c r="DU453" s="48"/>
      <c r="DV453" s="48"/>
      <c r="DW453" s="48"/>
      <c r="DX453" s="48"/>
      <c r="DY453" s="48"/>
      <c r="DZ453" s="48"/>
      <c r="EA453" s="48"/>
      <c r="EB453" s="48"/>
      <c r="EC453" s="48"/>
      <c r="ED453" s="48"/>
      <c r="EE453" s="48"/>
      <c r="EF453" s="48"/>
      <c r="EG453" s="48"/>
      <c r="EH453" s="48"/>
      <c r="EI453" s="48"/>
      <c r="EJ453" s="48"/>
      <c r="EK453" s="48"/>
      <c r="EL453" s="48"/>
      <c r="EM453" s="48"/>
      <c r="EN453" s="48"/>
      <c r="EO453" s="48"/>
    </row>
    <row r="454" spans="4:145" x14ac:dyDescent="0.25">
      <c r="D454" s="52" t="s">
        <v>652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  <c r="AO454" s="48"/>
      <c r="AP454" s="48"/>
      <c r="AQ454" s="48"/>
      <c r="AR454" s="48"/>
      <c r="AS454" s="48"/>
      <c r="AT454" s="48"/>
      <c r="AU454" s="48"/>
      <c r="AV454" s="48"/>
      <c r="AW454" s="48"/>
      <c r="AX454" s="48"/>
      <c r="AY454" s="48"/>
      <c r="AZ454" s="48"/>
      <c r="BA454" s="48"/>
      <c r="BB454" s="48"/>
      <c r="BC454" s="48"/>
      <c r="BD454" s="48"/>
      <c r="BE454" s="48"/>
      <c r="BF454" s="48"/>
      <c r="BG454" s="48"/>
      <c r="BH454" s="48"/>
      <c r="BI454" s="48"/>
      <c r="BJ454" s="48"/>
      <c r="BK454" s="48"/>
      <c r="BL454" s="48"/>
      <c r="BM454" s="48"/>
      <c r="BN454" s="48"/>
      <c r="BO454" s="48"/>
      <c r="BP454" s="48"/>
      <c r="BQ454" s="48"/>
      <c r="BR454" s="48"/>
      <c r="BS454" s="48"/>
      <c r="BT454" s="48"/>
      <c r="BU454" s="48"/>
      <c r="BV454" s="48"/>
      <c r="BW454" s="48"/>
      <c r="BX454" s="48"/>
      <c r="BY454" s="48"/>
      <c r="BZ454" s="48"/>
      <c r="CA454" s="48"/>
      <c r="CB454" s="48"/>
      <c r="CC454" s="48"/>
      <c r="CD454" s="48"/>
      <c r="CE454" s="48"/>
      <c r="CF454" s="48"/>
      <c r="CG454" s="48"/>
      <c r="CH454" s="48"/>
      <c r="CI454" s="48"/>
      <c r="CJ454" s="48"/>
      <c r="CK454" s="48"/>
      <c r="CL454" s="48"/>
      <c r="CM454" s="48"/>
      <c r="CN454" s="48"/>
      <c r="CO454" s="48"/>
      <c r="CP454" s="48"/>
      <c r="CQ454" s="48"/>
      <c r="CR454" s="48"/>
      <c r="CS454" s="48"/>
      <c r="CT454" s="48"/>
      <c r="CU454" s="48"/>
      <c r="CV454" s="48"/>
      <c r="CW454" s="48"/>
      <c r="CX454" s="48"/>
      <c r="CY454" s="48"/>
      <c r="CZ454" s="48"/>
      <c r="DA454" s="48"/>
      <c r="DB454" s="48"/>
      <c r="DC454" s="48"/>
      <c r="DD454" s="48"/>
      <c r="DE454" s="48"/>
      <c r="DF454" s="48"/>
      <c r="DG454" s="48"/>
      <c r="DH454" s="48"/>
      <c r="DI454" s="48"/>
      <c r="DJ454" s="48"/>
      <c r="DK454" s="48"/>
      <c r="DL454" s="48"/>
      <c r="DM454" s="48"/>
      <c r="DN454" s="48"/>
      <c r="DO454" s="48"/>
      <c r="DP454" s="48"/>
      <c r="DQ454" s="48"/>
      <c r="DR454" s="48"/>
      <c r="DS454" s="48"/>
      <c r="DT454" s="48"/>
      <c r="DU454" s="48"/>
      <c r="DV454" s="48"/>
      <c r="DW454" s="48"/>
      <c r="DX454" s="48"/>
      <c r="DY454" s="48"/>
      <c r="DZ454" s="48"/>
      <c r="EA454" s="48"/>
      <c r="EB454" s="48"/>
      <c r="EC454" s="48"/>
      <c r="ED454" s="48"/>
      <c r="EE454" s="48"/>
      <c r="EF454" s="48"/>
      <c r="EG454" s="48"/>
      <c r="EH454" s="48"/>
      <c r="EI454" s="48"/>
      <c r="EJ454" s="48"/>
      <c r="EK454" s="48"/>
      <c r="EL454" s="48"/>
      <c r="EM454" s="48"/>
      <c r="EN454" s="48"/>
      <c r="EO454" s="48"/>
    </row>
    <row r="455" spans="4:145" x14ac:dyDescent="0.25">
      <c r="D455" s="52" t="s">
        <v>4342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  <c r="AO455" s="48"/>
      <c r="AP455" s="48"/>
      <c r="AQ455" s="48"/>
      <c r="AR455" s="48"/>
      <c r="AS455" s="48"/>
      <c r="AT455" s="48"/>
      <c r="AU455" s="48"/>
      <c r="AV455" s="48"/>
      <c r="AW455" s="48"/>
      <c r="AX455" s="48"/>
      <c r="AY455" s="48"/>
      <c r="AZ455" s="48"/>
      <c r="BA455" s="48"/>
      <c r="BB455" s="48"/>
      <c r="BC455" s="48"/>
      <c r="BD455" s="48"/>
      <c r="BE455" s="48"/>
      <c r="BF455" s="48"/>
      <c r="BG455" s="48"/>
      <c r="BH455" s="48"/>
      <c r="BI455" s="48"/>
      <c r="BJ455" s="48"/>
      <c r="BK455" s="48"/>
      <c r="BL455" s="48"/>
      <c r="BM455" s="48"/>
      <c r="BN455" s="48"/>
      <c r="BO455" s="48"/>
      <c r="BP455" s="48"/>
      <c r="BQ455" s="48"/>
      <c r="BR455" s="48"/>
      <c r="BS455" s="48"/>
      <c r="BT455" s="48"/>
      <c r="BU455" s="48"/>
      <c r="BV455" s="48"/>
      <c r="BW455" s="48"/>
      <c r="BX455" s="48"/>
      <c r="BY455" s="48"/>
      <c r="BZ455" s="48"/>
      <c r="CA455" s="48"/>
      <c r="CB455" s="48"/>
      <c r="CC455" s="48"/>
      <c r="CD455" s="48"/>
      <c r="CE455" s="48"/>
      <c r="CF455" s="48"/>
      <c r="CG455" s="48"/>
      <c r="CH455" s="48"/>
      <c r="CI455" s="48"/>
      <c r="CJ455" s="48"/>
      <c r="CK455" s="48"/>
      <c r="CL455" s="48"/>
      <c r="CM455" s="48"/>
      <c r="CN455" s="48"/>
      <c r="CO455" s="48"/>
      <c r="CP455" s="48"/>
      <c r="CQ455" s="48"/>
      <c r="CR455" s="48"/>
      <c r="CS455" s="48"/>
      <c r="CT455" s="48"/>
      <c r="CU455" s="48"/>
      <c r="CV455" s="48"/>
      <c r="CW455" s="48"/>
      <c r="CX455" s="48"/>
      <c r="CY455" s="48"/>
      <c r="CZ455" s="48"/>
      <c r="DA455" s="48"/>
      <c r="DB455" s="48"/>
      <c r="DC455" s="48"/>
      <c r="DD455" s="48"/>
      <c r="DE455" s="48"/>
      <c r="DF455" s="48"/>
      <c r="DG455" s="48"/>
      <c r="DH455" s="48"/>
      <c r="DI455" s="48"/>
      <c r="DJ455" s="48"/>
      <c r="DK455" s="48"/>
      <c r="DL455" s="48"/>
      <c r="DM455" s="48"/>
      <c r="DN455" s="48"/>
      <c r="DO455" s="48"/>
      <c r="DP455" s="48"/>
      <c r="DQ455" s="48"/>
      <c r="DR455" s="48"/>
      <c r="DS455" s="48"/>
      <c r="DT455" s="48"/>
      <c r="DU455" s="48"/>
      <c r="DV455" s="48"/>
      <c r="DW455" s="48"/>
      <c r="DX455" s="48"/>
      <c r="DY455" s="48"/>
      <c r="DZ455" s="48"/>
      <c r="EA455" s="48"/>
      <c r="EB455" s="48"/>
      <c r="EC455" s="48"/>
      <c r="ED455" s="48"/>
      <c r="EE455" s="48"/>
      <c r="EF455" s="48"/>
      <c r="EG455" s="48"/>
      <c r="EH455" s="48"/>
      <c r="EI455" s="48"/>
      <c r="EJ455" s="48"/>
      <c r="EK455" s="48"/>
      <c r="EL455" s="48"/>
      <c r="EM455" s="48"/>
      <c r="EN455" s="48"/>
      <c r="EO455" s="48"/>
    </row>
    <row r="456" spans="4:145" x14ac:dyDescent="0.25">
      <c r="D456" s="52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  <c r="AO456" s="48"/>
      <c r="AP456" s="48"/>
      <c r="AQ456" s="48"/>
      <c r="AR456" s="48"/>
      <c r="AS456" s="48"/>
      <c r="AT456" s="48"/>
      <c r="AU456" s="48"/>
      <c r="AV456" s="48"/>
      <c r="AW456" s="48"/>
      <c r="AX456" s="48"/>
      <c r="AY456" s="48"/>
      <c r="AZ456" s="48"/>
      <c r="BA456" s="48"/>
      <c r="BB456" s="48"/>
      <c r="BC456" s="48"/>
      <c r="BD456" s="48"/>
      <c r="BE456" s="48"/>
      <c r="BF456" s="48"/>
      <c r="BG456" s="48"/>
      <c r="BH456" s="48"/>
      <c r="BI456" s="48"/>
      <c r="BJ456" s="48"/>
      <c r="BK456" s="48"/>
      <c r="BL456" s="48"/>
      <c r="BM456" s="48"/>
      <c r="BN456" s="48"/>
      <c r="BO456" s="48"/>
      <c r="BP456" s="48"/>
      <c r="BQ456" s="48"/>
      <c r="BR456" s="48"/>
      <c r="BS456" s="48"/>
      <c r="BT456" s="48"/>
      <c r="BU456" s="48"/>
      <c r="BV456" s="48"/>
      <c r="BW456" s="48"/>
      <c r="BX456" s="48"/>
      <c r="BY456" s="48"/>
      <c r="BZ456" s="48"/>
      <c r="CA456" s="48"/>
      <c r="CB456" s="48"/>
      <c r="CC456" s="48"/>
      <c r="CD456" s="48"/>
      <c r="CE456" s="48"/>
      <c r="CF456" s="48"/>
      <c r="CG456" s="48"/>
      <c r="CH456" s="48"/>
      <c r="CI456" s="48"/>
      <c r="CJ456" s="48"/>
      <c r="CK456" s="48"/>
      <c r="CL456" s="48"/>
      <c r="CM456" s="48"/>
      <c r="CN456" s="48"/>
      <c r="CO456" s="48"/>
      <c r="CP456" s="48"/>
      <c r="CQ456" s="48"/>
      <c r="CR456" s="48"/>
      <c r="CS456" s="48"/>
      <c r="CT456" s="48"/>
      <c r="CU456" s="48"/>
      <c r="CV456" s="48"/>
      <c r="CW456" s="48"/>
      <c r="CX456" s="48"/>
      <c r="CY456" s="48"/>
      <c r="CZ456" s="48"/>
      <c r="DA456" s="48"/>
      <c r="DB456" s="48"/>
      <c r="DC456" s="48"/>
      <c r="DD456" s="48"/>
      <c r="DE456" s="48"/>
      <c r="DF456" s="48"/>
      <c r="DG456" s="48"/>
      <c r="DH456" s="48"/>
      <c r="DI456" s="48"/>
      <c r="DJ456" s="48"/>
      <c r="DK456" s="48"/>
      <c r="DL456" s="48"/>
      <c r="DM456" s="48"/>
      <c r="DN456" s="48"/>
      <c r="DO456" s="48"/>
      <c r="DP456" s="48"/>
      <c r="DQ456" s="48"/>
      <c r="DR456" s="48"/>
      <c r="DS456" s="48"/>
      <c r="DT456" s="48"/>
      <c r="DU456" s="48"/>
      <c r="DV456" s="48"/>
      <c r="DW456" s="48"/>
      <c r="DX456" s="48"/>
      <c r="DY456" s="48"/>
      <c r="DZ456" s="48"/>
      <c r="EA456" s="48"/>
      <c r="EB456" s="48"/>
      <c r="EC456" s="48"/>
      <c r="ED456" s="48"/>
      <c r="EE456" s="48"/>
      <c r="EF456" s="48"/>
      <c r="EG456" s="48"/>
      <c r="EH456" s="48"/>
      <c r="EI456" s="48"/>
      <c r="EJ456" s="48"/>
      <c r="EK456" s="48"/>
      <c r="EL456" s="48"/>
      <c r="EM456" s="48"/>
      <c r="EN456" s="48"/>
      <c r="EO456" s="48"/>
    </row>
    <row r="457" spans="4:145" x14ac:dyDescent="0.25">
      <c r="D457" s="52" t="s">
        <v>653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48"/>
      <c r="AZ457" s="48"/>
      <c r="BA457" s="48"/>
      <c r="BB457" s="48"/>
      <c r="BC457" s="48"/>
      <c r="BD457" s="48"/>
      <c r="BE457" s="48"/>
      <c r="BF457" s="48"/>
      <c r="BG457" s="48"/>
      <c r="BH457" s="48"/>
      <c r="BI457" s="48"/>
      <c r="BJ457" s="48"/>
      <c r="BK457" s="48"/>
      <c r="BL457" s="48"/>
      <c r="BM457" s="48"/>
      <c r="BN457" s="48"/>
      <c r="BO457" s="48"/>
      <c r="BP457" s="48"/>
      <c r="BQ457" s="48"/>
      <c r="BR457" s="48"/>
      <c r="BS457" s="48"/>
      <c r="BT457" s="48"/>
      <c r="BU457" s="48"/>
      <c r="BV457" s="48"/>
      <c r="BW457" s="48"/>
      <c r="BX457" s="48"/>
      <c r="BY457" s="48"/>
      <c r="BZ457" s="48"/>
      <c r="CA457" s="48"/>
      <c r="CB457" s="48"/>
      <c r="CC457" s="48"/>
      <c r="CD457" s="48"/>
      <c r="CE457" s="48"/>
      <c r="CF457" s="48"/>
      <c r="CG457" s="48"/>
      <c r="CH457" s="48"/>
      <c r="CI457" s="48"/>
      <c r="CJ457" s="48"/>
      <c r="CK457" s="48"/>
      <c r="CL457" s="48"/>
      <c r="CM457" s="48"/>
      <c r="CN457" s="48"/>
      <c r="CO457" s="48"/>
      <c r="CP457" s="48"/>
      <c r="CQ457" s="48"/>
      <c r="CR457" s="48"/>
      <c r="CS457" s="48"/>
      <c r="CT457" s="48"/>
      <c r="CU457" s="48"/>
      <c r="CV457" s="48"/>
      <c r="CW457" s="48"/>
      <c r="CX457" s="48"/>
      <c r="CY457" s="48"/>
      <c r="CZ457" s="48"/>
      <c r="DA457" s="48"/>
      <c r="DB457" s="48"/>
      <c r="DC457" s="48"/>
      <c r="DD457" s="48"/>
      <c r="DE457" s="48"/>
      <c r="DF457" s="48"/>
      <c r="DG457" s="48"/>
      <c r="DH457" s="48"/>
      <c r="DI457" s="48"/>
      <c r="DJ457" s="48"/>
      <c r="DK457" s="48"/>
      <c r="DL457" s="48"/>
      <c r="DM457" s="48"/>
      <c r="DN457" s="48"/>
      <c r="DO457" s="48"/>
      <c r="DP457" s="48"/>
      <c r="DQ457" s="48"/>
      <c r="DR457" s="48"/>
      <c r="DS457" s="48"/>
      <c r="DT457" s="48"/>
      <c r="DU457" s="48"/>
      <c r="DV457" s="48"/>
      <c r="DW457" s="48"/>
      <c r="DX457" s="48"/>
      <c r="DY457" s="48"/>
      <c r="DZ457" s="48"/>
      <c r="EA457" s="48"/>
      <c r="EB457" s="48"/>
      <c r="EC457" s="48"/>
      <c r="ED457" s="48"/>
      <c r="EE457" s="48"/>
      <c r="EF457" s="48"/>
      <c r="EG457" s="48"/>
      <c r="EH457" s="48"/>
      <c r="EI457" s="48"/>
      <c r="EJ457" s="48"/>
      <c r="EK457" s="48"/>
      <c r="EL457" s="48"/>
      <c r="EM457" s="48"/>
      <c r="EN457" s="48"/>
      <c r="EO457" s="48"/>
    </row>
    <row r="458" spans="4:145" x14ac:dyDescent="0.25">
      <c r="D458" s="52" t="s">
        <v>33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  <c r="AO458" s="48"/>
      <c r="AP458" s="48"/>
      <c r="AQ458" s="48"/>
      <c r="AR458" s="48"/>
      <c r="AS458" s="48"/>
      <c r="AT458" s="48"/>
      <c r="AU458" s="48"/>
      <c r="AV458" s="48"/>
      <c r="AW458" s="48"/>
      <c r="AX458" s="48"/>
      <c r="AY458" s="48"/>
      <c r="AZ458" s="48"/>
      <c r="BA458" s="48"/>
      <c r="BB458" s="48"/>
      <c r="BC458" s="48"/>
      <c r="BD458" s="48"/>
      <c r="BE458" s="48"/>
      <c r="BF458" s="48"/>
      <c r="BG458" s="48"/>
      <c r="BH458" s="48"/>
      <c r="BI458" s="48"/>
      <c r="BJ458" s="48"/>
      <c r="BK458" s="48"/>
      <c r="BL458" s="48"/>
      <c r="BM458" s="48"/>
      <c r="BN458" s="48"/>
      <c r="BO458" s="48"/>
      <c r="BP458" s="48"/>
      <c r="BQ458" s="48"/>
      <c r="BR458" s="48"/>
      <c r="BS458" s="48"/>
      <c r="BT458" s="48"/>
      <c r="BU458" s="48"/>
      <c r="BV458" s="48"/>
      <c r="BW458" s="48"/>
      <c r="BX458" s="48"/>
      <c r="BY458" s="48"/>
      <c r="BZ458" s="48"/>
      <c r="CA458" s="48"/>
      <c r="CB458" s="48"/>
      <c r="CC458" s="48"/>
      <c r="CD458" s="48"/>
      <c r="CE458" s="48"/>
      <c r="CF458" s="48"/>
      <c r="CG458" s="48"/>
      <c r="CH458" s="48"/>
      <c r="CI458" s="48"/>
      <c r="CJ458" s="48"/>
      <c r="CK458" s="48"/>
      <c r="CL458" s="48"/>
      <c r="CM458" s="48"/>
      <c r="CN458" s="48"/>
      <c r="CO458" s="48"/>
      <c r="CP458" s="48"/>
      <c r="CQ458" s="48"/>
      <c r="CR458" s="48"/>
      <c r="CS458" s="48"/>
      <c r="CT458" s="48"/>
      <c r="CU458" s="48"/>
      <c r="CV458" s="48"/>
      <c r="CW458" s="48"/>
      <c r="CX458" s="48"/>
      <c r="CY458" s="48"/>
      <c r="CZ458" s="48"/>
      <c r="DA458" s="48"/>
      <c r="DB458" s="48"/>
      <c r="DC458" s="48"/>
      <c r="DD458" s="48"/>
      <c r="DE458" s="48"/>
      <c r="DF458" s="48"/>
      <c r="DG458" s="48"/>
      <c r="DH458" s="48"/>
      <c r="DI458" s="48"/>
      <c r="DJ458" s="48"/>
      <c r="DK458" s="48"/>
      <c r="DL458" s="48"/>
      <c r="DM458" s="48"/>
      <c r="DN458" s="48"/>
      <c r="DO458" s="48"/>
      <c r="DP458" s="48"/>
      <c r="DQ458" s="48"/>
      <c r="DR458" s="48"/>
      <c r="DS458" s="48"/>
      <c r="DT458" s="48"/>
      <c r="DU458" s="48"/>
      <c r="DV458" s="48"/>
      <c r="DW458" s="48"/>
      <c r="DX458" s="48"/>
      <c r="DY458" s="48"/>
      <c r="DZ458" s="48"/>
      <c r="EA458" s="48"/>
      <c r="EB458" s="48"/>
      <c r="EC458" s="48"/>
      <c r="ED458" s="48"/>
      <c r="EE458" s="48"/>
      <c r="EF458" s="48"/>
      <c r="EG458" s="48"/>
      <c r="EH458" s="48"/>
      <c r="EI458" s="48"/>
      <c r="EJ458" s="48"/>
      <c r="EK458" s="48"/>
      <c r="EL458" s="48"/>
      <c r="EM458" s="48"/>
      <c r="EN458" s="48"/>
      <c r="EO458" s="48"/>
    </row>
    <row r="459" spans="4:145" x14ac:dyDescent="0.25">
      <c r="D459" s="52" t="s">
        <v>654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48"/>
      <c r="BA459" s="48"/>
      <c r="BB459" s="48"/>
      <c r="BC459" s="48"/>
      <c r="BD459" s="48"/>
      <c r="BE459" s="48"/>
      <c r="BF459" s="48"/>
      <c r="BG459" s="48"/>
      <c r="BH459" s="48"/>
      <c r="BI459" s="48"/>
      <c r="BJ459" s="48"/>
      <c r="BK459" s="48"/>
      <c r="BL459" s="48"/>
      <c r="BM459" s="48"/>
      <c r="BN459" s="48"/>
      <c r="BO459" s="48"/>
      <c r="BP459" s="48"/>
      <c r="BQ459" s="48"/>
      <c r="BR459" s="48"/>
      <c r="BS459" s="48"/>
      <c r="BT459" s="48"/>
      <c r="BU459" s="48"/>
      <c r="BV459" s="48"/>
      <c r="BW459" s="48"/>
      <c r="BX459" s="48"/>
      <c r="BY459" s="48"/>
      <c r="BZ459" s="48"/>
      <c r="CA459" s="48"/>
      <c r="CB459" s="48"/>
      <c r="CC459" s="48"/>
      <c r="CD459" s="48"/>
      <c r="CE459" s="48"/>
      <c r="CF459" s="48"/>
      <c r="CG459" s="48"/>
      <c r="CH459" s="48"/>
      <c r="CI459" s="48"/>
      <c r="CJ459" s="48"/>
      <c r="CK459" s="48"/>
      <c r="CL459" s="48"/>
      <c r="CM459" s="48"/>
      <c r="CN459" s="48"/>
      <c r="CO459" s="48"/>
      <c r="CP459" s="48"/>
      <c r="CQ459" s="48"/>
      <c r="CR459" s="48"/>
      <c r="CS459" s="48"/>
      <c r="CT459" s="48"/>
      <c r="CU459" s="48"/>
      <c r="CV459" s="48"/>
      <c r="CW459" s="48"/>
      <c r="CX459" s="48"/>
      <c r="CY459" s="48"/>
      <c r="CZ459" s="48"/>
      <c r="DA459" s="48"/>
      <c r="DB459" s="48"/>
      <c r="DC459" s="48"/>
      <c r="DD459" s="48"/>
      <c r="DE459" s="48"/>
      <c r="DF459" s="48"/>
      <c r="DG459" s="48"/>
      <c r="DH459" s="48"/>
      <c r="DI459" s="48"/>
      <c r="DJ459" s="48"/>
      <c r="DK459" s="48"/>
      <c r="DL459" s="48"/>
      <c r="DM459" s="48"/>
      <c r="DN459" s="48"/>
      <c r="DO459" s="48"/>
      <c r="DP459" s="48"/>
      <c r="DQ459" s="48"/>
      <c r="DR459" s="48"/>
      <c r="DS459" s="48"/>
      <c r="DT459" s="48"/>
      <c r="DU459" s="48"/>
      <c r="DV459" s="48"/>
      <c r="DW459" s="48"/>
      <c r="DX459" s="48"/>
      <c r="DY459" s="48"/>
      <c r="DZ459" s="48"/>
      <c r="EA459" s="48"/>
      <c r="EB459" s="48"/>
      <c r="EC459" s="48"/>
      <c r="ED459" s="48"/>
      <c r="EE459" s="48"/>
      <c r="EF459" s="48"/>
      <c r="EG459" s="48"/>
      <c r="EH459" s="48"/>
      <c r="EI459" s="48"/>
      <c r="EJ459" s="48"/>
      <c r="EK459" s="48"/>
      <c r="EL459" s="48"/>
      <c r="EM459" s="48"/>
      <c r="EN459" s="48"/>
      <c r="EO459" s="48"/>
    </row>
    <row r="460" spans="4:145" x14ac:dyDescent="0.25">
      <c r="D460" s="52" t="s">
        <v>655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  <c r="AO460" s="48"/>
      <c r="AP460" s="48"/>
      <c r="AQ460" s="48"/>
      <c r="AR460" s="48"/>
      <c r="AS460" s="48"/>
      <c r="AT460" s="48"/>
      <c r="AU460" s="48"/>
      <c r="AV460" s="48"/>
      <c r="AW460" s="48"/>
      <c r="AX460" s="48"/>
      <c r="AY460" s="48"/>
      <c r="AZ460" s="48"/>
      <c r="BA460" s="48"/>
      <c r="BB460" s="48"/>
      <c r="BC460" s="48"/>
      <c r="BD460" s="48"/>
      <c r="BE460" s="48"/>
      <c r="BF460" s="48"/>
      <c r="BG460" s="48"/>
      <c r="BH460" s="48"/>
      <c r="BI460" s="48"/>
      <c r="BJ460" s="48"/>
      <c r="BK460" s="48"/>
      <c r="BL460" s="48"/>
      <c r="BM460" s="48"/>
      <c r="BN460" s="48"/>
      <c r="BO460" s="48"/>
      <c r="BP460" s="48"/>
      <c r="BQ460" s="48"/>
      <c r="BR460" s="48"/>
      <c r="BS460" s="48"/>
      <c r="BT460" s="48"/>
      <c r="BU460" s="48"/>
      <c r="BV460" s="48"/>
      <c r="BW460" s="48"/>
      <c r="BX460" s="48"/>
      <c r="BY460" s="48"/>
      <c r="BZ460" s="48"/>
      <c r="CA460" s="48"/>
      <c r="CB460" s="48"/>
      <c r="CC460" s="48"/>
      <c r="CD460" s="48"/>
      <c r="CE460" s="48"/>
      <c r="CF460" s="48"/>
      <c r="CG460" s="48"/>
      <c r="CH460" s="48"/>
      <c r="CI460" s="48"/>
      <c r="CJ460" s="48"/>
      <c r="CK460" s="48"/>
      <c r="CL460" s="48"/>
      <c r="CM460" s="48"/>
      <c r="CN460" s="48"/>
      <c r="CO460" s="48"/>
      <c r="CP460" s="48"/>
      <c r="CQ460" s="48"/>
      <c r="CR460" s="48"/>
      <c r="CS460" s="48"/>
      <c r="CT460" s="48"/>
      <c r="CU460" s="48"/>
      <c r="CV460" s="48"/>
      <c r="CW460" s="48"/>
      <c r="CX460" s="48"/>
      <c r="CY460" s="48"/>
      <c r="CZ460" s="48"/>
      <c r="DA460" s="48"/>
      <c r="DB460" s="48"/>
      <c r="DC460" s="48"/>
      <c r="DD460" s="48"/>
      <c r="DE460" s="48"/>
      <c r="DF460" s="48"/>
      <c r="DG460" s="48"/>
      <c r="DH460" s="48"/>
      <c r="DI460" s="48"/>
      <c r="DJ460" s="48"/>
      <c r="DK460" s="48"/>
      <c r="DL460" s="48"/>
      <c r="DM460" s="48"/>
      <c r="DN460" s="48"/>
      <c r="DO460" s="48"/>
      <c r="DP460" s="48"/>
      <c r="DQ460" s="48"/>
      <c r="DR460" s="48"/>
      <c r="DS460" s="48"/>
      <c r="DT460" s="48"/>
      <c r="DU460" s="48"/>
      <c r="DV460" s="48"/>
      <c r="DW460" s="48"/>
      <c r="DX460" s="48"/>
      <c r="DY460" s="48"/>
      <c r="DZ460" s="48"/>
      <c r="EA460" s="48"/>
      <c r="EB460" s="48"/>
      <c r="EC460" s="48"/>
      <c r="ED460" s="48"/>
      <c r="EE460" s="48"/>
      <c r="EF460" s="48"/>
      <c r="EG460" s="48"/>
      <c r="EH460" s="48"/>
      <c r="EI460" s="48"/>
      <c r="EJ460" s="48"/>
      <c r="EK460" s="48"/>
      <c r="EL460" s="48"/>
      <c r="EM460" s="48"/>
      <c r="EN460" s="48"/>
      <c r="EO460" s="48"/>
    </row>
    <row r="461" spans="4:145" x14ac:dyDescent="0.25">
      <c r="D461" s="52" t="s">
        <v>417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  <c r="AO461" s="48"/>
      <c r="AP461" s="48"/>
      <c r="AQ461" s="48"/>
      <c r="AR461" s="48"/>
      <c r="AS461" s="48"/>
      <c r="AT461" s="48"/>
      <c r="AU461" s="48"/>
      <c r="AV461" s="48"/>
      <c r="AW461" s="48"/>
      <c r="AX461" s="48"/>
      <c r="AY461" s="48"/>
      <c r="AZ461" s="48"/>
      <c r="BA461" s="48"/>
      <c r="BB461" s="48"/>
      <c r="BC461" s="48"/>
      <c r="BD461" s="48"/>
      <c r="BE461" s="48"/>
      <c r="BF461" s="48"/>
      <c r="BG461" s="48"/>
      <c r="BH461" s="48"/>
      <c r="BI461" s="48"/>
      <c r="BJ461" s="48"/>
      <c r="BK461" s="48"/>
      <c r="BL461" s="48"/>
      <c r="BM461" s="48"/>
      <c r="BN461" s="48"/>
      <c r="BO461" s="48"/>
      <c r="BP461" s="48"/>
      <c r="BQ461" s="48"/>
      <c r="BR461" s="48"/>
      <c r="BS461" s="48"/>
      <c r="BT461" s="48"/>
      <c r="BU461" s="48"/>
      <c r="BV461" s="48"/>
      <c r="BW461" s="48"/>
      <c r="BX461" s="48"/>
      <c r="BY461" s="48"/>
      <c r="BZ461" s="48"/>
      <c r="CA461" s="48"/>
      <c r="CB461" s="48"/>
      <c r="CC461" s="48"/>
      <c r="CD461" s="48"/>
      <c r="CE461" s="48"/>
      <c r="CF461" s="48"/>
      <c r="CG461" s="48"/>
      <c r="CH461" s="48"/>
      <c r="CI461" s="48"/>
      <c r="CJ461" s="48"/>
      <c r="CK461" s="48"/>
      <c r="CL461" s="48"/>
      <c r="CM461" s="48"/>
      <c r="CN461" s="48"/>
      <c r="CO461" s="48"/>
      <c r="CP461" s="48"/>
      <c r="CQ461" s="48"/>
      <c r="CR461" s="48"/>
      <c r="CS461" s="48"/>
      <c r="CT461" s="48"/>
      <c r="CU461" s="48"/>
      <c r="CV461" s="48"/>
      <c r="CW461" s="48"/>
      <c r="CX461" s="48"/>
      <c r="CY461" s="48"/>
      <c r="CZ461" s="48"/>
      <c r="DA461" s="48"/>
      <c r="DB461" s="48"/>
      <c r="DC461" s="48"/>
      <c r="DD461" s="48"/>
      <c r="DE461" s="48"/>
      <c r="DF461" s="48"/>
      <c r="DG461" s="48"/>
      <c r="DH461" s="48"/>
      <c r="DI461" s="48"/>
      <c r="DJ461" s="48"/>
      <c r="DK461" s="48"/>
      <c r="DL461" s="48"/>
      <c r="DM461" s="48"/>
      <c r="DN461" s="48"/>
      <c r="DO461" s="48"/>
      <c r="DP461" s="48"/>
      <c r="DQ461" s="48"/>
      <c r="DR461" s="48"/>
      <c r="DS461" s="48"/>
      <c r="DT461" s="48"/>
      <c r="DU461" s="48"/>
      <c r="DV461" s="48"/>
      <c r="DW461" s="48"/>
      <c r="DX461" s="48"/>
      <c r="DY461" s="48"/>
      <c r="DZ461" s="48"/>
      <c r="EA461" s="48"/>
      <c r="EB461" s="48"/>
      <c r="EC461" s="48"/>
      <c r="ED461" s="48"/>
      <c r="EE461" s="48"/>
      <c r="EF461" s="48"/>
      <c r="EG461" s="48"/>
      <c r="EH461" s="48"/>
      <c r="EI461" s="48"/>
      <c r="EJ461" s="48"/>
      <c r="EK461" s="48"/>
      <c r="EL461" s="48"/>
      <c r="EM461" s="48"/>
      <c r="EN461" s="48"/>
      <c r="EO461" s="48"/>
    </row>
    <row r="462" spans="4:145" x14ac:dyDescent="0.25">
      <c r="D462" s="52" t="s">
        <v>656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  <c r="AO462" s="48"/>
      <c r="AP462" s="48"/>
      <c r="AQ462" s="48"/>
      <c r="AR462" s="48"/>
      <c r="AS462" s="48"/>
      <c r="AT462" s="48"/>
      <c r="AU462" s="48"/>
      <c r="AV462" s="48"/>
      <c r="AW462" s="48"/>
      <c r="AX462" s="48"/>
      <c r="AY462" s="48"/>
      <c r="AZ462" s="48"/>
      <c r="BA462" s="48"/>
      <c r="BB462" s="48"/>
      <c r="BC462" s="48"/>
      <c r="BD462" s="48"/>
      <c r="BE462" s="48"/>
      <c r="BF462" s="48"/>
      <c r="BG462" s="48"/>
      <c r="BH462" s="48"/>
      <c r="BI462" s="48"/>
      <c r="BJ462" s="48"/>
      <c r="BK462" s="48"/>
      <c r="BL462" s="48"/>
      <c r="BM462" s="48"/>
      <c r="BN462" s="48"/>
      <c r="BO462" s="48"/>
      <c r="BP462" s="48"/>
      <c r="BQ462" s="48"/>
      <c r="BR462" s="48"/>
      <c r="BS462" s="48"/>
      <c r="BT462" s="48"/>
      <c r="BU462" s="48"/>
      <c r="BV462" s="48"/>
      <c r="BW462" s="48"/>
      <c r="BX462" s="48"/>
      <c r="BY462" s="48"/>
      <c r="BZ462" s="48"/>
      <c r="CA462" s="48"/>
      <c r="CB462" s="48"/>
      <c r="CC462" s="48"/>
      <c r="CD462" s="48"/>
      <c r="CE462" s="48"/>
      <c r="CF462" s="48"/>
      <c r="CG462" s="48"/>
      <c r="CH462" s="48"/>
      <c r="CI462" s="48"/>
      <c r="CJ462" s="48"/>
      <c r="CK462" s="48"/>
      <c r="CL462" s="48"/>
      <c r="CM462" s="48"/>
      <c r="CN462" s="48"/>
      <c r="CO462" s="48"/>
      <c r="CP462" s="48"/>
      <c r="CQ462" s="48"/>
      <c r="CR462" s="48"/>
      <c r="CS462" s="48"/>
      <c r="CT462" s="48"/>
      <c r="CU462" s="48"/>
      <c r="CV462" s="48"/>
      <c r="CW462" s="48"/>
      <c r="CX462" s="48"/>
      <c r="CY462" s="48"/>
      <c r="CZ462" s="48"/>
      <c r="DA462" s="48"/>
      <c r="DB462" s="48"/>
      <c r="DC462" s="48"/>
      <c r="DD462" s="48"/>
      <c r="DE462" s="48"/>
      <c r="DF462" s="48"/>
      <c r="DG462" s="48"/>
      <c r="DH462" s="48"/>
      <c r="DI462" s="48"/>
      <c r="DJ462" s="48"/>
      <c r="DK462" s="48"/>
      <c r="DL462" s="48"/>
      <c r="DM462" s="48"/>
      <c r="DN462" s="48"/>
      <c r="DO462" s="48"/>
      <c r="DP462" s="48"/>
      <c r="DQ462" s="48"/>
      <c r="DR462" s="48"/>
      <c r="DS462" s="48"/>
      <c r="DT462" s="48"/>
      <c r="DU462" s="48"/>
      <c r="DV462" s="48"/>
      <c r="DW462" s="48"/>
      <c r="DX462" s="48"/>
      <c r="DY462" s="48"/>
      <c r="DZ462" s="48"/>
      <c r="EA462" s="48"/>
      <c r="EB462" s="48"/>
      <c r="EC462" s="48"/>
      <c r="ED462" s="48"/>
      <c r="EE462" s="48"/>
      <c r="EF462" s="48"/>
      <c r="EG462" s="48"/>
      <c r="EH462" s="48"/>
      <c r="EI462" s="48"/>
      <c r="EJ462" s="48"/>
      <c r="EK462" s="48"/>
      <c r="EL462" s="48"/>
      <c r="EM462" s="48"/>
      <c r="EN462" s="48"/>
      <c r="EO462" s="48"/>
    </row>
    <row r="463" spans="4:145" x14ac:dyDescent="0.25">
      <c r="D463" s="52" t="s">
        <v>657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  <c r="AO463" s="48"/>
      <c r="AP463" s="48"/>
      <c r="AQ463" s="48"/>
      <c r="AR463" s="48"/>
      <c r="AS463" s="48"/>
      <c r="AT463" s="48"/>
      <c r="AU463" s="48"/>
      <c r="AV463" s="48"/>
      <c r="AW463" s="48"/>
      <c r="AX463" s="48"/>
      <c r="AY463" s="48"/>
      <c r="AZ463" s="48"/>
      <c r="BA463" s="48"/>
      <c r="BB463" s="48"/>
      <c r="BC463" s="48"/>
      <c r="BD463" s="48"/>
      <c r="BE463" s="48"/>
      <c r="BF463" s="48"/>
      <c r="BG463" s="48"/>
      <c r="BH463" s="48"/>
      <c r="BI463" s="48"/>
      <c r="BJ463" s="48"/>
      <c r="BK463" s="48"/>
      <c r="BL463" s="48"/>
      <c r="BM463" s="48"/>
      <c r="BN463" s="48"/>
      <c r="BO463" s="48"/>
      <c r="BP463" s="48"/>
      <c r="BQ463" s="48"/>
      <c r="BR463" s="48"/>
      <c r="BS463" s="48"/>
      <c r="BT463" s="48"/>
      <c r="BU463" s="48"/>
      <c r="BV463" s="48"/>
      <c r="BW463" s="48"/>
      <c r="BX463" s="48"/>
      <c r="BY463" s="48"/>
      <c r="BZ463" s="48"/>
      <c r="CA463" s="48"/>
      <c r="CB463" s="48"/>
      <c r="CC463" s="48"/>
      <c r="CD463" s="48"/>
      <c r="CE463" s="48"/>
      <c r="CF463" s="48"/>
      <c r="CG463" s="48"/>
      <c r="CH463" s="48"/>
      <c r="CI463" s="48"/>
      <c r="CJ463" s="48"/>
      <c r="CK463" s="48"/>
      <c r="CL463" s="48"/>
      <c r="CM463" s="48"/>
      <c r="CN463" s="48"/>
      <c r="CO463" s="48"/>
      <c r="CP463" s="48"/>
      <c r="CQ463" s="48"/>
      <c r="CR463" s="48"/>
      <c r="CS463" s="48"/>
      <c r="CT463" s="48"/>
      <c r="CU463" s="48"/>
      <c r="CV463" s="48"/>
      <c r="CW463" s="48"/>
      <c r="CX463" s="48"/>
      <c r="CY463" s="48"/>
      <c r="CZ463" s="48"/>
      <c r="DA463" s="48"/>
      <c r="DB463" s="48"/>
      <c r="DC463" s="48"/>
      <c r="DD463" s="48"/>
      <c r="DE463" s="48"/>
      <c r="DF463" s="48"/>
      <c r="DG463" s="48"/>
      <c r="DH463" s="48"/>
      <c r="DI463" s="48"/>
      <c r="DJ463" s="48"/>
      <c r="DK463" s="48"/>
      <c r="DL463" s="48"/>
      <c r="DM463" s="48"/>
      <c r="DN463" s="48"/>
      <c r="DO463" s="48"/>
      <c r="DP463" s="48"/>
      <c r="DQ463" s="48"/>
      <c r="DR463" s="48"/>
      <c r="DS463" s="48"/>
      <c r="DT463" s="48"/>
      <c r="DU463" s="48"/>
      <c r="DV463" s="48"/>
      <c r="DW463" s="48"/>
      <c r="DX463" s="48"/>
      <c r="DY463" s="48"/>
      <c r="DZ463" s="48"/>
      <c r="EA463" s="48"/>
      <c r="EB463" s="48"/>
      <c r="EC463" s="48"/>
      <c r="ED463" s="48"/>
      <c r="EE463" s="48"/>
      <c r="EF463" s="48"/>
      <c r="EG463" s="48"/>
      <c r="EH463" s="48"/>
      <c r="EI463" s="48"/>
      <c r="EJ463" s="48"/>
      <c r="EK463" s="48"/>
      <c r="EL463" s="48"/>
      <c r="EM463" s="48"/>
      <c r="EN463" s="48"/>
      <c r="EO463" s="48"/>
    </row>
    <row r="464" spans="4:145" x14ac:dyDescent="0.25">
      <c r="D464" s="52" t="s">
        <v>658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  <c r="AO464" s="48"/>
      <c r="AP464" s="48"/>
      <c r="AQ464" s="48"/>
      <c r="AR464" s="48"/>
      <c r="AS464" s="48"/>
      <c r="AT464" s="48"/>
      <c r="AU464" s="48"/>
      <c r="AV464" s="48"/>
      <c r="AW464" s="48"/>
      <c r="AX464" s="48"/>
      <c r="AY464" s="48"/>
      <c r="AZ464" s="48"/>
      <c r="BA464" s="48"/>
      <c r="BB464" s="48"/>
      <c r="BC464" s="48"/>
      <c r="BD464" s="48"/>
      <c r="BE464" s="48"/>
      <c r="BF464" s="48"/>
      <c r="BG464" s="48"/>
      <c r="BH464" s="48"/>
      <c r="BI464" s="48"/>
      <c r="BJ464" s="48"/>
      <c r="BK464" s="48"/>
      <c r="BL464" s="48"/>
      <c r="BM464" s="48"/>
      <c r="BN464" s="48"/>
      <c r="BO464" s="48"/>
      <c r="BP464" s="48"/>
      <c r="BQ464" s="48"/>
      <c r="BR464" s="48"/>
      <c r="BS464" s="48"/>
      <c r="BT464" s="48"/>
      <c r="BU464" s="48"/>
      <c r="BV464" s="48"/>
      <c r="BW464" s="48"/>
      <c r="BX464" s="48"/>
      <c r="BY464" s="48"/>
      <c r="BZ464" s="48"/>
      <c r="CA464" s="48"/>
      <c r="CB464" s="48"/>
      <c r="CC464" s="48"/>
      <c r="CD464" s="48"/>
      <c r="CE464" s="48"/>
      <c r="CF464" s="48"/>
      <c r="CG464" s="48"/>
      <c r="CH464" s="48"/>
      <c r="CI464" s="48"/>
      <c r="CJ464" s="48"/>
      <c r="CK464" s="48"/>
      <c r="CL464" s="48"/>
      <c r="CM464" s="48"/>
      <c r="CN464" s="48"/>
      <c r="CO464" s="48"/>
      <c r="CP464" s="48"/>
      <c r="CQ464" s="48"/>
      <c r="CR464" s="48"/>
      <c r="CS464" s="48"/>
      <c r="CT464" s="48"/>
      <c r="CU464" s="48"/>
      <c r="CV464" s="48"/>
      <c r="CW464" s="48"/>
      <c r="CX464" s="48"/>
      <c r="CY464" s="48"/>
      <c r="CZ464" s="48"/>
      <c r="DA464" s="48"/>
      <c r="DB464" s="48"/>
      <c r="DC464" s="48"/>
      <c r="DD464" s="48"/>
      <c r="DE464" s="48"/>
      <c r="DF464" s="48"/>
      <c r="DG464" s="48"/>
      <c r="DH464" s="48"/>
      <c r="DI464" s="48"/>
      <c r="DJ464" s="48"/>
      <c r="DK464" s="48"/>
      <c r="DL464" s="48"/>
      <c r="DM464" s="48"/>
      <c r="DN464" s="48"/>
      <c r="DO464" s="48"/>
      <c r="DP464" s="48"/>
      <c r="DQ464" s="48"/>
      <c r="DR464" s="48"/>
      <c r="DS464" s="48"/>
      <c r="DT464" s="48"/>
      <c r="DU464" s="48"/>
      <c r="DV464" s="48"/>
      <c r="DW464" s="48"/>
      <c r="DX464" s="48"/>
      <c r="DY464" s="48"/>
      <c r="DZ464" s="48"/>
      <c r="EA464" s="48"/>
      <c r="EB464" s="48"/>
      <c r="EC464" s="48"/>
      <c r="ED464" s="48"/>
      <c r="EE464" s="48"/>
      <c r="EF464" s="48"/>
      <c r="EG464" s="48"/>
      <c r="EH464" s="48"/>
      <c r="EI464" s="48"/>
      <c r="EJ464" s="48"/>
      <c r="EK464" s="48"/>
      <c r="EL464" s="48"/>
      <c r="EM464" s="48"/>
      <c r="EN464" s="48"/>
      <c r="EO464" s="48"/>
    </row>
    <row r="465" spans="4:145" x14ac:dyDescent="0.25">
      <c r="D465" s="52" t="s">
        <v>659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  <c r="AO465" s="48"/>
      <c r="AP465" s="48"/>
      <c r="AQ465" s="48"/>
      <c r="AR465" s="48"/>
      <c r="AS465" s="48"/>
      <c r="AT465" s="48"/>
      <c r="AU465" s="48"/>
      <c r="AV465" s="48"/>
      <c r="AW465" s="48"/>
      <c r="AX465" s="48"/>
      <c r="AY465" s="48"/>
      <c r="AZ465" s="48"/>
      <c r="BA465" s="48"/>
      <c r="BB465" s="48"/>
      <c r="BC465" s="48"/>
      <c r="BD465" s="48"/>
      <c r="BE465" s="48"/>
      <c r="BF465" s="48"/>
      <c r="BG465" s="48"/>
      <c r="BH465" s="48"/>
      <c r="BI465" s="48"/>
      <c r="BJ465" s="48"/>
      <c r="BK465" s="48"/>
      <c r="BL465" s="48"/>
      <c r="BM465" s="48"/>
      <c r="BN465" s="48"/>
      <c r="BO465" s="48"/>
      <c r="BP465" s="48"/>
      <c r="BQ465" s="48"/>
      <c r="BR465" s="48"/>
      <c r="BS465" s="48"/>
      <c r="BT465" s="48"/>
      <c r="BU465" s="48"/>
      <c r="BV465" s="48"/>
      <c r="BW465" s="48"/>
      <c r="BX465" s="48"/>
      <c r="BY465" s="48"/>
      <c r="BZ465" s="48"/>
      <c r="CA465" s="48"/>
      <c r="CB465" s="48"/>
      <c r="CC465" s="48"/>
      <c r="CD465" s="48"/>
      <c r="CE465" s="48"/>
      <c r="CF465" s="48"/>
      <c r="CG465" s="48"/>
      <c r="CH465" s="48"/>
      <c r="CI465" s="48"/>
      <c r="CJ465" s="48"/>
      <c r="CK465" s="48"/>
      <c r="CL465" s="48"/>
      <c r="CM465" s="48"/>
      <c r="CN465" s="48"/>
      <c r="CO465" s="48"/>
      <c r="CP465" s="48"/>
      <c r="CQ465" s="48"/>
      <c r="CR465" s="48"/>
      <c r="CS465" s="48"/>
      <c r="CT465" s="48"/>
      <c r="CU465" s="48"/>
      <c r="CV465" s="48"/>
      <c r="CW465" s="48"/>
      <c r="CX465" s="48"/>
      <c r="CY465" s="48"/>
      <c r="CZ465" s="48"/>
      <c r="DA465" s="48"/>
      <c r="DB465" s="48"/>
      <c r="DC465" s="48"/>
      <c r="DD465" s="48"/>
      <c r="DE465" s="48"/>
      <c r="DF465" s="48"/>
      <c r="DG465" s="48"/>
      <c r="DH465" s="48"/>
      <c r="DI465" s="48"/>
      <c r="DJ465" s="48"/>
      <c r="DK465" s="48"/>
      <c r="DL465" s="48"/>
      <c r="DM465" s="48"/>
      <c r="DN465" s="48"/>
      <c r="DO465" s="48"/>
      <c r="DP465" s="48"/>
      <c r="DQ465" s="48"/>
      <c r="DR465" s="48"/>
      <c r="DS465" s="48"/>
      <c r="DT465" s="48"/>
      <c r="DU465" s="48"/>
      <c r="DV465" s="48"/>
      <c r="DW465" s="48"/>
      <c r="DX465" s="48"/>
      <c r="DY465" s="48"/>
      <c r="DZ465" s="48"/>
      <c r="EA465" s="48"/>
      <c r="EB465" s="48"/>
      <c r="EC465" s="48"/>
      <c r="ED465" s="48"/>
      <c r="EE465" s="48"/>
      <c r="EF465" s="48"/>
      <c r="EG465" s="48"/>
      <c r="EH465" s="48"/>
      <c r="EI465" s="48"/>
      <c r="EJ465" s="48"/>
      <c r="EK465" s="48"/>
      <c r="EL465" s="48"/>
      <c r="EM465" s="48"/>
      <c r="EN465" s="48"/>
      <c r="EO465" s="48"/>
    </row>
    <row r="466" spans="4:145" x14ac:dyDescent="0.25">
      <c r="D466" s="52" t="s">
        <v>4338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  <c r="AO466" s="48"/>
      <c r="AP466" s="48"/>
      <c r="AQ466" s="48"/>
      <c r="AR466" s="48"/>
      <c r="AS466" s="48"/>
      <c r="AT466" s="48"/>
      <c r="AU466" s="48"/>
      <c r="AV466" s="48"/>
      <c r="AW466" s="48"/>
      <c r="AX466" s="48"/>
      <c r="AY466" s="48"/>
      <c r="AZ466" s="48"/>
      <c r="BA466" s="48"/>
      <c r="BB466" s="48"/>
      <c r="BC466" s="48"/>
      <c r="BD466" s="48"/>
      <c r="BE466" s="48"/>
      <c r="BF466" s="48"/>
      <c r="BG466" s="48"/>
      <c r="BH466" s="48"/>
      <c r="BI466" s="48"/>
      <c r="BJ466" s="48"/>
      <c r="BK466" s="48"/>
      <c r="BL466" s="48"/>
      <c r="BM466" s="48"/>
      <c r="BN466" s="48"/>
      <c r="BO466" s="48"/>
      <c r="BP466" s="48"/>
      <c r="BQ466" s="48"/>
      <c r="BR466" s="48"/>
      <c r="BS466" s="48"/>
      <c r="BT466" s="48"/>
      <c r="BU466" s="48"/>
      <c r="BV466" s="48"/>
      <c r="BW466" s="48"/>
      <c r="BX466" s="48"/>
      <c r="BY466" s="48"/>
      <c r="BZ466" s="48"/>
      <c r="CA466" s="48"/>
      <c r="CB466" s="48"/>
      <c r="CC466" s="48"/>
      <c r="CD466" s="48"/>
      <c r="CE466" s="48"/>
      <c r="CF466" s="48"/>
      <c r="CG466" s="48"/>
      <c r="CH466" s="48"/>
      <c r="CI466" s="48"/>
      <c r="CJ466" s="48"/>
      <c r="CK466" s="48"/>
      <c r="CL466" s="48"/>
      <c r="CM466" s="48"/>
      <c r="CN466" s="48"/>
      <c r="CO466" s="48"/>
      <c r="CP466" s="48"/>
      <c r="CQ466" s="48"/>
      <c r="CR466" s="48"/>
      <c r="CS466" s="48"/>
      <c r="CT466" s="48"/>
      <c r="CU466" s="48"/>
      <c r="CV466" s="48"/>
      <c r="CW466" s="48"/>
      <c r="CX466" s="48"/>
      <c r="CY466" s="48"/>
      <c r="CZ466" s="48"/>
      <c r="DA466" s="48"/>
      <c r="DB466" s="48"/>
      <c r="DC466" s="48"/>
      <c r="DD466" s="48"/>
      <c r="DE466" s="48"/>
      <c r="DF466" s="48"/>
      <c r="DG466" s="48"/>
      <c r="DH466" s="48"/>
      <c r="DI466" s="48"/>
      <c r="DJ466" s="48"/>
      <c r="DK466" s="48"/>
      <c r="DL466" s="48"/>
      <c r="DM466" s="48"/>
      <c r="DN466" s="48"/>
      <c r="DO466" s="48"/>
      <c r="DP466" s="48"/>
      <c r="DQ466" s="48"/>
      <c r="DR466" s="48"/>
      <c r="DS466" s="48"/>
      <c r="DT466" s="48"/>
      <c r="DU466" s="48"/>
      <c r="DV466" s="48"/>
      <c r="DW466" s="48"/>
      <c r="DX466" s="48"/>
      <c r="DY466" s="48"/>
      <c r="DZ466" s="48"/>
      <c r="EA466" s="48"/>
      <c r="EB466" s="48"/>
      <c r="EC466" s="48"/>
      <c r="ED466" s="48"/>
      <c r="EE466" s="48"/>
      <c r="EF466" s="48"/>
      <c r="EG466" s="48"/>
      <c r="EH466" s="48"/>
      <c r="EI466" s="48"/>
      <c r="EJ466" s="48"/>
      <c r="EK466" s="48"/>
      <c r="EL466" s="48"/>
      <c r="EM466" s="48"/>
      <c r="EN466" s="48"/>
      <c r="EO466" s="48"/>
    </row>
    <row r="467" spans="4:145" x14ac:dyDescent="0.25">
      <c r="D467" s="52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  <c r="AO467" s="48"/>
      <c r="AP467" s="48"/>
      <c r="AQ467" s="48"/>
      <c r="AR467" s="48"/>
      <c r="AS467" s="48"/>
      <c r="AT467" s="48"/>
      <c r="AU467" s="48"/>
      <c r="AV467" s="48"/>
      <c r="AW467" s="48"/>
      <c r="AX467" s="48"/>
      <c r="AY467" s="48"/>
      <c r="AZ467" s="48"/>
      <c r="BA467" s="48"/>
      <c r="BB467" s="48"/>
      <c r="BC467" s="48"/>
      <c r="BD467" s="48"/>
      <c r="BE467" s="48"/>
      <c r="BF467" s="48"/>
      <c r="BG467" s="48"/>
      <c r="BH467" s="48"/>
      <c r="BI467" s="48"/>
      <c r="BJ467" s="48"/>
      <c r="BK467" s="48"/>
      <c r="BL467" s="48"/>
      <c r="BM467" s="48"/>
      <c r="BN467" s="48"/>
      <c r="BO467" s="48"/>
      <c r="BP467" s="48"/>
      <c r="BQ467" s="48"/>
      <c r="BR467" s="48"/>
      <c r="BS467" s="48"/>
      <c r="BT467" s="48"/>
      <c r="BU467" s="48"/>
      <c r="BV467" s="48"/>
      <c r="BW467" s="48"/>
      <c r="BX467" s="48"/>
      <c r="BY467" s="48"/>
      <c r="BZ467" s="48"/>
      <c r="CA467" s="48"/>
      <c r="CB467" s="48"/>
      <c r="CC467" s="48"/>
      <c r="CD467" s="48"/>
      <c r="CE467" s="48"/>
      <c r="CF467" s="48"/>
      <c r="CG467" s="48"/>
      <c r="CH467" s="48"/>
      <c r="CI467" s="48"/>
      <c r="CJ467" s="48"/>
      <c r="CK467" s="48"/>
      <c r="CL467" s="48"/>
      <c r="CM467" s="48"/>
      <c r="CN467" s="48"/>
      <c r="CO467" s="48"/>
      <c r="CP467" s="48"/>
      <c r="CQ467" s="48"/>
      <c r="CR467" s="48"/>
      <c r="CS467" s="48"/>
      <c r="CT467" s="48"/>
      <c r="CU467" s="48"/>
      <c r="CV467" s="48"/>
      <c r="CW467" s="48"/>
      <c r="CX467" s="48"/>
      <c r="CY467" s="48"/>
      <c r="CZ467" s="48"/>
      <c r="DA467" s="48"/>
      <c r="DB467" s="48"/>
      <c r="DC467" s="48"/>
      <c r="DD467" s="48"/>
      <c r="DE467" s="48"/>
      <c r="DF467" s="48"/>
      <c r="DG467" s="48"/>
      <c r="DH467" s="48"/>
      <c r="DI467" s="48"/>
      <c r="DJ467" s="48"/>
      <c r="DK467" s="48"/>
      <c r="DL467" s="48"/>
      <c r="DM467" s="48"/>
      <c r="DN467" s="48"/>
      <c r="DO467" s="48"/>
      <c r="DP467" s="48"/>
      <c r="DQ467" s="48"/>
      <c r="DR467" s="48"/>
      <c r="DS467" s="48"/>
      <c r="DT467" s="48"/>
      <c r="DU467" s="48"/>
      <c r="DV467" s="48"/>
      <c r="DW467" s="48"/>
      <c r="DX467" s="48"/>
      <c r="DY467" s="48"/>
      <c r="DZ467" s="48"/>
      <c r="EA467" s="48"/>
      <c r="EB467" s="48"/>
      <c r="EC467" s="48"/>
      <c r="ED467" s="48"/>
      <c r="EE467" s="48"/>
      <c r="EF467" s="48"/>
      <c r="EG467" s="48"/>
      <c r="EH467" s="48"/>
      <c r="EI467" s="48"/>
      <c r="EJ467" s="48"/>
      <c r="EK467" s="48"/>
      <c r="EL467" s="48"/>
      <c r="EM467" s="48"/>
      <c r="EN467" s="48"/>
      <c r="EO467" s="48"/>
    </row>
    <row r="468" spans="4:145" x14ac:dyDescent="0.25">
      <c r="D468" s="37" t="s">
        <v>261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48"/>
      <c r="AM468" s="48"/>
      <c r="AN468" s="48"/>
      <c r="AO468" s="48"/>
      <c r="AP468" s="48"/>
      <c r="AQ468" s="48"/>
      <c r="AR468" s="48"/>
      <c r="AS468" s="48"/>
      <c r="AT468" s="48"/>
      <c r="AU468" s="48"/>
      <c r="AV468" s="48"/>
      <c r="AW468" s="48"/>
      <c r="AX468" s="48"/>
      <c r="AY468" s="48"/>
      <c r="AZ468" s="48"/>
      <c r="BA468" s="48"/>
      <c r="BB468" s="48"/>
      <c r="BC468" s="48"/>
      <c r="BD468" s="48"/>
      <c r="BE468" s="48"/>
      <c r="BF468" s="48"/>
      <c r="BG468" s="48"/>
      <c r="BH468" s="48"/>
      <c r="BI468" s="48"/>
      <c r="BJ468" s="48"/>
      <c r="BK468" s="48"/>
      <c r="BL468" s="48"/>
      <c r="BM468" s="48"/>
      <c r="BN468" s="48"/>
      <c r="BO468" s="48"/>
      <c r="BP468" s="48"/>
      <c r="BQ468" s="48"/>
      <c r="BR468" s="48"/>
      <c r="BS468" s="48"/>
      <c r="BT468" s="48"/>
      <c r="BU468" s="48"/>
      <c r="BV468" s="48"/>
      <c r="BW468" s="48"/>
      <c r="BX468" s="48"/>
      <c r="BY468" s="48"/>
      <c r="BZ468" s="48"/>
      <c r="CA468" s="48"/>
      <c r="CB468" s="48"/>
      <c r="CC468" s="48"/>
      <c r="CD468" s="48"/>
      <c r="CE468" s="48"/>
      <c r="CF468" s="48"/>
      <c r="CG468" s="48"/>
      <c r="CH468" s="48"/>
      <c r="CI468" s="48"/>
      <c r="CJ468" s="48"/>
      <c r="CK468" s="48"/>
      <c r="CL468" s="48"/>
      <c r="CM468" s="48"/>
      <c r="CN468" s="48"/>
      <c r="CO468" s="48"/>
      <c r="CP468" s="48"/>
      <c r="CQ468" s="48"/>
      <c r="CR468" s="48"/>
      <c r="CS468" s="48"/>
      <c r="CT468" s="48"/>
      <c r="CU468" s="48"/>
      <c r="CV468" s="48"/>
      <c r="CW468" s="48"/>
      <c r="CX468" s="48"/>
      <c r="CY468" s="48"/>
      <c r="CZ468" s="48"/>
      <c r="DA468" s="48"/>
      <c r="DB468" s="48"/>
      <c r="DC468" s="48"/>
      <c r="DD468" s="48"/>
      <c r="DE468" s="48"/>
      <c r="DF468" s="48"/>
      <c r="DG468" s="48"/>
      <c r="DH468" s="48"/>
      <c r="DI468" s="48"/>
      <c r="DJ468" s="48"/>
      <c r="DK468" s="48"/>
      <c r="DL468" s="48"/>
      <c r="DM468" s="48"/>
      <c r="DN468" s="48"/>
      <c r="DO468" s="48"/>
      <c r="DP468" s="48"/>
      <c r="DQ468" s="48"/>
      <c r="DR468" s="48"/>
      <c r="DS468" s="48"/>
      <c r="DT468" s="48"/>
      <c r="DU468" s="48"/>
      <c r="DV468" s="48"/>
      <c r="DW468" s="48"/>
      <c r="DX468" s="48"/>
      <c r="DY468" s="48"/>
      <c r="DZ468" s="48"/>
      <c r="EA468" s="48"/>
      <c r="EB468" s="48"/>
      <c r="EC468" s="48"/>
      <c r="ED468" s="48"/>
      <c r="EE468" s="48"/>
      <c r="EF468" s="48"/>
      <c r="EG468" s="48"/>
      <c r="EH468" s="48"/>
      <c r="EI468" s="48"/>
      <c r="EJ468" s="48"/>
      <c r="EK468" s="48"/>
      <c r="EL468" s="48"/>
      <c r="EM468" s="48"/>
      <c r="EN468" s="48"/>
      <c r="EO468" s="48"/>
    </row>
    <row r="469" spans="4:145" x14ac:dyDescent="0.25">
      <c r="D469" s="37" t="s">
        <v>262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  <c r="AO469" s="48"/>
      <c r="AP469" s="48"/>
      <c r="AQ469" s="48"/>
      <c r="AR469" s="48"/>
      <c r="AS469" s="48"/>
      <c r="AT469" s="48"/>
      <c r="AU469" s="48"/>
      <c r="AV469" s="48"/>
      <c r="AW469" s="48"/>
      <c r="AX469" s="48"/>
      <c r="AY469" s="48"/>
      <c r="AZ469" s="48"/>
      <c r="BA469" s="48"/>
      <c r="BB469" s="48"/>
      <c r="BC469" s="48"/>
      <c r="BD469" s="48"/>
      <c r="BE469" s="48"/>
      <c r="BF469" s="48"/>
      <c r="BG469" s="48"/>
      <c r="BH469" s="48"/>
      <c r="BI469" s="48"/>
      <c r="BJ469" s="48"/>
      <c r="BK469" s="48"/>
      <c r="BL469" s="48"/>
      <c r="BM469" s="48"/>
      <c r="BN469" s="48"/>
      <c r="BO469" s="48"/>
      <c r="BP469" s="48"/>
      <c r="BQ469" s="48"/>
      <c r="BR469" s="48"/>
      <c r="BS469" s="48"/>
      <c r="BT469" s="48"/>
      <c r="BU469" s="48"/>
      <c r="BV469" s="48"/>
      <c r="BW469" s="48"/>
      <c r="BX469" s="48"/>
      <c r="BY469" s="48"/>
      <c r="BZ469" s="48"/>
      <c r="CA469" s="48"/>
      <c r="CB469" s="48"/>
      <c r="CC469" s="48"/>
      <c r="CD469" s="48"/>
      <c r="CE469" s="48"/>
      <c r="CF469" s="48"/>
      <c r="CG469" s="48"/>
      <c r="CH469" s="48"/>
      <c r="CI469" s="48"/>
      <c r="CJ469" s="48"/>
      <c r="CK469" s="48"/>
      <c r="CL469" s="48"/>
      <c r="CM469" s="48"/>
      <c r="CN469" s="48"/>
      <c r="CO469" s="48"/>
      <c r="CP469" s="48"/>
      <c r="CQ469" s="48"/>
      <c r="CR469" s="48"/>
      <c r="CS469" s="48"/>
      <c r="CT469" s="48"/>
      <c r="CU469" s="48"/>
      <c r="CV469" s="48"/>
      <c r="CW469" s="48"/>
      <c r="CX469" s="48"/>
      <c r="CY469" s="48"/>
      <c r="CZ469" s="48"/>
      <c r="DA469" s="48"/>
      <c r="DB469" s="48"/>
      <c r="DC469" s="48"/>
      <c r="DD469" s="48"/>
      <c r="DE469" s="48"/>
      <c r="DF469" s="48"/>
      <c r="DG469" s="48"/>
      <c r="DH469" s="48"/>
      <c r="DI469" s="48"/>
      <c r="DJ469" s="48"/>
      <c r="DK469" s="48"/>
      <c r="DL469" s="48"/>
      <c r="DM469" s="48"/>
      <c r="DN469" s="48"/>
      <c r="DO469" s="48"/>
      <c r="DP469" s="48"/>
      <c r="DQ469" s="48"/>
      <c r="DR469" s="48"/>
      <c r="DS469" s="48"/>
      <c r="DT469" s="48"/>
      <c r="DU469" s="48"/>
      <c r="DV469" s="48"/>
      <c r="DW469" s="48"/>
      <c r="DX469" s="48"/>
      <c r="DY469" s="48"/>
      <c r="DZ469" s="48"/>
      <c r="EA469" s="48"/>
      <c r="EB469" s="48"/>
      <c r="EC469" s="48"/>
      <c r="ED469" s="48"/>
      <c r="EE469" s="48"/>
      <c r="EF469" s="48"/>
      <c r="EG469" s="48"/>
      <c r="EH469" s="48"/>
      <c r="EI469" s="48"/>
      <c r="EJ469" s="48"/>
      <c r="EK469" s="48"/>
      <c r="EL469" s="48"/>
      <c r="EM469" s="48"/>
      <c r="EN469" s="48"/>
      <c r="EO469" s="48"/>
    </row>
    <row r="470" spans="4:145" x14ac:dyDescent="0.25">
      <c r="D470" s="37" t="s">
        <v>334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48"/>
      <c r="AM470" s="48"/>
      <c r="AN470" s="48"/>
      <c r="AO470" s="48"/>
      <c r="AP470" s="48"/>
      <c r="AQ470" s="48"/>
      <c r="AR470" s="48"/>
      <c r="AS470" s="48"/>
      <c r="AT470" s="48"/>
      <c r="AU470" s="48"/>
      <c r="AV470" s="48"/>
      <c r="AW470" s="48"/>
      <c r="AX470" s="48"/>
      <c r="AY470" s="48"/>
      <c r="AZ470" s="48"/>
      <c r="BA470" s="48"/>
      <c r="BB470" s="48"/>
      <c r="BC470" s="48"/>
      <c r="BD470" s="48"/>
      <c r="BE470" s="48"/>
      <c r="BF470" s="48"/>
      <c r="BG470" s="48"/>
      <c r="BH470" s="48"/>
      <c r="BI470" s="48"/>
      <c r="BJ470" s="48"/>
      <c r="BK470" s="48"/>
      <c r="BL470" s="48"/>
      <c r="BM470" s="48"/>
      <c r="BN470" s="48"/>
      <c r="BO470" s="48"/>
      <c r="BP470" s="48"/>
      <c r="BQ470" s="48"/>
      <c r="BR470" s="48"/>
      <c r="BS470" s="48"/>
      <c r="BT470" s="48"/>
      <c r="BU470" s="48"/>
      <c r="BV470" s="48"/>
      <c r="BW470" s="48"/>
      <c r="BX470" s="48"/>
      <c r="BY470" s="48"/>
      <c r="BZ470" s="48"/>
      <c r="CA470" s="48"/>
      <c r="CB470" s="48"/>
      <c r="CC470" s="48"/>
      <c r="CD470" s="48"/>
      <c r="CE470" s="48"/>
      <c r="CF470" s="48"/>
      <c r="CG470" s="48"/>
      <c r="CH470" s="48"/>
      <c r="CI470" s="48"/>
      <c r="CJ470" s="48"/>
      <c r="CK470" s="48"/>
      <c r="CL470" s="48"/>
      <c r="CM470" s="48"/>
      <c r="CN470" s="48"/>
      <c r="CO470" s="48"/>
      <c r="CP470" s="48"/>
      <c r="CQ470" s="48"/>
      <c r="CR470" s="48"/>
      <c r="CS470" s="48"/>
      <c r="CT470" s="48"/>
      <c r="CU470" s="48"/>
      <c r="CV470" s="48"/>
      <c r="CW470" s="48"/>
      <c r="CX470" s="48"/>
      <c r="CY470" s="48"/>
      <c r="CZ470" s="48"/>
      <c r="DA470" s="48"/>
      <c r="DB470" s="48"/>
      <c r="DC470" s="48"/>
      <c r="DD470" s="48"/>
      <c r="DE470" s="48"/>
      <c r="DF470" s="48"/>
      <c r="DG470" s="48"/>
      <c r="DH470" s="48"/>
      <c r="DI470" s="48"/>
      <c r="DJ470" s="48"/>
      <c r="DK470" s="48"/>
      <c r="DL470" s="48"/>
      <c r="DM470" s="48"/>
      <c r="DN470" s="48"/>
      <c r="DO470" s="48"/>
      <c r="DP470" s="48"/>
      <c r="DQ470" s="48"/>
      <c r="DR470" s="48"/>
      <c r="DS470" s="48"/>
      <c r="DT470" s="48"/>
      <c r="DU470" s="48"/>
      <c r="DV470" s="48"/>
      <c r="DW470" s="48"/>
      <c r="DX470" s="48"/>
      <c r="DY470" s="48"/>
      <c r="DZ470" s="48"/>
      <c r="EA470" s="48"/>
      <c r="EB470" s="48"/>
      <c r="EC470" s="48"/>
      <c r="ED470" s="48"/>
      <c r="EE470" s="48"/>
      <c r="EF470" s="48"/>
      <c r="EG470" s="48"/>
      <c r="EH470" s="48"/>
      <c r="EI470" s="48"/>
      <c r="EJ470" s="48"/>
      <c r="EK470" s="48"/>
      <c r="EL470" s="48"/>
      <c r="EM470" s="48"/>
      <c r="EN470" s="48"/>
      <c r="EO470" s="48"/>
    </row>
    <row r="472" spans="4:145" x14ac:dyDescent="0.25">
      <c r="D472" s="51" t="s">
        <v>4335</v>
      </c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4:145" x14ac:dyDescent="0.25">
      <c r="D473" s="51" t="s">
        <v>4336</v>
      </c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4:145" x14ac:dyDescent="0.25">
      <c r="D474" s="51" t="s">
        <v>4337</v>
      </c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6" spans="4:145" x14ac:dyDescent="0.25">
      <c r="D476" s="51" t="s">
        <v>34</v>
      </c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</row>
    <row r="477" spans="4:145" x14ac:dyDescent="0.25">
      <c r="D477" s="51" t="s">
        <v>1718</v>
      </c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</row>
    <row r="478" spans="4:145" x14ac:dyDescent="0.25">
      <c r="D478" s="51" t="s">
        <v>4345</v>
      </c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</row>
    <row r="479" spans="4:145" x14ac:dyDescent="0.25">
      <c r="D479" s="51" t="s">
        <v>4346</v>
      </c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</row>
    <row r="480" spans="4:145" x14ac:dyDescent="0.25">
      <c r="D480" s="51" t="s">
        <v>4347</v>
      </c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</row>
    <row r="482" spans="4:4" x14ac:dyDescent="0.25">
      <c r="D482" s="72" t="s">
        <v>4344</v>
      </c>
    </row>
    <row r="538" spans="2:4" x14ac:dyDescent="0.25">
      <c r="B538" s="45">
        <v>0</v>
      </c>
      <c r="D538" s="62" t="s">
        <v>4333</v>
      </c>
    </row>
    <row r="539" spans="2:4" x14ac:dyDescent="0.25">
      <c r="D539" s="54" t="s">
        <v>301</v>
      </c>
    </row>
    <row r="541" spans="2:4" x14ac:dyDescent="0.25">
      <c r="D541" s="72" t="s">
        <v>4330</v>
      </c>
    </row>
    <row r="591" spans="2:4" x14ac:dyDescent="0.25">
      <c r="B591" s="45">
        <v>0</v>
      </c>
      <c r="D591" s="62" t="s">
        <v>4349</v>
      </c>
    </row>
    <row r="592" spans="2:4" x14ac:dyDescent="0.25">
      <c r="D592" s="54" t="s">
        <v>301</v>
      </c>
    </row>
    <row r="594" spans="4:4" x14ac:dyDescent="0.25">
      <c r="D594" s="72" t="s">
        <v>4348</v>
      </c>
    </row>
    <row r="633" spans="2:4" x14ac:dyDescent="0.25">
      <c r="B633" s="43">
        <v>0</v>
      </c>
      <c r="D633" s="46" t="s">
        <v>3389</v>
      </c>
    </row>
    <row r="634" spans="2:4" x14ac:dyDescent="0.25">
      <c r="D634" s="54" t="s">
        <v>303</v>
      </c>
    </row>
    <row r="652" spans="42:42" x14ac:dyDescent="0.25">
      <c r="AP652" s="72" t="s">
        <v>4350</v>
      </c>
    </row>
    <row r="666" spans="4:42" x14ac:dyDescent="0.25">
      <c r="AP666" s="72" t="s">
        <v>4351</v>
      </c>
    </row>
    <row r="668" spans="4:42" x14ac:dyDescent="0.25">
      <c r="D668" s="51" t="s">
        <v>3559</v>
      </c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</row>
    <row r="669" spans="4:42" x14ac:dyDescent="0.25">
      <c r="D669" s="51" t="s">
        <v>1292</v>
      </c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</row>
    <row r="670" spans="4:42" x14ac:dyDescent="0.25">
      <c r="D670" s="51" t="s">
        <v>3560</v>
      </c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</row>
    <row r="671" spans="4:42" x14ac:dyDescent="0.25">
      <c r="D671" s="51" t="s">
        <v>1788</v>
      </c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</row>
    <row r="672" spans="4:42" x14ac:dyDescent="0.25">
      <c r="D672" s="51" t="s">
        <v>3561</v>
      </c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</row>
    <row r="673" spans="4:23" x14ac:dyDescent="0.25">
      <c r="D673" s="51" t="s">
        <v>3562</v>
      </c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</row>
    <row r="674" spans="4:23" x14ac:dyDescent="0.25">
      <c r="D674" s="51" t="s">
        <v>4353</v>
      </c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</row>
    <row r="675" spans="4:23" x14ac:dyDescent="0.25">
      <c r="D675" s="51" t="s">
        <v>4354</v>
      </c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</row>
    <row r="676" spans="4:23" x14ac:dyDescent="0.25">
      <c r="D676" s="51" t="s">
        <v>4355</v>
      </c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</row>
    <row r="677" spans="4:23" x14ac:dyDescent="0.25">
      <c r="D677" s="51" t="s">
        <v>4356</v>
      </c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</row>
    <row r="679" spans="4:23" x14ac:dyDescent="0.25">
      <c r="D679" s="52" t="s">
        <v>333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</row>
    <row r="680" spans="4:23" x14ac:dyDescent="0.25">
      <c r="D680" s="52" t="s">
        <v>312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</row>
    <row r="681" spans="4:23" x14ac:dyDescent="0.25">
      <c r="D681" s="52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</row>
    <row r="682" spans="4:23" x14ac:dyDescent="0.25">
      <c r="D682" s="52" t="s">
        <v>3563</v>
      </c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</row>
    <row r="683" spans="4:23" x14ac:dyDescent="0.25">
      <c r="D683" s="52" t="s">
        <v>280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</row>
    <row r="684" spans="4:23" x14ac:dyDescent="0.25">
      <c r="D684" s="52" t="s">
        <v>3566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</row>
    <row r="685" spans="4:23" x14ac:dyDescent="0.25">
      <c r="D685" s="52" t="s">
        <v>4352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</row>
    <row r="686" spans="4:23" x14ac:dyDescent="0.25">
      <c r="D686" s="52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</row>
    <row r="687" spans="4:23" x14ac:dyDescent="0.25">
      <c r="D687" s="52" t="s">
        <v>261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</row>
    <row r="688" spans="4:23" x14ac:dyDescent="0.25">
      <c r="D688" s="52" t="s">
        <v>262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</row>
    <row r="689" spans="4:22" x14ac:dyDescent="0.25">
      <c r="D689" s="52" t="s">
        <v>334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</row>
    <row r="705" spans="2:4" x14ac:dyDescent="0.25">
      <c r="B705" s="43">
        <v>0</v>
      </c>
      <c r="D705" s="46" t="s">
        <v>2455</v>
      </c>
    </row>
    <row r="706" spans="2:4" x14ac:dyDescent="0.25">
      <c r="D706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80503-CC10-4028-B7A7-BEC268724189}">
  <dimension ref="A2:J40"/>
  <sheetViews>
    <sheetView topLeftCell="A31" workbookViewId="0">
      <selection activeCell="A34" sqref="A34"/>
    </sheetView>
  </sheetViews>
  <sheetFormatPr defaultColWidth="2.85546875" defaultRowHeight="15" x14ac:dyDescent="0.25"/>
  <cols>
    <col min="1" max="1" width="9" style="288" bestFit="1" customWidth="1"/>
    <col min="2" max="2" width="40" style="288" customWidth="1"/>
    <col min="3" max="3" width="15.28515625" style="288" bestFit="1" customWidth="1"/>
    <col min="4" max="4" width="17" style="288" bestFit="1" customWidth="1"/>
    <col min="5" max="5" width="17.5703125" style="288" bestFit="1" customWidth="1"/>
    <col min="6" max="6" width="10.42578125" style="288" bestFit="1" customWidth="1"/>
    <col min="7" max="7" width="10.5703125" style="288" bestFit="1" customWidth="1"/>
    <col min="8" max="8" width="8.28515625" style="288" bestFit="1" customWidth="1"/>
    <col min="9" max="9" width="7.5703125" style="288" bestFit="1" customWidth="1"/>
    <col min="10" max="10" width="10.140625" style="288" bestFit="1" customWidth="1"/>
    <col min="11" max="16384" width="2.85546875" style="288"/>
  </cols>
  <sheetData>
    <row r="2" spans="1:10" ht="18.75" x14ac:dyDescent="0.25">
      <c r="A2" s="289" t="s">
        <v>4311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4310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1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3449</v>
      </c>
      <c r="B6" s="58" t="s">
        <v>3451</v>
      </c>
      <c r="C6" s="58" t="s">
        <v>332</v>
      </c>
      <c r="D6" s="58" t="s">
        <v>315</v>
      </c>
      <c r="E6" s="58" t="s">
        <v>274</v>
      </c>
      <c r="F6" s="80">
        <v>45098.558333333</v>
      </c>
      <c r="G6" s="80">
        <v>45525.558333333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3590</v>
      </c>
      <c r="B7" s="61" t="s">
        <v>3529</v>
      </c>
      <c r="C7" s="61" t="s">
        <v>332</v>
      </c>
      <c r="D7" s="61" t="s">
        <v>315</v>
      </c>
      <c r="E7" s="61" t="s">
        <v>274</v>
      </c>
      <c r="F7" s="79">
        <v>45099.65625</v>
      </c>
      <c r="G7" s="79">
        <v>45526.614583333001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3589</v>
      </c>
      <c r="B8" s="58" t="s">
        <v>3588</v>
      </c>
      <c r="C8" s="58" t="s">
        <v>332</v>
      </c>
      <c r="D8" s="58" t="s">
        <v>315</v>
      </c>
      <c r="E8" s="58" t="s">
        <v>274</v>
      </c>
      <c r="F8" s="80">
        <v>45099.667361111002</v>
      </c>
      <c r="G8" s="80">
        <v>45526.625694444003</v>
      </c>
      <c r="H8" s="58" t="s">
        <v>23</v>
      </c>
      <c r="I8" s="58" t="s">
        <v>18</v>
      </c>
      <c r="J8" s="58" t="s">
        <v>38</v>
      </c>
    </row>
    <row r="9" spans="1:10" ht="45" x14ac:dyDescent="0.25">
      <c r="A9" s="61" t="s">
        <v>3592</v>
      </c>
      <c r="B9" s="61" t="s">
        <v>3593</v>
      </c>
      <c r="C9" s="61" t="s">
        <v>313</v>
      </c>
      <c r="D9" s="61" t="s">
        <v>315</v>
      </c>
      <c r="E9" s="61" t="s">
        <v>274</v>
      </c>
      <c r="F9" s="79">
        <v>45100.438888889003</v>
      </c>
      <c r="G9" s="79">
        <v>45527.397222222004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3604</v>
      </c>
      <c r="B10" s="58" t="s">
        <v>3633</v>
      </c>
      <c r="C10" s="58" t="s">
        <v>2424</v>
      </c>
      <c r="D10" s="58" t="s">
        <v>315</v>
      </c>
      <c r="E10" s="58" t="s">
        <v>274</v>
      </c>
      <c r="F10" s="80">
        <v>45100.649305555999</v>
      </c>
      <c r="G10" s="80">
        <v>45527.607638889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3613</v>
      </c>
      <c r="B11" s="61" t="s">
        <v>3615</v>
      </c>
      <c r="C11" s="61" t="s">
        <v>332</v>
      </c>
      <c r="D11" s="61" t="s">
        <v>315</v>
      </c>
      <c r="E11" s="61" t="s">
        <v>274</v>
      </c>
      <c r="F11" s="79">
        <v>45100.671527778002</v>
      </c>
      <c r="G11" s="79">
        <v>45527.629861111003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3638</v>
      </c>
      <c r="B12" s="58" t="s">
        <v>3634</v>
      </c>
      <c r="C12" s="58" t="s">
        <v>463</v>
      </c>
      <c r="D12" s="58" t="s">
        <v>315</v>
      </c>
      <c r="E12" s="58" t="s">
        <v>274</v>
      </c>
      <c r="F12" s="80">
        <v>45103.408333332998</v>
      </c>
      <c r="G12" s="80">
        <v>45530.366666667003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3639</v>
      </c>
      <c r="B13" s="61" t="s">
        <v>3644</v>
      </c>
      <c r="C13" s="61" t="s">
        <v>310</v>
      </c>
      <c r="D13" s="61" t="s">
        <v>315</v>
      </c>
      <c r="E13" s="61" t="s">
        <v>274</v>
      </c>
      <c r="F13" s="79">
        <v>45103.408333332998</v>
      </c>
      <c r="G13" s="79">
        <v>45530.366666667003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3714</v>
      </c>
      <c r="B14" s="58" t="s">
        <v>3713</v>
      </c>
      <c r="C14" s="58" t="s">
        <v>2733</v>
      </c>
      <c r="D14" s="58" t="s">
        <v>315</v>
      </c>
      <c r="E14" s="58" t="s">
        <v>274</v>
      </c>
      <c r="F14" s="80">
        <v>45104.331944443999</v>
      </c>
      <c r="G14" s="80">
        <v>45530.625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3749</v>
      </c>
      <c r="B15" s="61" t="s">
        <v>3751</v>
      </c>
      <c r="C15" s="61" t="s">
        <v>332</v>
      </c>
      <c r="D15" s="61" t="s">
        <v>315</v>
      </c>
      <c r="E15" s="61" t="s">
        <v>274</v>
      </c>
      <c r="F15" s="79">
        <v>45104.469444444003</v>
      </c>
      <c r="G15" s="79">
        <v>45531.427777778001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3758</v>
      </c>
      <c r="B16" s="58" t="s">
        <v>3760</v>
      </c>
      <c r="C16" s="58" t="s">
        <v>310</v>
      </c>
      <c r="D16" s="58" t="s">
        <v>315</v>
      </c>
      <c r="E16" s="58" t="s">
        <v>274</v>
      </c>
      <c r="F16" s="80">
        <v>45104.488888888998</v>
      </c>
      <c r="G16" s="80">
        <v>45531.447222221999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3792</v>
      </c>
      <c r="B17" s="61" t="s">
        <v>3794</v>
      </c>
      <c r="C17" s="61" t="s">
        <v>313</v>
      </c>
      <c r="D17" s="61" t="s">
        <v>315</v>
      </c>
      <c r="E17" s="61" t="s">
        <v>274</v>
      </c>
      <c r="F17" s="79">
        <v>45104.587500000001</v>
      </c>
      <c r="G17" s="79">
        <v>45531.545833333003</v>
      </c>
      <c r="H17" s="61" t="s">
        <v>23</v>
      </c>
      <c r="I17" s="61" t="s">
        <v>18</v>
      </c>
      <c r="J17" s="61" t="s">
        <v>260</v>
      </c>
    </row>
    <row r="18" spans="1:10" ht="60" x14ac:dyDescent="0.25">
      <c r="A18" s="58" t="s">
        <v>3952</v>
      </c>
      <c r="B18" s="58" t="s">
        <v>3949</v>
      </c>
      <c r="C18" s="58" t="s">
        <v>463</v>
      </c>
      <c r="D18" s="58" t="s">
        <v>315</v>
      </c>
      <c r="E18" s="58" t="s">
        <v>274</v>
      </c>
      <c r="F18" s="80">
        <v>45110.371527777999</v>
      </c>
      <c r="G18" s="80">
        <v>45533.663194444001</v>
      </c>
      <c r="H18" s="58" t="s">
        <v>23</v>
      </c>
      <c r="I18" s="58" t="s">
        <v>18</v>
      </c>
      <c r="J18" s="58" t="s">
        <v>260</v>
      </c>
    </row>
    <row r="19" spans="1:10" ht="90" x14ac:dyDescent="0.25">
      <c r="A19" s="61" t="s">
        <v>3955</v>
      </c>
      <c r="B19" s="61" t="s">
        <v>3957</v>
      </c>
      <c r="C19" s="61" t="s">
        <v>463</v>
      </c>
      <c r="D19" s="61" t="s">
        <v>315</v>
      </c>
      <c r="E19" s="61" t="s">
        <v>274</v>
      </c>
      <c r="F19" s="79">
        <v>45110.375</v>
      </c>
      <c r="G19" s="79">
        <v>45534.347916667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58" t="s">
        <v>3965</v>
      </c>
      <c r="B20" s="58" t="s">
        <v>3966</v>
      </c>
      <c r="C20" s="58" t="s">
        <v>769</v>
      </c>
      <c r="D20" s="58" t="s">
        <v>315</v>
      </c>
      <c r="E20" s="58" t="s">
        <v>274</v>
      </c>
      <c r="F20" s="80">
        <v>45110.411111111003</v>
      </c>
      <c r="G20" s="80">
        <v>45534.369444443997</v>
      </c>
      <c r="H20" s="58" t="s">
        <v>23</v>
      </c>
      <c r="I20" s="58" t="s">
        <v>18</v>
      </c>
      <c r="J20" s="58" t="s">
        <v>260</v>
      </c>
    </row>
    <row r="21" spans="1:10" ht="45" x14ac:dyDescent="0.25">
      <c r="A21" s="61" t="s">
        <v>4001</v>
      </c>
      <c r="B21" s="61" t="s">
        <v>3996</v>
      </c>
      <c r="C21" s="61" t="s">
        <v>320</v>
      </c>
      <c r="D21" s="61" t="s">
        <v>315</v>
      </c>
      <c r="E21" s="61" t="s">
        <v>274</v>
      </c>
      <c r="F21" s="79">
        <v>45110.470138889003</v>
      </c>
      <c r="G21" s="79">
        <v>45534.428472222004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58" t="s">
        <v>3999</v>
      </c>
      <c r="B22" s="58" t="s">
        <v>3997</v>
      </c>
      <c r="C22" s="58" t="s">
        <v>463</v>
      </c>
      <c r="D22" s="58" t="s">
        <v>315</v>
      </c>
      <c r="E22" s="58" t="s">
        <v>274</v>
      </c>
      <c r="F22" s="80">
        <v>45110.474305556003</v>
      </c>
      <c r="G22" s="80">
        <v>45534.432638888997</v>
      </c>
      <c r="H22" s="58" t="s">
        <v>23</v>
      </c>
      <c r="I22" s="58" t="s">
        <v>18</v>
      </c>
      <c r="J22" s="58" t="s">
        <v>260</v>
      </c>
    </row>
    <row r="23" spans="1:10" ht="45" x14ac:dyDescent="0.25">
      <c r="A23" s="61" t="s">
        <v>4016</v>
      </c>
      <c r="B23" s="61" t="s">
        <v>4009</v>
      </c>
      <c r="C23" s="61" t="s">
        <v>320</v>
      </c>
      <c r="D23" s="61" t="s">
        <v>315</v>
      </c>
      <c r="E23" s="61" t="s">
        <v>274</v>
      </c>
      <c r="F23" s="79">
        <v>45110.545833333003</v>
      </c>
      <c r="G23" s="79">
        <v>45534.545833333003</v>
      </c>
      <c r="H23" s="61" t="s">
        <v>23</v>
      </c>
      <c r="I23" s="61" t="s">
        <v>18</v>
      </c>
      <c r="J23" s="61" t="s">
        <v>260</v>
      </c>
    </row>
    <row r="24" spans="1:10" ht="45" x14ac:dyDescent="0.25">
      <c r="A24" s="58" t="s">
        <v>4124</v>
      </c>
      <c r="B24" s="58" t="s">
        <v>4233</v>
      </c>
      <c r="C24" s="58" t="s">
        <v>3944</v>
      </c>
      <c r="D24" s="58" t="s">
        <v>315</v>
      </c>
      <c r="E24" s="58" t="s">
        <v>274</v>
      </c>
      <c r="F24" s="80">
        <v>45111.384722221999</v>
      </c>
      <c r="G24" s="80">
        <v>45537.343055555997</v>
      </c>
      <c r="H24" s="58" t="s">
        <v>23</v>
      </c>
      <c r="I24" s="58" t="s">
        <v>18</v>
      </c>
      <c r="J24" s="58" t="s">
        <v>260</v>
      </c>
    </row>
    <row r="25" spans="1:10" ht="45" x14ac:dyDescent="0.25">
      <c r="A25" s="61" t="s">
        <v>4128</v>
      </c>
      <c r="B25" s="61" t="s">
        <v>4127</v>
      </c>
      <c r="C25" s="61" t="s">
        <v>320</v>
      </c>
      <c r="D25" s="61" t="s">
        <v>315</v>
      </c>
      <c r="E25" s="61" t="s">
        <v>274</v>
      </c>
      <c r="F25" s="79">
        <v>45111.413194444001</v>
      </c>
      <c r="G25" s="79">
        <v>45537.371527777999</v>
      </c>
      <c r="H25" s="61" t="s">
        <v>23</v>
      </c>
      <c r="I25" s="61" t="s">
        <v>18</v>
      </c>
      <c r="J25" s="61" t="s">
        <v>260</v>
      </c>
    </row>
    <row r="26" spans="1:10" ht="45" x14ac:dyDescent="0.25">
      <c r="A26" s="58" t="s">
        <v>4146</v>
      </c>
      <c r="B26" s="58" t="s">
        <v>4147</v>
      </c>
      <c r="C26" s="58" t="s">
        <v>332</v>
      </c>
      <c r="D26" s="58" t="s">
        <v>315</v>
      </c>
      <c r="E26" s="58" t="s">
        <v>274</v>
      </c>
      <c r="F26" s="80">
        <v>45111.443749999999</v>
      </c>
      <c r="G26" s="80">
        <v>45537.402083333</v>
      </c>
      <c r="H26" s="58" t="s">
        <v>23</v>
      </c>
      <c r="I26" s="58" t="s">
        <v>18</v>
      </c>
      <c r="J26" s="58" t="s">
        <v>260</v>
      </c>
    </row>
    <row r="27" spans="1:10" ht="45" x14ac:dyDescent="0.25">
      <c r="A27" s="61" t="s">
        <v>4171</v>
      </c>
      <c r="B27" s="61" t="s">
        <v>4164</v>
      </c>
      <c r="C27" s="61" t="s">
        <v>332</v>
      </c>
      <c r="D27" s="61" t="s">
        <v>315</v>
      </c>
      <c r="E27" s="61" t="s">
        <v>274</v>
      </c>
      <c r="F27" s="79">
        <v>45111.567361111003</v>
      </c>
      <c r="G27" s="79">
        <v>45537.567361111003</v>
      </c>
      <c r="H27" s="61" t="s">
        <v>23</v>
      </c>
      <c r="I27" s="61" t="s">
        <v>18</v>
      </c>
      <c r="J27" s="61" t="s">
        <v>260</v>
      </c>
    </row>
    <row r="28" spans="1:10" ht="45" x14ac:dyDescent="0.25">
      <c r="A28" s="58" t="s">
        <v>4174</v>
      </c>
      <c r="B28" s="58" t="s">
        <v>4173</v>
      </c>
      <c r="C28" s="58" t="s">
        <v>407</v>
      </c>
      <c r="D28" s="58" t="s">
        <v>315</v>
      </c>
      <c r="E28" s="58" t="s">
        <v>274</v>
      </c>
      <c r="F28" s="80">
        <v>45111.569444444001</v>
      </c>
      <c r="G28" s="80">
        <v>45537.569444444001</v>
      </c>
      <c r="H28" s="58" t="s">
        <v>23</v>
      </c>
      <c r="I28" s="58" t="s">
        <v>18</v>
      </c>
      <c r="J28" s="58" t="s">
        <v>260</v>
      </c>
    </row>
    <row r="29" spans="1:10" ht="45" x14ac:dyDescent="0.25">
      <c r="A29" s="61" t="s">
        <v>4193</v>
      </c>
      <c r="B29" s="61" t="s">
        <v>4232</v>
      </c>
      <c r="C29" s="61" t="s">
        <v>332</v>
      </c>
      <c r="D29" s="61" t="s">
        <v>315</v>
      </c>
      <c r="E29" s="61" t="s">
        <v>274</v>
      </c>
      <c r="F29" s="79">
        <v>45111.608333333003</v>
      </c>
      <c r="G29" s="79">
        <v>45537.566666667</v>
      </c>
      <c r="H29" s="61" t="s">
        <v>23</v>
      </c>
      <c r="I29" s="61" t="s">
        <v>18</v>
      </c>
      <c r="J29" s="61" t="s">
        <v>260</v>
      </c>
    </row>
    <row r="30" spans="1:10" ht="45" x14ac:dyDescent="0.25">
      <c r="A30" s="58" t="s">
        <v>4230</v>
      </c>
      <c r="B30" s="58" t="s">
        <v>4227</v>
      </c>
      <c r="C30" s="58" t="s">
        <v>332</v>
      </c>
      <c r="D30" s="58" t="s">
        <v>315</v>
      </c>
      <c r="E30" s="58" t="s">
        <v>274</v>
      </c>
      <c r="F30" s="80">
        <v>45111.706944443999</v>
      </c>
      <c r="G30" s="80">
        <v>45537.665277777996</v>
      </c>
      <c r="H30" s="58" t="s">
        <v>23</v>
      </c>
      <c r="I30" s="58" t="s">
        <v>18</v>
      </c>
      <c r="J30" s="58" t="s">
        <v>255</v>
      </c>
    </row>
    <row r="31" spans="1:10" ht="45" x14ac:dyDescent="0.25">
      <c r="A31" s="61" t="s">
        <v>4257</v>
      </c>
      <c r="B31" s="61" t="s">
        <v>4252</v>
      </c>
      <c r="C31" s="61" t="s">
        <v>332</v>
      </c>
      <c r="D31" s="61" t="s">
        <v>315</v>
      </c>
      <c r="E31" s="61" t="s">
        <v>274</v>
      </c>
      <c r="F31" s="79">
        <v>45112.456944443999</v>
      </c>
      <c r="G31" s="79">
        <v>45538.415277777996</v>
      </c>
      <c r="H31" s="61" t="s">
        <v>23</v>
      </c>
      <c r="I31" s="61" t="s">
        <v>18</v>
      </c>
      <c r="J31" s="61" t="s">
        <v>255</v>
      </c>
    </row>
    <row r="32" spans="1:10" ht="45" x14ac:dyDescent="0.25">
      <c r="A32" s="58" t="s">
        <v>4282</v>
      </c>
      <c r="B32" s="58" t="s">
        <v>4280</v>
      </c>
      <c r="C32" s="58" t="s">
        <v>463</v>
      </c>
      <c r="D32" s="58" t="s">
        <v>315</v>
      </c>
      <c r="E32" s="58" t="s">
        <v>274</v>
      </c>
      <c r="F32" s="80">
        <v>45112.688194444003</v>
      </c>
      <c r="G32" s="80">
        <v>45538.646527778001</v>
      </c>
      <c r="H32" s="58" t="s">
        <v>23</v>
      </c>
      <c r="I32" s="58" t="s">
        <v>18</v>
      </c>
      <c r="J32" s="58" t="s">
        <v>255</v>
      </c>
    </row>
    <row r="33" spans="1:10" ht="90" x14ac:dyDescent="0.25">
      <c r="A33" s="61" t="s">
        <v>4288</v>
      </c>
      <c r="B33" s="61" t="s">
        <v>3957</v>
      </c>
      <c r="C33" s="61" t="s">
        <v>463</v>
      </c>
      <c r="D33" s="61" t="s">
        <v>315</v>
      </c>
      <c r="E33" s="61" t="s">
        <v>274</v>
      </c>
      <c r="F33" s="79">
        <v>45112.701388889</v>
      </c>
      <c r="G33" s="79">
        <v>45538.659722222001</v>
      </c>
      <c r="H33" s="61" t="s">
        <v>23</v>
      </c>
      <c r="I33" s="61" t="s">
        <v>18</v>
      </c>
      <c r="J33" s="61" t="s">
        <v>255</v>
      </c>
    </row>
    <row r="34" spans="1:10" ht="45" x14ac:dyDescent="0.25">
      <c r="A34" s="57" t="s">
        <v>4303</v>
      </c>
      <c r="B34" s="57" t="s">
        <v>4293</v>
      </c>
      <c r="C34" s="57" t="s">
        <v>4309</v>
      </c>
      <c r="D34" s="57" t="s">
        <v>315</v>
      </c>
      <c r="E34" s="57" t="s">
        <v>274</v>
      </c>
      <c r="F34" s="84">
        <v>45113.346527777998</v>
      </c>
      <c r="G34" s="84">
        <v>45538.638194444</v>
      </c>
      <c r="H34" s="57" t="s">
        <v>23</v>
      </c>
      <c r="I34" s="57" t="s">
        <v>18</v>
      </c>
      <c r="J34" s="57" t="s">
        <v>255</v>
      </c>
    </row>
    <row r="36" spans="1:10" ht="30" x14ac:dyDescent="0.25">
      <c r="A36" s="57" t="s">
        <v>4313</v>
      </c>
      <c r="B36" s="57" t="s">
        <v>4304</v>
      </c>
      <c r="C36" s="57"/>
      <c r="D36" s="57"/>
      <c r="E36" s="57"/>
      <c r="F36" s="84"/>
      <c r="G36" s="84"/>
      <c r="H36" s="57"/>
      <c r="I36" s="57"/>
      <c r="J36" s="57" t="s">
        <v>324</v>
      </c>
    </row>
    <row r="37" spans="1:10" ht="60" x14ac:dyDescent="0.25">
      <c r="A37" s="57" t="s">
        <v>4328</v>
      </c>
      <c r="B37" s="57" t="s">
        <v>4321</v>
      </c>
      <c r="C37" s="57"/>
      <c r="D37" s="57"/>
      <c r="E37" s="57"/>
      <c r="F37" s="84"/>
      <c r="G37" s="84"/>
      <c r="H37" s="57"/>
      <c r="I37" s="57"/>
      <c r="J37" s="57" t="s">
        <v>324</v>
      </c>
    </row>
    <row r="38" spans="1:10" x14ac:dyDescent="0.25">
      <c r="A38" s="55"/>
      <c r="B38" s="55"/>
      <c r="C38" s="55"/>
      <c r="D38" s="55"/>
      <c r="E38" s="55"/>
      <c r="F38" s="82"/>
      <c r="G38" s="82"/>
      <c r="H38" s="55"/>
      <c r="I38" s="55"/>
      <c r="J38" s="55" t="s">
        <v>324</v>
      </c>
    </row>
    <row r="39" spans="1:10" x14ac:dyDescent="0.25">
      <c r="A39" s="55"/>
      <c r="B39" s="55"/>
      <c r="C39" s="55"/>
      <c r="D39" s="55"/>
      <c r="E39" s="55"/>
      <c r="F39" s="82"/>
      <c r="G39" s="82"/>
      <c r="H39" s="55"/>
      <c r="I39" s="55"/>
      <c r="J39" s="55" t="s">
        <v>324</v>
      </c>
    </row>
    <row r="40" spans="1:10" x14ac:dyDescent="0.25">
      <c r="A40" s="55"/>
      <c r="B40" s="55"/>
      <c r="C40" s="55"/>
      <c r="D40" s="55"/>
      <c r="E40" s="55"/>
      <c r="F40" s="82"/>
      <c r="G40" s="82"/>
      <c r="H40" s="55"/>
      <c r="I40" s="55"/>
      <c r="J40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4314A-4788-49D0-8E6F-C0BDF565F347}">
  <dimension ref="B2:AT56"/>
  <sheetViews>
    <sheetView workbookViewId="0"/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4112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3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3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4113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4114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4115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3">
        <v>0</v>
      </c>
      <c r="D55" s="46" t="s">
        <v>2455</v>
      </c>
    </row>
    <row r="56" spans="2:4" x14ac:dyDescent="0.25">
      <c r="D56" s="54" t="s">
        <v>303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AB027-6922-4B4F-B4B2-CDDF3CDFC22C}">
  <dimension ref="B2:AT56"/>
  <sheetViews>
    <sheetView workbookViewId="0"/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4298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3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3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4299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4300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4301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3">
        <v>0</v>
      </c>
      <c r="D55" s="46" t="s">
        <v>2455</v>
      </c>
    </row>
    <row r="56" spans="2:4" x14ac:dyDescent="0.25">
      <c r="D56" s="54" t="s">
        <v>303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8ABAA-BE19-414D-8DCC-94384299F4F9}">
  <dimension ref="B2:AT56"/>
  <sheetViews>
    <sheetView workbookViewId="0">
      <selection activeCell="R19" sqref="R19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4294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3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3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4295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4296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4297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3">
        <v>0</v>
      </c>
      <c r="D55" s="46" t="s">
        <v>2455</v>
      </c>
    </row>
    <row r="56" spans="2:4" x14ac:dyDescent="0.25">
      <c r="D56" s="54" t="s">
        <v>303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55" zoomScaleNormal="100" workbookViewId="0">
      <selection activeCell="BG782" sqref="BG782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BU49" sqref="BU49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96</vt:i4>
      </vt:variant>
    </vt:vector>
  </HeadingPairs>
  <TitlesOfParts>
    <vt:vector size="96" baseType="lpstr">
      <vt:lpstr>20230502TUE</vt:lpstr>
      <vt:lpstr>20230502TUEa</vt:lpstr>
      <vt:lpstr>20230503WED</vt:lpstr>
      <vt:lpstr>20230503WEDa</vt:lpstr>
      <vt:lpstr>20230504THU</vt:lpstr>
      <vt:lpstr>20230504THUa</vt:lpstr>
      <vt:lpstr>20230505FRI</vt:lpstr>
      <vt:lpstr>20230505FRIa</vt:lpstr>
      <vt:lpstr>20230508MON</vt:lpstr>
      <vt:lpstr>20230508MONa</vt:lpstr>
      <vt:lpstr>20230509TUE</vt:lpstr>
      <vt:lpstr>20230509TUEa</vt:lpstr>
      <vt:lpstr>20230510WED</vt:lpstr>
      <vt:lpstr>20230510WEDa</vt:lpstr>
      <vt:lpstr>20230511THU</vt:lpstr>
      <vt:lpstr>20230511THUa</vt:lpstr>
      <vt:lpstr>20230512FRI</vt:lpstr>
      <vt:lpstr>20230512FRIa</vt:lpstr>
      <vt:lpstr>20230515MON</vt:lpstr>
      <vt:lpstr>20230515MONa</vt:lpstr>
      <vt:lpstr>20230516TUE</vt:lpstr>
      <vt:lpstr>20230516TUEa</vt:lpstr>
      <vt:lpstr>20230517WED</vt:lpstr>
      <vt:lpstr>20230517WEDa</vt:lpstr>
      <vt:lpstr>20230522MON</vt:lpstr>
      <vt:lpstr>20230522MONa</vt:lpstr>
      <vt:lpstr>20230523TUE</vt:lpstr>
      <vt:lpstr>20230523TUEa</vt:lpstr>
      <vt:lpstr>20230524WED</vt:lpstr>
      <vt:lpstr>20230524WEDa</vt:lpstr>
      <vt:lpstr>20230525THU</vt:lpstr>
      <vt:lpstr>20230525THUa</vt:lpstr>
      <vt:lpstr>20230526FRI</vt:lpstr>
      <vt:lpstr>20230526FRIa</vt:lpstr>
      <vt:lpstr>20230529MON</vt:lpstr>
      <vt:lpstr>20230529MONa</vt:lpstr>
      <vt:lpstr>20230530TUE</vt:lpstr>
      <vt:lpstr>20230530TUEa</vt:lpstr>
      <vt:lpstr>20230531WED</vt:lpstr>
      <vt:lpstr>20230531WEDa</vt:lpstr>
      <vt:lpstr>20230602FRI</vt:lpstr>
      <vt:lpstr>20230605MON</vt:lpstr>
      <vt:lpstr>20230605MONa</vt:lpstr>
      <vt:lpstr>20230606TUE</vt:lpstr>
      <vt:lpstr>20230606TUEa</vt:lpstr>
      <vt:lpstr>20230607WED</vt:lpstr>
      <vt:lpstr>20230607WEDa</vt:lpstr>
      <vt:lpstr>20230608THU</vt:lpstr>
      <vt:lpstr>20230608THUa</vt:lpstr>
      <vt:lpstr>20230609FRI</vt:lpstr>
      <vt:lpstr>20230609FRIa</vt:lpstr>
      <vt:lpstr>20230612MON</vt:lpstr>
      <vt:lpstr>20230612MONa</vt:lpstr>
      <vt:lpstr>20230613TUE</vt:lpstr>
      <vt:lpstr>20230613TUEa</vt:lpstr>
      <vt:lpstr>20230614WED</vt:lpstr>
      <vt:lpstr>20230614WEDa</vt:lpstr>
      <vt:lpstr>20230615THU</vt:lpstr>
      <vt:lpstr>20230615THUa</vt:lpstr>
      <vt:lpstr>20230616FRI</vt:lpstr>
      <vt:lpstr>20230616FRIa</vt:lpstr>
      <vt:lpstr>20230619MON</vt:lpstr>
      <vt:lpstr>20230619MONa</vt:lpstr>
      <vt:lpstr>20230620TUE</vt:lpstr>
      <vt:lpstr>20230620TUEa</vt:lpstr>
      <vt:lpstr>20230621WED</vt:lpstr>
      <vt:lpstr>20230621WEDa</vt:lpstr>
      <vt:lpstr>20230622THU</vt:lpstr>
      <vt:lpstr>20230622THUa</vt:lpstr>
      <vt:lpstr>20230623FRI</vt:lpstr>
      <vt:lpstr>20230623FRIa</vt:lpstr>
      <vt:lpstr>20230626MON</vt:lpstr>
      <vt:lpstr>20230626MONa</vt:lpstr>
      <vt:lpstr>20230627TUE</vt:lpstr>
      <vt:lpstr>20230627TUEa</vt:lpstr>
      <vt:lpstr>20230628WED</vt:lpstr>
      <vt:lpstr>20230628WEDa</vt:lpstr>
      <vt:lpstr>20230630FRI</vt:lpstr>
      <vt:lpstr>20230630FRIa</vt:lpstr>
      <vt:lpstr>20230703MON</vt:lpstr>
      <vt:lpstr>20230703MONa</vt:lpstr>
      <vt:lpstr>20230704TUE</vt:lpstr>
      <vt:lpstr>20230704TUEa</vt:lpstr>
      <vt:lpstr>20230705WED</vt:lpstr>
      <vt:lpstr>20230705WEDa</vt:lpstr>
      <vt:lpstr>20230706THU</vt:lpstr>
      <vt:lpstr>20230706THUa</vt:lpstr>
      <vt:lpstr>20230707FRI</vt:lpstr>
      <vt:lpstr>20230710MON</vt:lpstr>
      <vt:lpstr>20230711TUE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2023-06-13T07:38:31Z</cp:lastPrinted>
  <dcterms:created xsi:type="dcterms:W3CDTF">2021-01-05T01:02:39Z</dcterms:created>
  <dcterms:modified xsi:type="dcterms:W3CDTF">2023-07-06T09:53:16Z</dcterms:modified>
</cp:coreProperties>
</file>