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A2522C7E-A73F-4EBB-AD43-1031947A4C1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dis_agreement" sheetId="4" r:id="rId1"/>
    <sheet name="TB_DIS_BUYERS" sheetId="1" r:id="rId2"/>
    <sheet name="SCRIPT" sheetId="2" r:id="rId3"/>
    <sheet name="SCREENSHOO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N4" i="1"/>
  <c r="M4" i="1"/>
  <c r="N3" i="1"/>
  <c r="M3" i="1"/>
</calcChain>
</file>

<file path=xl/sharedStrings.xml><?xml version="1.0" encoding="utf-8"?>
<sst xmlns="http://schemas.openxmlformats.org/spreadsheetml/2006/main" count="291" uniqueCount="66">
  <si>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</si>
  <si>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</si>
  <si>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</si>
  <si>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</si>
  <si>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</si>
  <si>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</si>
  <si>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</si>
  <si>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</si>
  <si>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</si>
  <si>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</si>
  <si>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</si>
  <si>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</si>
  <si>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</si>
  <si>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</si>
  <si>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</si>
  <si>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</si>
  <si>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</si>
  <si>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</si>
  <si>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</si>
  <si>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</si>
  <si>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</si>
  <si>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</si>
  <si>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</si>
  <si>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</si>
  <si>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</si>
  <si>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</si>
  <si>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BPKB</t>
  </si>
  <si>
    <t>INSERT</t>
  </si>
  <si>
    <t>PT MOBILINDO LESTARI SEJAHTERA</t>
  </si>
  <si>
    <t>Jl Boulevard Permata Medang B II/ B16 Kel Madang Kec Pagedangan Kab Tangerang, Banten</t>
  </si>
  <si>
    <t>Insert TB_DIS_BUYERS</t>
  </si>
  <si>
    <t>AFTER</t>
  </si>
  <si>
    <t>IdUObjLease</t>
  </si>
  <si>
    <t>idtb_dis_agreement</t>
  </si>
  <si>
    <t>disposalnumber</t>
  </si>
  <si>
    <t>memonumber</t>
  </si>
  <si>
    <t>agreementnumber</t>
  </si>
  <si>
    <t>AgreementNumber</t>
  </si>
  <si>
    <t>assetcode</t>
  </si>
  <si>
    <t>enginenumber</t>
  </si>
  <si>
    <t>identitypolicenumber</t>
  </si>
  <si>
    <t>BookValue</t>
  </si>
  <si>
    <t>productprice</t>
  </si>
  <si>
    <t>BEFORE</t>
  </si>
  <si>
    <t>MEMO 00199/COP/10/2021</t>
  </si>
  <si>
    <t>0000718/4/01/04/2021</t>
  </si>
  <si>
    <t>1TRA168796</t>
  </si>
  <si>
    <t>00199/COP/10/2021</t>
  </si>
  <si>
    <t>0000459/4/01/03/2020</t>
  </si>
  <si>
    <t>B2245BKV</t>
  </si>
  <si>
    <t>Before</t>
  </si>
  <si>
    <t>update tb_dis_agreement set BookValue = '115909084' where idtb_dis_agreement = '8146'</t>
  </si>
  <si>
    <t>MEMO 00201/COP/11/2021</t>
  </si>
  <si>
    <t>00201/COP/11/2021</t>
  </si>
  <si>
    <t>4D34TP07828</t>
  </si>
  <si>
    <t>B9479BCS</t>
  </si>
  <si>
    <t>0000728/4/01/04/2021</t>
  </si>
  <si>
    <t>1NRF180200</t>
  </si>
  <si>
    <t>B2814BKQ</t>
  </si>
  <si>
    <t>0000464/4/01/04/2020</t>
  </si>
  <si>
    <t>3NRH029710</t>
  </si>
  <si>
    <t>B2675BKQ</t>
  </si>
  <si>
    <t>update tb_dis_agreement set  BookValue = '109469695' where idtb_dis_agreement = 8148</t>
  </si>
  <si>
    <t>update tb_dis_agreement set  BookValue = '82149621' where idtb_dis_agreement = 8149</t>
  </si>
  <si>
    <t>update tb_dis_agreement set  BookValue = '57176138' where idtb_dis_agreement = 8150</t>
  </si>
  <si>
    <t>UPDATE Tb_DIS_Buyers SET OfferPriceAmount = '138648000', JBAOfferPriceAmount = '152512800', DSFOfferPriceAmount = '152512800' where idTb_DIS_Agreement = '8146'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</si>
</sst>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0" fontId="0" fillId="2" borderId="0" xfId="0" applyFill="1"/>
    <xf numFmtId="4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152400</xdr:rowOff>
    </xdr:from>
    <xdr:to>
      <xdr:col>18</xdr:col>
      <xdr:colOff>23812</xdr:colOff>
      <xdr:row>32</xdr:row>
      <xdr:rowOff>72428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E8E202-169C-43C4-ABF3-FEAD0D4A9B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80" b="7044"/>
        <a:stretch/>
      </xdr:blipFill>
      <xdr:spPr>
        <a:xfrm>
          <a:off x="685800" y="533400"/>
          <a:ext cx="10482262" cy="54445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39</xdr:row>
      <xdr:rowOff>76200</xdr:rowOff>
    </xdr:from>
    <xdr:to>
      <xdr:col>18</xdr:col>
      <xdr:colOff>2381</xdr:colOff>
      <xdr:row>68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031B0-E3B0-4307-8180-89DB526A1F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813" b="7544"/>
        <a:stretch/>
      </xdr:blipFill>
      <xdr:spPr>
        <a:xfrm>
          <a:off x="628650" y="7315200"/>
          <a:ext cx="10346531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574676</xdr:colOff>
      <xdr:row>71</xdr:row>
      <xdr:rowOff>166143</xdr:rowOff>
    </xdr:from>
    <xdr:to>
      <xdr:col>18</xdr:col>
      <xdr:colOff>15876</xdr:colOff>
      <xdr:row>101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394A41-5B8C-4A52-B41B-1AF7588C2D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" r="219" b="4618"/>
        <a:stretch/>
      </xdr:blipFill>
      <xdr:spPr>
        <a:xfrm>
          <a:off x="574676" y="13501143"/>
          <a:ext cx="10299700" cy="5596482"/>
        </a:xfrm>
        <a:prstGeom prst="rect">
          <a:avLst/>
        </a:prstGeom>
      </xdr:spPr>
    </xdr:pic>
    <xdr:clientData/>
  </xdr:twoCellAnchor>
  <xdr:twoCellAnchor editAs="oneCell">
    <xdr:from>
      <xdr:col>19</xdr:col>
      <xdr:colOff>31102</xdr:colOff>
      <xdr:row>3</xdr:row>
      <xdr:rowOff>165231</xdr:rowOff>
    </xdr:from>
    <xdr:to>
      <xdr:col>36</xdr:col>
      <xdr:colOff>301301</xdr:colOff>
      <xdr:row>32</xdr:row>
      <xdr:rowOff>123456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274F14-6E00-4206-A9EE-92E04C0CF3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49" b="4762"/>
        <a:stretch/>
      </xdr:blipFill>
      <xdr:spPr bwMode="auto">
        <a:xfrm>
          <a:off x="11665209" y="748394"/>
          <a:ext cx="10679663" cy="559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47625</xdr:rowOff>
    </xdr:from>
    <xdr:to>
      <xdr:col>17</xdr:col>
      <xdr:colOff>95250</xdr:colOff>
      <xdr:row>30</xdr:row>
      <xdr:rowOff>114893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15E64-2A41-4E63-BF82-9CE0BE996C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86" t="8594" r="704" b="5100"/>
        <a:stretch/>
      </xdr:blipFill>
      <xdr:spPr>
        <a:xfrm>
          <a:off x="0" y="428625"/>
          <a:ext cx="10350500" cy="540126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34</xdr:row>
      <xdr:rowOff>57144</xdr:rowOff>
    </xdr:from>
    <xdr:to>
      <xdr:col>17</xdr:col>
      <xdr:colOff>158749</xdr:colOff>
      <xdr:row>62</xdr:row>
      <xdr:rowOff>15876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EC99C5-BE15-4291-96FA-34B0A0B004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47" t="9630" r="451" b="5359"/>
        <a:stretch/>
      </xdr:blipFill>
      <xdr:spPr>
        <a:xfrm>
          <a:off x="47624" y="6534144"/>
          <a:ext cx="10366375" cy="5292732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</xdr:colOff>
      <xdr:row>1</xdr:row>
      <xdr:rowOff>111125</xdr:rowOff>
    </xdr:from>
    <xdr:to>
      <xdr:col>31</xdr:col>
      <xdr:colOff>63500</xdr:colOff>
      <xdr:row>27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A7656C-4FA6-434F-B851-D5AD90386D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732" t="9075" r="26449" b="34437"/>
        <a:stretch/>
      </xdr:blipFill>
      <xdr:spPr>
        <a:xfrm>
          <a:off x="11477625" y="301625"/>
          <a:ext cx="7286625" cy="4841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00EE-A153-4B1C-8E48-8E024F920861}">
  <dimension ref="A1:L37"/>
  <sheetViews>
    <sheetView workbookViewId="0"/>
  </sheetViews>
  <sheetFormatPr defaultRowHeight="15" x14ac:dyDescent="0.25"/>
  <cols>
    <col min="1" max="1" width="12.140625" bestFit="1" customWidth="1"/>
    <col min="2" max="2" width="19.140625" bestFit="1" customWidth="1"/>
    <col min="3" max="3" width="15.42578125" bestFit="1" customWidth="1"/>
    <col min="4" max="4" width="18.5703125" bestFit="1" customWidth="1"/>
    <col min="5" max="6" width="20.7109375" bestFit="1" customWidth="1"/>
    <col min="7" max="7" width="11" bestFit="1" customWidth="1"/>
    <col min="8" max="9" width="14.28515625" bestFit="1" customWidth="1"/>
    <col min="10" max="10" width="20.7109375" bestFit="1" customWidth="1"/>
    <col min="11" max="11" width="12" bestFit="1" customWidth="1"/>
    <col min="12" max="12" width="12.28515625" bestFit="1" customWidth="1"/>
  </cols>
  <sheetData>
    <row r="1" spans="1:12" x14ac:dyDescent="0.25">
      <c r="A1" t="s">
        <v>44</v>
      </c>
    </row>
    <row r="2" spans="1:12" x14ac:dyDescent="0.25">
      <c r="A2" t="s">
        <v>43</v>
      </c>
    </row>
    <row r="3" spans="1:12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39</v>
      </c>
      <c r="J3" t="s">
        <v>40</v>
      </c>
      <c r="K3" t="s">
        <v>41</v>
      </c>
      <c r="L3" t="s">
        <v>42</v>
      </c>
    </row>
    <row r="4" spans="1:12" x14ac:dyDescent="0.25">
      <c r="A4">
        <v>8831</v>
      </c>
      <c r="B4">
        <v>8146</v>
      </c>
      <c r="C4">
        <v>2.02110261828114E+16</v>
      </c>
      <c r="D4" t="s">
        <v>47</v>
      </c>
      <c r="E4" t="s">
        <v>48</v>
      </c>
      <c r="F4" t="s">
        <v>45</v>
      </c>
      <c r="G4">
        <v>4120035095</v>
      </c>
      <c r="H4" t="s">
        <v>46</v>
      </c>
      <c r="I4" t="s">
        <v>46</v>
      </c>
      <c r="J4" t="s">
        <v>49</v>
      </c>
      <c r="K4">
        <v>118295448</v>
      </c>
      <c r="L4">
        <v>163636364</v>
      </c>
    </row>
    <row r="5" spans="1:12" x14ac:dyDescent="0.25">
      <c r="A5">
        <v>11517</v>
      </c>
      <c r="B5">
        <v>8146</v>
      </c>
      <c r="C5">
        <v>2.02110261828114E+16</v>
      </c>
      <c r="D5" t="s">
        <v>47</v>
      </c>
      <c r="E5" t="s">
        <v>45</v>
      </c>
      <c r="F5" t="s">
        <v>45</v>
      </c>
      <c r="G5">
        <v>4120035095</v>
      </c>
      <c r="H5" t="s">
        <v>46</v>
      </c>
      <c r="I5" t="s">
        <v>46</v>
      </c>
      <c r="J5" t="s">
        <v>49</v>
      </c>
      <c r="K5">
        <v>118295448</v>
      </c>
      <c r="L5">
        <v>163636364</v>
      </c>
    </row>
    <row r="10" spans="1:12" x14ac:dyDescent="0.25">
      <c r="A10" t="s">
        <v>31</v>
      </c>
    </row>
    <row r="11" spans="1:12" x14ac:dyDescent="0.25">
      <c r="A11" t="s">
        <v>32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39</v>
      </c>
      <c r="J11" t="s">
        <v>40</v>
      </c>
      <c r="K11" t="s">
        <v>41</v>
      </c>
      <c r="L11" t="s">
        <v>42</v>
      </c>
    </row>
    <row r="12" spans="1:12" x14ac:dyDescent="0.25">
      <c r="A12">
        <v>8831</v>
      </c>
      <c r="B12">
        <v>8146</v>
      </c>
      <c r="C12">
        <v>2.02110261828114E+16</v>
      </c>
      <c r="D12" t="s">
        <v>47</v>
      </c>
      <c r="E12" t="s">
        <v>48</v>
      </c>
      <c r="F12" t="s">
        <v>45</v>
      </c>
      <c r="G12">
        <v>4120035095</v>
      </c>
      <c r="H12" t="s">
        <v>46</v>
      </c>
      <c r="I12" t="s">
        <v>46</v>
      </c>
      <c r="J12" t="s">
        <v>49</v>
      </c>
      <c r="K12">
        <v>115909084</v>
      </c>
      <c r="L12">
        <v>163636364</v>
      </c>
    </row>
    <row r="13" spans="1:12" x14ac:dyDescent="0.25">
      <c r="A13">
        <v>11517</v>
      </c>
      <c r="B13">
        <v>8146</v>
      </c>
      <c r="C13">
        <v>2.02110261828114E+16</v>
      </c>
      <c r="D13" t="s">
        <v>47</v>
      </c>
      <c r="E13" t="s">
        <v>45</v>
      </c>
      <c r="F13" t="s">
        <v>45</v>
      </c>
      <c r="G13">
        <v>4120035095</v>
      </c>
      <c r="H13" t="s">
        <v>46</v>
      </c>
      <c r="I13" t="s">
        <v>46</v>
      </c>
      <c r="J13" t="s">
        <v>49</v>
      </c>
      <c r="K13">
        <v>115909084</v>
      </c>
      <c r="L13">
        <v>163636364</v>
      </c>
    </row>
    <row r="17" spans="1:12" x14ac:dyDescent="0.25">
      <c r="A17" t="s">
        <v>52</v>
      </c>
    </row>
    <row r="18" spans="1:12" x14ac:dyDescent="0.25">
      <c r="A18" t="s">
        <v>43</v>
      </c>
    </row>
    <row r="19" spans="1:12" x14ac:dyDescent="0.25">
      <c r="A19" t="s">
        <v>32</v>
      </c>
      <c r="B19" t="s">
        <v>33</v>
      </c>
      <c r="C19" t="s">
        <v>34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39</v>
      </c>
      <c r="J19" t="s">
        <v>40</v>
      </c>
      <c r="K19" t="s">
        <v>41</v>
      </c>
      <c r="L19" t="s">
        <v>42</v>
      </c>
    </row>
    <row r="20" spans="1:12" x14ac:dyDescent="0.25">
      <c r="A20">
        <v>8937</v>
      </c>
      <c r="B20">
        <v>8148</v>
      </c>
      <c r="C20">
        <v>2.02111021418428E+16</v>
      </c>
      <c r="D20" t="s">
        <v>53</v>
      </c>
      <c r="E20" t="s">
        <v>48</v>
      </c>
      <c r="F20" t="s">
        <v>45</v>
      </c>
      <c r="G20">
        <v>4120035080</v>
      </c>
      <c r="H20" t="s">
        <v>54</v>
      </c>
      <c r="I20" t="s">
        <v>54</v>
      </c>
      <c r="J20" t="s">
        <v>55</v>
      </c>
      <c r="K20">
        <v>111723483</v>
      </c>
      <c r="L20">
        <v>154545455</v>
      </c>
    </row>
    <row r="21" spans="1:12" x14ac:dyDescent="0.25">
      <c r="A21">
        <v>11555</v>
      </c>
      <c r="B21">
        <v>8148</v>
      </c>
      <c r="C21">
        <v>2.02111021418428E+16</v>
      </c>
      <c r="D21" t="s">
        <v>53</v>
      </c>
      <c r="E21" t="s">
        <v>45</v>
      </c>
      <c r="F21" t="s">
        <v>45</v>
      </c>
      <c r="G21">
        <v>4120035080</v>
      </c>
      <c r="H21" t="s">
        <v>54</v>
      </c>
      <c r="I21" t="s">
        <v>54</v>
      </c>
      <c r="J21" t="s">
        <v>55</v>
      </c>
      <c r="K21">
        <v>111723483</v>
      </c>
      <c r="L21">
        <v>154545455</v>
      </c>
    </row>
    <row r="22" spans="1:12" x14ac:dyDescent="0.25">
      <c r="A22">
        <v>11947</v>
      </c>
      <c r="B22">
        <v>8149</v>
      </c>
      <c r="C22">
        <v>2.02111021418428E+16</v>
      </c>
      <c r="D22" t="s">
        <v>53</v>
      </c>
      <c r="E22" t="s">
        <v>56</v>
      </c>
      <c r="F22" t="s">
        <v>56</v>
      </c>
      <c r="G22">
        <v>4120035527</v>
      </c>
      <c r="H22" t="s">
        <v>57</v>
      </c>
      <c r="I22" t="s">
        <v>57</v>
      </c>
      <c r="J22" t="s">
        <v>58</v>
      </c>
      <c r="K22">
        <v>83806818</v>
      </c>
      <c r="L22">
        <v>113636364</v>
      </c>
    </row>
    <row r="23" spans="1:12" x14ac:dyDescent="0.25">
      <c r="A23">
        <v>9606</v>
      </c>
      <c r="B23">
        <v>8149</v>
      </c>
      <c r="C23">
        <v>2.02111021418428E+16</v>
      </c>
      <c r="D23" t="s">
        <v>53</v>
      </c>
      <c r="E23" t="s">
        <v>59</v>
      </c>
      <c r="F23" t="s">
        <v>56</v>
      </c>
      <c r="G23">
        <v>4120035527</v>
      </c>
      <c r="H23" t="s">
        <v>57</v>
      </c>
      <c r="I23" t="s">
        <v>57</v>
      </c>
      <c r="J23" t="s">
        <v>58</v>
      </c>
      <c r="K23">
        <v>83806818</v>
      </c>
      <c r="L23">
        <v>113636364</v>
      </c>
    </row>
    <row r="24" spans="1:12" x14ac:dyDescent="0.25">
      <c r="A24">
        <v>10042</v>
      </c>
      <c r="B24">
        <v>8150</v>
      </c>
      <c r="C24">
        <v>2.02111021418428E+16</v>
      </c>
      <c r="D24" t="s">
        <v>53</v>
      </c>
      <c r="E24" t="s">
        <v>59</v>
      </c>
      <c r="F24" t="s">
        <v>56</v>
      </c>
      <c r="G24">
        <v>4120035379</v>
      </c>
      <c r="H24" t="s">
        <v>60</v>
      </c>
      <c r="I24" t="s">
        <v>60</v>
      </c>
      <c r="J24" t="s">
        <v>61</v>
      </c>
      <c r="K24">
        <v>58329547</v>
      </c>
      <c r="L24">
        <v>79090909</v>
      </c>
    </row>
    <row r="25" spans="1:12" x14ac:dyDescent="0.25">
      <c r="A25">
        <v>11960</v>
      </c>
      <c r="B25">
        <v>8150</v>
      </c>
      <c r="C25">
        <v>2.02111021418428E+16</v>
      </c>
      <c r="D25" t="s">
        <v>53</v>
      </c>
      <c r="E25" t="s">
        <v>56</v>
      </c>
      <c r="F25" t="s">
        <v>56</v>
      </c>
      <c r="G25">
        <v>4120035379</v>
      </c>
      <c r="H25" t="s">
        <v>60</v>
      </c>
      <c r="I25" t="s">
        <v>60</v>
      </c>
      <c r="J25" t="s">
        <v>61</v>
      </c>
      <c r="K25">
        <v>58329547</v>
      </c>
      <c r="L25">
        <v>79090909</v>
      </c>
    </row>
    <row r="30" spans="1:12" x14ac:dyDescent="0.25">
      <c r="A30" t="s">
        <v>31</v>
      </c>
    </row>
    <row r="31" spans="1:12" x14ac:dyDescent="0.25">
      <c r="A31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  <c r="H31" t="s">
        <v>39</v>
      </c>
      <c r="I31" t="s">
        <v>39</v>
      </c>
      <c r="J31" t="s">
        <v>40</v>
      </c>
      <c r="K31" t="s">
        <v>41</v>
      </c>
      <c r="L31" t="s">
        <v>42</v>
      </c>
    </row>
    <row r="32" spans="1:12" x14ac:dyDescent="0.25">
      <c r="A32">
        <v>8937</v>
      </c>
      <c r="B32">
        <v>8148</v>
      </c>
      <c r="C32">
        <v>2.02111021418428E+16</v>
      </c>
      <c r="D32" t="s">
        <v>53</v>
      </c>
      <c r="E32" t="s">
        <v>48</v>
      </c>
      <c r="F32" t="s">
        <v>45</v>
      </c>
      <c r="G32">
        <v>4120035080</v>
      </c>
      <c r="H32" t="s">
        <v>54</v>
      </c>
      <c r="I32" t="s">
        <v>54</v>
      </c>
      <c r="J32" t="s">
        <v>55</v>
      </c>
      <c r="K32">
        <v>109469695</v>
      </c>
      <c r="L32">
        <v>154545455</v>
      </c>
    </row>
    <row r="33" spans="1:12" x14ac:dyDescent="0.25">
      <c r="A33">
        <v>11555</v>
      </c>
      <c r="B33">
        <v>8148</v>
      </c>
      <c r="C33">
        <v>2.02111021418428E+16</v>
      </c>
      <c r="D33" t="s">
        <v>53</v>
      </c>
      <c r="E33" t="s">
        <v>45</v>
      </c>
      <c r="F33" t="s">
        <v>45</v>
      </c>
      <c r="G33">
        <v>4120035080</v>
      </c>
      <c r="H33" t="s">
        <v>54</v>
      </c>
      <c r="I33" t="s">
        <v>54</v>
      </c>
      <c r="J33" t="s">
        <v>55</v>
      </c>
      <c r="K33">
        <v>109469695</v>
      </c>
      <c r="L33">
        <v>154545455</v>
      </c>
    </row>
    <row r="34" spans="1:12" x14ac:dyDescent="0.25">
      <c r="A34">
        <v>11947</v>
      </c>
      <c r="B34">
        <v>8149</v>
      </c>
      <c r="C34">
        <v>2.02111021418428E+16</v>
      </c>
      <c r="D34" t="s">
        <v>53</v>
      </c>
      <c r="E34" t="s">
        <v>56</v>
      </c>
      <c r="F34" t="s">
        <v>56</v>
      </c>
      <c r="G34">
        <v>4120035527</v>
      </c>
      <c r="H34" t="s">
        <v>57</v>
      </c>
      <c r="I34" t="s">
        <v>57</v>
      </c>
      <c r="J34" t="s">
        <v>58</v>
      </c>
      <c r="K34">
        <v>82149621</v>
      </c>
      <c r="L34">
        <v>113636364</v>
      </c>
    </row>
    <row r="35" spans="1:12" x14ac:dyDescent="0.25">
      <c r="A35">
        <v>9606</v>
      </c>
      <c r="B35">
        <v>8149</v>
      </c>
      <c r="C35">
        <v>2.02111021418428E+16</v>
      </c>
      <c r="D35" t="s">
        <v>53</v>
      </c>
      <c r="E35" t="s">
        <v>59</v>
      </c>
      <c r="F35" t="s">
        <v>56</v>
      </c>
      <c r="G35">
        <v>4120035527</v>
      </c>
      <c r="H35" t="s">
        <v>57</v>
      </c>
      <c r="I35" t="s">
        <v>57</v>
      </c>
      <c r="J35" t="s">
        <v>58</v>
      </c>
      <c r="K35">
        <v>82149621</v>
      </c>
      <c r="L35">
        <v>113636364</v>
      </c>
    </row>
    <row r="36" spans="1:12" x14ac:dyDescent="0.25">
      <c r="A36">
        <v>10042</v>
      </c>
      <c r="B36">
        <v>8150</v>
      </c>
      <c r="C36">
        <v>2.02111021418428E+16</v>
      </c>
      <c r="D36" t="s">
        <v>53</v>
      </c>
      <c r="E36" t="s">
        <v>59</v>
      </c>
      <c r="F36" t="s">
        <v>56</v>
      </c>
      <c r="G36">
        <v>4120035379</v>
      </c>
      <c r="H36" t="s">
        <v>60</v>
      </c>
      <c r="I36" t="s">
        <v>60</v>
      </c>
      <c r="J36" t="s">
        <v>61</v>
      </c>
      <c r="K36">
        <v>57176138</v>
      </c>
      <c r="L36">
        <v>79090909</v>
      </c>
    </row>
    <row r="37" spans="1:12" x14ac:dyDescent="0.25">
      <c r="A37">
        <v>11960</v>
      </c>
      <c r="B37">
        <v>8150</v>
      </c>
      <c r="C37">
        <v>2.02111021418428E+16</v>
      </c>
      <c r="D37" t="s">
        <v>53</v>
      </c>
      <c r="E37" t="s">
        <v>56</v>
      </c>
      <c r="F37" t="s">
        <v>56</v>
      </c>
      <c r="G37">
        <v>4120035379</v>
      </c>
      <c r="H37" t="s">
        <v>60</v>
      </c>
      <c r="I37" t="s">
        <v>60</v>
      </c>
      <c r="J37" t="s">
        <v>61</v>
      </c>
      <c r="K37">
        <v>57176138</v>
      </c>
      <c r="L37">
        <v>79090909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workbookViewId="0">
      <pane xSplit="1" topLeftCell="B1" activePane="topRight" state="frozen"/>
      <selection pane="topRight" activeCell="D19" sqref="D19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27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3" t="s">
        <v>8</v>
      </c>
      <c r="J2" s="3" t="s">
        <v>9</v>
      </c>
      <c r="K2" t="s">
        <v>10</v>
      </c>
      <c r="L2" t="s">
        <v>11</v>
      </c>
      <c r="M2" s="3" t="s">
        <v>12</v>
      </c>
      <c r="N2" s="3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25">
      <c r="B3">
        <v>8148</v>
      </c>
      <c r="C3">
        <v>904</v>
      </c>
      <c r="D3" t="s">
        <v>25</v>
      </c>
      <c r="E3" t="s">
        <v>28</v>
      </c>
      <c r="F3" t="s">
        <v>29</v>
      </c>
      <c r="G3" t="s">
        <v>25</v>
      </c>
      <c r="H3" s="2">
        <v>813445970452000</v>
      </c>
      <c r="I3" s="2">
        <v>131236000</v>
      </c>
      <c r="J3" s="1">
        <v>44502.65625</v>
      </c>
      <c r="K3">
        <v>1</v>
      </c>
      <c r="L3" t="s">
        <v>25</v>
      </c>
      <c r="M3" s="2">
        <f t="shared" ref="M3:M5" si="0">I3*1.1</f>
        <v>144359600</v>
      </c>
      <c r="N3" s="2">
        <f t="shared" ref="N3:N5" si="1">I3*1.1</f>
        <v>144359600</v>
      </c>
      <c r="O3">
        <v>0</v>
      </c>
      <c r="P3">
        <v>0</v>
      </c>
      <c r="Q3">
        <v>0</v>
      </c>
      <c r="R3">
        <v>0</v>
      </c>
      <c r="S3">
        <v>0</v>
      </c>
      <c r="T3" t="s">
        <v>25</v>
      </c>
      <c r="U3" t="s">
        <v>26</v>
      </c>
      <c r="V3" t="s">
        <v>25</v>
      </c>
      <c r="W3" t="s">
        <v>25</v>
      </c>
      <c r="X3" t="s">
        <v>25</v>
      </c>
      <c r="Y3">
        <v>1</v>
      </c>
    </row>
    <row r="4" spans="1:25" x14ac:dyDescent="0.25">
      <c r="B4">
        <v>8149</v>
      </c>
      <c r="C4">
        <v>904</v>
      </c>
      <c r="D4" t="s">
        <v>25</v>
      </c>
      <c r="E4" t="s">
        <v>28</v>
      </c>
      <c r="F4" t="s">
        <v>29</v>
      </c>
      <c r="G4" t="s">
        <v>25</v>
      </c>
      <c r="H4" s="2">
        <v>813445970452000</v>
      </c>
      <c r="I4" s="2">
        <v>97255000</v>
      </c>
      <c r="J4" s="1">
        <v>44502.65625</v>
      </c>
      <c r="K4">
        <v>1</v>
      </c>
      <c r="L4" t="s">
        <v>25</v>
      </c>
      <c r="M4" s="2">
        <f t="shared" si="0"/>
        <v>106980500.00000001</v>
      </c>
      <c r="N4" s="2">
        <f t="shared" si="1"/>
        <v>106980500.00000001</v>
      </c>
      <c r="O4">
        <v>0</v>
      </c>
      <c r="P4">
        <v>0</v>
      </c>
      <c r="Q4">
        <v>0</v>
      </c>
      <c r="R4">
        <v>0</v>
      </c>
      <c r="S4">
        <v>0</v>
      </c>
      <c r="T4" t="s">
        <v>25</v>
      </c>
      <c r="U4" t="s">
        <v>26</v>
      </c>
      <c r="V4" t="s">
        <v>25</v>
      </c>
      <c r="W4" t="s">
        <v>25</v>
      </c>
      <c r="X4" t="s">
        <v>25</v>
      </c>
      <c r="Y4">
        <v>1</v>
      </c>
    </row>
    <row r="5" spans="1:25" x14ac:dyDescent="0.25">
      <c r="B5">
        <v>8150</v>
      </c>
      <c r="C5">
        <v>904</v>
      </c>
      <c r="D5" t="s">
        <v>25</v>
      </c>
      <c r="E5" t="s">
        <v>28</v>
      </c>
      <c r="F5" t="s">
        <v>29</v>
      </c>
      <c r="G5" t="s">
        <v>25</v>
      </c>
      <c r="H5" s="2">
        <v>813445970452000</v>
      </c>
      <c r="I5" s="2">
        <v>67412000</v>
      </c>
      <c r="J5" s="1">
        <v>44502.65625</v>
      </c>
      <c r="K5">
        <v>1</v>
      </c>
      <c r="L5" t="s">
        <v>25</v>
      </c>
      <c r="M5" s="2">
        <f t="shared" si="0"/>
        <v>74153200</v>
      </c>
      <c r="N5" s="2">
        <f t="shared" si="1"/>
        <v>74153200</v>
      </c>
      <c r="O5">
        <v>0</v>
      </c>
      <c r="P5">
        <v>0</v>
      </c>
      <c r="Q5">
        <v>0</v>
      </c>
      <c r="R5">
        <v>0</v>
      </c>
      <c r="S5">
        <v>0</v>
      </c>
      <c r="T5" t="s">
        <v>25</v>
      </c>
      <c r="U5" t="s">
        <v>26</v>
      </c>
      <c r="V5" t="s">
        <v>25</v>
      </c>
      <c r="W5" t="s">
        <v>25</v>
      </c>
      <c r="X5" t="s">
        <v>25</v>
      </c>
      <c r="Y5">
        <v>1</v>
      </c>
    </row>
    <row r="6" spans="1:25" x14ac:dyDescent="0.25">
      <c r="H6" s="2"/>
      <c r="I6" s="2"/>
      <c r="J6" s="1"/>
      <c r="M6" s="2"/>
      <c r="N6" s="2"/>
    </row>
    <row r="7" spans="1:25" x14ac:dyDescent="0.25">
      <c r="A7" t="s">
        <v>44</v>
      </c>
      <c r="H7" s="2"/>
      <c r="I7" s="2"/>
      <c r="J7" s="1"/>
      <c r="M7" s="2"/>
      <c r="N7" s="2"/>
    </row>
    <row r="8" spans="1:25" x14ac:dyDescent="0.25">
      <c r="A8" t="s">
        <v>43</v>
      </c>
      <c r="H8" s="2"/>
      <c r="I8" s="2"/>
      <c r="J8" s="1"/>
      <c r="M8" s="2"/>
      <c r="N8" s="2"/>
    </row>
    <row r="9" spans="1:2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s="2" t="s">
        <v>7</v>
      </c>
      <c r="I9" s="2" t="s">
        <v>8</v>
      </c>
      <c r="J9" s="1" t="s">
        <v>9</v>
      </c>
      <c r="K9" t="s">
        <v>10</v>
      </c>
      <c r="L9" t="s">
        <v>11</v>
      </c>
      <c r="M9" s="2" t="s">
        <v>12</v>
      </c>
      <c r="N9" s="2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</row>
    <row r="10" spans="1:25" x14ac:dyDescent="0.25">
      <c r="A10">
        <v>2618</v>
      </c>
      <c r="B10">
        <v>8146</v>
      </c>
      <c r="C10">
        <v>902</v>
      </c>
      <c r="D10" t="s">
        <v>25</v>
      </c>
      <c r="E10" t="s">
        <v>28</v>
      </c>
      <c r="F10" t="s">
        <v>29</v>
      </c>
      <c r="G10" t="s">
        <v>25</v>
      </c>
      <c r="H10" s="2">
        <v>813445970452000</v>
      </c>
      <c r="I10" s="2">
        <v>139783000</v>
      </c>
      <c r="J10" s="4">
        <v>44496.595138888886</v>
      </c>
      <c r="K10">
        <v>1</v>
      </c>
      <c r="L10" t="s">
        <v>25</v>
      </c>
      <c r="M10" s="2">
        <v>153761300</v>
      </c>
      <c r="N10" s="2">
        <v>153761300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25</v>
      </c>
      <c r="U10" t="s">
        <v>26</v>
      </c>
      <c r="V10" t="s">
        <v>25</v>
      </c>
      <c r="W10" t="s">
        <v>25</v>
      </c>
      <c r="X10" t="s">
        <v>25</v>
      </c>
      <c r="Y10">
        <v>1</v>
      </c>
    </row>
    <row r="11" spans="1:25" x14ac:dyDescent="0.25">
      <c r="H11" s="2"/>
      <c r="I11" s="2"/>
      <c r="J11" s="1"/>
      <c r="M11" s="2"/>
      <c r="N11" s="2"/>
    </row>
    <row r="12" spans="1:25" x14ac:dyDescent="0.25">
      <c r="H12" s="2"/>
      <c r="I12" s="2"/>
      <c r="J12" s="1"/>
      <c r="M12" s="2"/>
      <c r="N12" s="2"/>
    </row>
    <row r="13" spans="1:25" x14ac:dyDescent="0.25">
      <c r="A13" t="s">
        <v>31</v>
      </c>
      <c r="H13" s="2"/>
      <c r="I13" s="2"/>
      <c r="J13" s="1"/>
      <c r="M13" s="2"/>
      <c r="N13" s="2"/>
    </row>
    <row r="14" spans="1:2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s="2" t="s">
        <v>7</v>
      </c>
      <c r="I14" s="2" t="s">
        <v>8</v>
      </c>
      <c r="J14" s="1" t="s">
        <v>9</v>
      </c>
      <c r="K14" t="s">
        <v>10</v>
      </c>
      <c r="L14" t="s">
        <v>11</v>
      </c>
      <c r="M14" s="2" t="s">
        <v>12</v>
      </c>
      <c r="N14" s="2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</row>
    <row r="15" spans="1:25" x14ac:dyDescent="0.25">
      <c r="A15">
        <v>2618</v>
      </c>
      <c r="B15">
        <v>8146</v>
      </c>
      <c r="C15">
        <v>902</v>
      </c>
      <c r="D15" t="s">
        <v>25</v>
      </c>
      <c r="E15" t="s">
        <v>28</v>
      </c>
      <c r="F15" t="s">
        <v>29</v>
      </c>
      <c r="G15" t="s">
        <v>25</v>
      </c>
      <c r="H15" s="2">
        <v>813445970452000</v>
      </c>
      <c r="I15" s="2">
        <v>138648000</v>
      </c>
      <c r="J15" s="4">
        <v>44496.595138888886</v>
      </c>
      <c r="K15">
        <v>1</v>
      </c>
      <c r="L15" t="s">
        <v>25</v>
      </c>
      <c r="M15" s="2">
        <v>152512800</v>
      </c>
      <c r="N15" s="2">
        <v>152512800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25</v>
      </c>
      <c r="U15" t="s">
        <v>26</v>
      </c>
      <c r="V15" t="s">
        <v>25</v>
      </c>
      <c r="W15" t="s">
        <v>25</v>
      </c>
      <c r="X15" t="s">
        <v>25</v>
      </c>
      <c r="Y15">
        <v>1</v>
      </c>
    </row>
    <row r="16" spans="1:25" x14ac:dyDescent="0.25">
      <c r="H16" s="2"/>
      <c r="I16" s="2"/>
      <c r="J16" s="1"/>
      <c r="M16" s="2"/>
      <c r="N16" s="2"/>
    </row>
    <row r="17" spans="8:14" x14ac:dyDescent="0.25">
      <c r="H17" s="2"/>
      <c r="I17" s="2"/>
      <c r="J17" s="1"/>
      <c r="M17" s="2"/>
      <c r="N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tabSelected="1" topLeftCell="O15" zoomScale="98" zoomScaleNormal="98" workbookViewId="0">
      <selection activeCell="AA37" sqref="AA37"/>
    </sheetView>
  </sheetViews>
  <sheetFormatPr defaultRowHeight="15" x14ac:dyDescent="0.25"/>
  <sheetData>
    <row r="1" spans="1:2" x14ac:dyDescent="0.25">
      <c r="A1" t="s">
        <v>44</v>
      </c>
    </row>
    <row r="2" spans="1:2" x14ac:dyDescent="0.25">
      <c r="B2" t="s">
        <v>51</v>
      </c>
    </row>
    <row r="3" spans="1:2" x14ac:dyDescent="0.25">
      <c r="B3" t="s">
        <v>65</v>
      </c>
    </row>
    <row r="35" spans="1:2" x14ac:dyDescent="0.25">
      <c r="A35" t="s">
        <v>52</v>
      </c>
    </row>
    <row r="36" spans="1:2" x14ac:dyDescent="0.25">
      <c r="B36" t="s">
        <v>62</v>
      </c>
    </row>
    <row r="37" spans="1:2" x14ac:dyDescent="0.25">
      <c r="B37" t="s">
        <v>63</v>
      </c>
    </row>
    <row r="38" spans="1:2" x14ac:dyDescent="0.25">
      <c r="B38" t="s">
        <v>64</v>
      </c>
    </row>
    <row r="71" spans="1:1" x14ac:dyDescent="0.25">
      <c r="A71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topLeftCell="A15" zoomScale="80" zoomScaleNormal="80" workbookViewId="0">
      <selection activeCell="T3" sqref="T3"/>
    </sheetView>
  </sheetViews>
  <sheetFormatPr defaultRowHeight="15" x14ac:dyDescent="0.25"/>
  <sheetData>
    <row r="1" spans="1:20" x14ac:dyDescent="0.25">
      <c r="A1" t="s">
        <v>44</v>
      </c>
      <c r="T1" t="s">
        <v>52</v>
      </c>
    </row>
    <row r="2" spans="1:20" x14ac:dyDescent="0.25">
      <c r="A2" t="s">
        <v>50</v>
      </c>
    </row>
    <row r="33" spans="1:1" x14ac:dyDescent="0.25">
      <c r="A33" t="s">
        <v>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tb_dis_agreement</vt:lpstr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2021-11-03T02:28:34Z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