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Revisi SKD\"/>
    </mc:Choice>
  </mc:AlternateContent>
  <xr:revisionPtr revIDLastSave="0" documentId="13_ncr:1_{CCA16E3A-B48F-43C6-BAD1-1E3775840644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Tb_MKT_SKD" sheetId="1" r:id="rId1"/>
    <sheet name="Tb_MKT_SKDNetInvestment" sheetId="6" r:id="rId2"/>
    <sheet name="Tb_MKT_SKDNetInvestmentStored" sheetId="7" r:id="rId3"/>
    <sheet name="Script" sheetId="2" r:id="rId4"/>
    <sheet name="Capture" sheetId="3" r:id="rId5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7" l="1"/>
  <c r="J14" i="7"/>
  <c r="I13" i="6"/>
  <c r="B33" i="2"/>
</calcChain>
</file>

<file path=xl/sharedStrings.xml><?xml version="1.0" encoding="utf-8"?>
<sst xmlns="http://schemas.openxmlformats.org/spreadsheetml/2006/main" count="198" uniqueCount="63">
  <si>
    <t>Before</t>
  </si>
  <si>
    <t>IdTb_MKT_SKD</t>
  </si>
  <si>
    <t>IsDelete</t>
  </si>
  <si>
    <t>RemarksSys</t>
  </si>
  <si>
    <t>CreatedBy</t>
  </si>
  <si>
    <t>CreatedDate</t>
  </si>
  <si>
    <t>LastModifiedBy</t>
  </si>
  <si>
    <t>LastModifiedDate</t>
  </si>
  <si>
    <t>0</t>
  </si>
  <si>
    <t>After</t>
  </si>
  <si>
    <t>AFTER</t>
  </si>
  <si>
    <t>BEFORE</t>
  </si>
  <si>
    <t>-</t>
  </si>
  <si>
    <t>IdTb_MKT_SKD_Dtl</t>
  </si>
  <si>
    <t>IdSupplier</t>
  </si>
  <si>
    <t>Name</t>
  </si>
  <si>
    <t>Type</t>
  </si>
  <si>
    <t>Qty</t>
  </si>
  <si>
    <t>Price</t>
  </si>
  <si>
    <t>IdProduct</t>
  </si>
  <si>
    <t>Unit</t>
  </si>
  <si>
    <t>Ivan Angelo</t>
  </si>
  <si>
    <t>2579</t>
  </si>
  <si>
    <t>NULL</t>
  </si>
  <si>
    <t>4582</t>
  </si>
  <si>
    <t>6556</t>
  </si>
  <si>
    <t>COLT DIESEL FE SUPER HDX K HI GEAR</t>
  </si>
  <si>
    <t>105</t>
  </si>
  <si>
    <t>352500000.000</t>
  </si>
  <si>
    <t>1647</t>
  </si>
  <si>
    <t>2021-08-20 11:37:25.353</t>
  </si>
  <si>
    <t>Herni Hembang</t>
  </si>
  <si>
    <t>2021-10-26 14:24:20.527</t>
  </si>
  <si>
    <t>4583</t>
  </si>
  <si>
    <t>BAK BESI</t>
  </si>
  <si>
    <t>Carroseries</t>
  </si>
  <si>
    <t>46000000.000</t>
  </si>
  <si>
    <t>IdTb_MKT_SKDNetInvestment</t>
  </si>
  <si>
    <t>Description</t>
  </si>
  <si>
    <t>CustomerName</t>
  </si>
  <si>
    <t>Rv</t>
  </si>
  <si>
    <t>Net</t>
  </si>
  <si>
    <t>SKD No: 0000001/4/11/08/2021</t>
  </si>
  <si>
    <t>ZODIAK SUMATERA SEJAHTERA. PT</t>
  </si>
  <si>
    <t>update Tb_MKT_SKD_Dtl</t>
  </si>
  <si>
    <t>set</t>
  </si>
  <si>
    <t>update Tb_MKT_SKDNetInvestment</t>
  </si>
  <si>
    <t>IdTb_MKT_SKDNetInvestmentStored</t>
  </si>
  <si>
    <t xml:space="preserve">    Qty = '50',</t>
  </si>
  <si>
    <t xml:space="preserve">    RemarksSys = ISNULL(RemarksSys,'') + ' S0251037'</t>
  </si>
  <si>
    <t>where</t>
  </si>
  <si>
    <t xml:space="preserve">    IdTb_MKT_SKD = 2579</t>
  </si>
  <si>
    <t>,RemarksSys = ISNULL(RemarksSys,'') + ' S0251037'</t>
  </si>
  <si>
    <t xml:space="preserve">    IdTb_MKT_SKDNetInvestment = 2392</t>
  </si>
  <si>
    <t>update Tb_MKT_SKDNetInvestmentStored</t>
  </si>
  <si>
    <t xml:space="preserve">   IdTb_MKT_SKDNetInvestment = 2392</t>
  </si>
  <si>
    <t xml:space="preserve">    Price = 18187547300,</t>
  </si>
  <si>
    <t xml:space="preserve">    Rv = 2985750000,</t>
  </si>
  <si>
    <t xml:space="preserve">    Net = 18187547300 - 2985750000</t>
  </si>
  <si>
    <t>NI (price)</t>
  </si>
  <si>
    <t>RV</t>
  </si>
  <si>
    <t>50</t>
  </si>
  <si>
    <t>- S0251037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</si>
</sst>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7" fontId="0" fillId="0" borderId="0" xfId="0" applyNumberForma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0</xdr:row>
      <xdr:rowOff>13680</xdr:rowOff>
    </xdr:from>
    <xdr:to>
      <xdr:col>20</xdr:col>
      <xdr:colOff>352425</xdr:colOff>
      <xdr:row>22</xdr:row>
      <xdr:rowOff>161793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32E6E5-B5A6-47C0-B6D6-4DF53A72D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3680"/>
          <a:ext cx="8267700" cy="4339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20</xdr:col>
      <xdr:colOff>381000</xdr:colOff>
      <xdr:row>47</xdr:row>
      <xdr:rowOff>138398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C42D68-E0BD-4860-93E5-36D3CA2BEB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1" r="-12" b="7322"/>
        <a:stretch/>
      </xdr:blipFill>
      <xdr:spPr>
        <a:xfrm>
          <a:off x="5048250" y="4762500"/>
          <a:ext cx="8305800" cy="43293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603250</xdr:colOff>
      <xdr:row>1</xdr:row>
      <xdr:rowOff>116416</xdr:rowOff>
    </xdr:from>
    <xdr:to>
      <xdr:col>21</xdr:col>
      <xdr:colOff>0</xdr:colOff>
      <xdr:row>30</xdr:row>
      <xdr:rowOff>41465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025BCC-562F-418D-8395-E4C1FB9095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884" t="21640" r="196" b="4308"/>
        <a:stretch/>
      </xdr:blipFill>
      <xdr:spPr>
        <a:xfrm>
          <a:off x="603250" y="306916"/>
          <a:ext cx="12287250" cy="5449549"/>
        </a:xfrm>
        <a:prstGeom prst="rect">
          <a:avLst/>
        </a:prstGeom>
      </xdr:spPr>
    </xdr:pic>
    <xdr:clientData/>
  </xdr:twoCellAnchor>
  <xdr:twoCellAnchor editAs="oneCell">
    <xdr:from>
      <xdr:col>0</xdr:col>
      <xdr:colOff>582083</xdr:colOff>
      <xdr:row>53</xdr:row>
      <xdr:rowOff>179916</xdr:rowOff>
    </xdr:from>
    <xdr:to>
      <xdr:col>20</xdr:col>
      <xdr:colOff>610406</xdr:colOff>
      <xdr:row>80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190066-C18E-4D79-94EC-CCE23CDE92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000" t="24447" r="473" b="7766"/>
        <a:stretch/>
      </xdr:blipFill>
      <xdr:spPr>
        <a:xfrm>
          <a:off x="582083" y="7228416"/>
          <a:ext cx="12304990" cy="496358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31</xdr:row>
      <xdr:rowOff>176893</xdr:rowOff>
    </xdr:from>
    <xdr:to>
      <xdr:col>21</xdr:col>
      <xdr:colOff>285751</xdr:colOff>
      <xdr:row>49</xdr:row>
      <xdr:rowOff>81643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A1BF42-DF6C-4932-AD2B-9A7CF26B89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045" t="50036" r="-1893" b="4274"/>
        <a:stretch/>
      </xdr:blipFill>
      <xdr:spPr>
        <a:xfrm>
          <a:off x="612322" y="6082393"/>
          <a:ext cx="12532179" cy="3333750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544285</xdr:colOff>
      <xdr:row>81</xdr:row>
      <xdr:rowOff>176891</xdr:rowOff>
    </xdr:from>
    <xdr:to>
      <xdr:col>21</xdr:col>
      <xdr:colOff>95250</xdr:colOff>
      <xdr:row>98</xdr:row>
      <xdr:rowOff>186886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9BA2B2-FB94-4EF1-8266-C5AFB784AD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178" t="49056" r="-11" b="6812"/>
        <a:stretch/>
      </xdr:blipFill>
      <xdr:spPr>
        <a:xfrm>
          <a:off x="544285" y="15607391"/>
          <a:ext cx="12409715" cy="32484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workbookViewId="0">
      <selection activeCell="D17" sqref="D17"/>
    </sheetView>
  </sheetViews>
  <sheetFormatPr defaultRowHeight="15" x14ac:dyDescent="0.25"/>
  <cols>
    <col min="1" max="1" width="18" style="1" bestFit="1" customWidth="1"/>
    <col min="2" max="2" width="14.28515625" style="1" bestFit="1" customWidth="1"/>
    <col min="3" max="3" width="10.140625" style="1" bestFit="1" customWidth="1"/>
    <col min="4" max="4" width="36.42578125" style="1" bestFit="1" customWidth="1"/>
    <col min="5" max="5" width="11.28515625" style="1" bestFit="1" customWidth="1"/>
    <col min="6" max="6" width="4.140625" style="1" bestFit="1" customWidth="1"/>
    <col min="7" max="7" width="13.7109375" style="1" bestFit="1" customWidth="1"/>
    <col min="8" max="8" width="9.5703125" style="1" bestFit="1" customWidth="1"/>
    <col min="9" max="9" width="8.42578125" style="1" bestFit="1" customWidth="1"/>
    <col min="10" max="11" width="11.42578125" style="1" bestFit="1" customWidth="1"/>
    <col min="12" max="12" width="22" style="1" bestFit="1" customWidth="1"/>
    <col min="13" max="13" width="14.85546875" style="1" bestFit="1" customWidth="1"/>
    <col min="14" max="14" width="22" style="1" bestFit="1" customWidth="1"/>
    <col min="15" max="16384" width="9.140625" style="1"/>
  </cols>
  <sheetData>
    <row r="1" spans="1:22" x14ac:dyDescent="0.25">
      <c r="A1" s="1" t="s">
        <v>11</v>
      </c>
    </row>
    <row r="2" spans="1:22" x14ac:dyDescent="0.25">
      <c r="A2" s="2" t="s">
        <v>13</v>
      </c>
      <c r="B2" s="2" t="s">
        <v>1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  <c r="O2" s="2"/>
      <c r="P2" s="2"/>
      <c r="Q2" s="2"/>
      <c r="R2" s="2"/>
      <c r="S2" s="2"/>
      <c r="T2" s="2"/>
      <c r="U2" s="2"/>
      <c r="V2" s="2"/>
    </row>
    <row r="3" spans="1:22" x14ac:dyDescent="0.25">
      <c r="A3" s="2" t="s">
        <v>24</v>
      </c>
      <c r="B3" s="2" t="s">
        <v>22</v>
      </c>
      <c r="C3" s="2" t="s">
        <v>25</v>
      </c>
      <c r="D3" s="2" t="s">
        <v>26</v>
      </c>
      <c r="E3" s="2" t="s">
        <v>20</v>
      </c>
      <c r="F3" s="2" t="s">
        <v>27</v>
      </c>
      <c r="G3" s="2" t="s">
        <v>28</v>
      </c>
      <c r="H3" s="2" t="s">
        <v>29</v>
      </c>
      <c r="I3" s="2" t="s">
        <v>8</v>
      </c>
      <c r="J3" s="2" t="s">
        <v>12</v>
      </c>
      <c r="K3" s="2" t="s">
        <v>21</v>
      </c>
      <c r="L3" s="2" t="s">
        <v>30</v>
      </c>
      <c r="M3" s="2" t="s">
        <v>31</v>
      </c>
      <c r="N3" s="2" t="s">
        <v>32</v>
      </c>
      <c r="O3" s="2"/>
      <c r="P3" s="2"/>
      <c r="Q3" s="2"/>
      <c r="R3" s="2"/>
      <c r="S3" s="2"/>
      <c r="T3" s="2"/>
      <c r="U3" s="2"/>
      <c r="V3" s="2"/>
    </row>
    <row r="4" spans="1:22" x14ac:dyDescent="0.25">
      <c r="A4" s="2" t="s">
        <v>33</v>
      </c>
      <c r="B4" s="2" t="s">
        <v>22</v>
      </c>
      <c r="C4" s="2" t="s">
        <v>25</v>
      </c>
      <c r="D4" s="2" t="s">
        <v>34</v>
      </c>
      <c r="E4" s="2" t="s">
        <v>35</v>
      </c>
      <c r="F4" s="2" t="s">
        <v>27</v>
      </c>
      <c r="G4" s="2" t="s">
        <v>36</v>
      </c>
      <c r="H4" s="2" t="s">
        <v>23</v>
      </c>
      <c r="I4" s="2" t="s">
        <v>8</v>
      </c>
      <c r="J4" s="2" t="s">
        <v>12</v>
      </c>
      <c r="K4" s="2" t="s">
        <v>21</v>
      </c>
      <c r="L4" s="2" t="s">
        <v>30</v>
      </c>
      <c r="M4" s="2" t="s">
        <v>31</v>
      </c>
      <c r="N4" s="2" t="s">
        <v>32</v>
      </c>
      <c r="O4" s="2"/>
      <c r="P4" s="2"/>
      <c r="Q4" s="2"/>
      <c r="R4" s="2"/>
      <c r="S4" s="2"/>
      <c r="T4" s="2"/>
      <c r="U4" s="2"/>
      <c r="V4" s="2"/>
    </row>
    <row r="5" spans="1:2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2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2" t="s">
        <v>13</v>
      </c>
      <c r="B12" s="2" t="s">
        <v>1</v>
      </c>
      <c r="C12" s="2" t="s">
        <v>14</v>
      </c>
      <c r="D12" s="2" t="s">
        <v>15</v>
      </c>
      <c r="E12" s="2" t="s">
        <v>16</v>
      </c>
      <c r="F12" s="2" t="s">
        <v>17</v>
      </c>
      <c r="G12" s="2" t="s">
        <v>18</v>
      </c>
      <c r="H12" s="2" t="s">
        <v>19</v>
      </c>
      <c r="I12" s="2" t="s">
        <v>2</v>
      </c>
      <c r="J12" s="2" t="s">
        <v>3</v>
      </c>
      <c r="K12" s="2" t="s">
        <v>4</v>
      </c>
      <c r="L12" s="2" t="s">
        <v>5</v>
      </c>
      <c r="M12" s="2" t="s">
        <v>6</v>
      </c>
      <c r="N12" s="2" t="s">
        <v>7</v>
      </c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2" t="s">
        <v>24</v>
      </c>
      <c r="B13" s="2" t="s">
        <v>22</v>
      </c>
      <c r="C13" s="2" t="s">
        <v>25</v>
      </c>
      <c r="D13" s="2" t="s">
        <v>26</v>
      </c>
      <c r="E13" s="2" t="s">
        <v>20</v>
      </c>
      <c r="F13" s="2" t="s">
        <v>61</v>
      </c>
      <c r="G13" s="2" t="s">
        <v>28</v>
      </c>
      <c r="H13" s="2" t="s">
        <v>29</v>
      </c>
      <c r="I13" s="2" t="s">
        <v>8</v>
      </c>
      <c r="J13" s="2" t="s">
        <v>62</v>
      </c>
      <c r="K13" s="2" t="s">
        <v>21</v>
      </c>
      <c r="L13" s="2" t="s">
        <v>30</v>
      </c>
      <c r="M13" s="2" t="s">
        <v>31</v>
      </c>
      <c r="N13" s="2" t="s">
        <v>32</v>
      </c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2" t="s">
        <v>33</v>
      </c>
      <c r="B14" s="2" t="s">
        <v>22</v>
      </c>
      <c r="C14" s="2" t="s">
        <v>25</v>
      </c>
      <c r="D14" s="2" t="s">
        <v>34</v>
      </c>
      <c r="E14" s="2" t="s">
        <v>35</v>
      </c>
      <c r="F14" s="2" t="s">
        <v>61</v>
      </c>
      <c r="G14" s="2" t="s">
        <v>36</v>
      </c>
      <c r="H14" s="2" t="s">
        <v>23</v>
      </c>
      <c r="I14" s="2" t="s">
        <v>8</v>
      </c>
      <c r="J14" s="2" t="s">
        <v>62</v>
      </c>
      <c r="K14" s="2" t="s">
        <v>21</v>
      </c>
      <c r="L14" s="2" t="s">
        <v>30</v>
      </c>
      <c r="M14" s="2" t="s">
        <v>31</v>
      </c>
      <c r="N14" s="2" t="s">
        <v>32</v>
      </c>
      <c r="O14" s="2"/>
      <c r="P14" s="2"/>
      <c r="Q14" s="2"/>
      <c r="R14" s="2"/>
      <c r="S14" s="2"/>
      <c r="T14" s="2"/>
      <c r="U14" s="2"/>
      <c r="V14" s="2"/>
    </row>
    <row r="15" spans="1:22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A608F-1CCB-4722-B3D4-B1455A2CB108}">
  <dimension ref="A1:M13"/>
  <sheetViews>
    <sheetView workbookViewId="0">
      <selection activeCell="E13" sqref="E13"/>
    </sheetView>
  </sheetViews>
  <sheetFormatPr defaultRowHeight="15" x14ac:dyDescent="0.25"/>
  <cols>
    <col min="1" max="1" width="28.140625" bestFit="1" customWidth="1"/>
    <col min="2" max="2" width="14.28515625" bestFit="1" customWidth="1"/>
    <col min="3" max="3" width="28.42578125" bestFit="1" customWidth="1"/>
    <col min="4" max="4" width="31.85546875" bestFit="1" customWidth="1"/>
    <col min="5" max="5" width="12" bestFit="1" customWidth="1"/>
    <col min="6" max="6" width="11" bestFit="1" customWidth="1"/>
    <col min="7" max="7" width="12" bestFit="1" customWidth="1"/>
    <col min="8" max="8" width="8.42578125" bestFit="1" customWidth="1"/>
    <col min="9" max="10" width="11.42578125" bestFit="1" customWidth="1"/>
    <col min="11" max="11" width="12.140625" bestFit="1" customWidth="1"/>
    <col min="12" max="12" width="14.85546875" bestFit="1" customWidth="1"/>
    <col min="13" max="13" width="16.85546875" bestFit="1" customWidth="1"/>
  </cols>
  <sheetData>
    <row r="1" spans="1:13" x14ac:dyDescent="0.25">
      <c r="A1" t="s">
        <v>11</v>
      </c>
    </row>
    <row r="2" spans="1:13" x14ac:dyDescent="0.25">
      <c r="A2" t="s">
        <v>37</v>
      </c>
      <c r="B2" t="s">
        <v>1</v>
      </c>
      <c r="C2" t="s">
        <v>38</v>
      </c>
      <c r="D2" t="s">
        <v>39</v>
      </c>
      <c r="E2" t="s">
        <v>18</v>
      </c>
      <c r="F2" t="s">
        <v>40</v>
      </c>
      <c r="G2" t="s">
        <v>41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</row>
    <row r="3" spans="1:13" x14ac:dyDescent="0.25">
      <c r="A3">
        <v>2392</v>
      </c>
      <c r="B3">
        <v>2579</v>
      </c>
      <c r="C3" t="s">
        <v>42</v>
      </c>
      <c r="D3" t="s">
        <v>43</v>
      </c>
      <c r="E3">
        <v>38193849330</v>
      </c>
      <c r="F3">
        <v>6270075000</v>
      </c>
      <c r="G3">
        <v>0</v>
      </c>
      <c r="H3">
        <v>0</v>
      </c>
      <c r="I3" t="s">
        <v>12</v>
      </c>
      <c r="J3" t="s">
        <v>21</v>
      </c>
      <c r="K3" s="3">
        <v>44428.484321215277</v>
      </c>
      <c r="L3" t="s">
        <v>21</v>
      </c>
      <c r="M3" s="3">
        <v>44495.70691778935</v>
      </c>
    </row>
    <row r="11" spans="1:13" x14ac:dyDescent="0.25">
      <c r="A11" t="s">
        <v>10</v>
      </c>
    </row>
    <row r="12" spans="1:13" x14ac:dyDescent="0.25">
      <c r="A12" t="s">
        <v>37</v>
      </c>
      <c r="B12" t="s">
        <v>1</v>
      </c>
      <c r="C12" t="s">
        <v>38</v>
      </c>
      <c r="D12" t="s">
        <v>39</v>
      </c>
      <c r="E12" t="s">
        <v>18</v>
      </c>
      <c r="F12" t="s">
        <v>40</v>
      </c>
      <c r="G12" t="s">
        <v>41</v>
      </c>
      <c r="H12" t="s">
        <v>2</v>
      </c>
      <c r="I12" t="s">
        <v>3</v>
      </c>
      <c r="J12" t="s">
        <v>4</v>
      </c>
      <c r="K12" t="s">
        <v>5</v>
      </c>
      <c r="L12" t="s">
        <v>6</v>
      </c>
      <c r="M12" t="s">
        <v>7</v>
      </c>
    </row>
    <row r="13" spans="1:13" x14ac:dyDescent="0.25">
      <c r="A13">
        <v>2392</v>
      </c>
      <c r="B13">
        <v>2579</v>
      </c>
      <c r="C13" t="s">
        <v>42</v>
      </c>
      <c r="D13" t="s">
        <v>43</v>
      </c>
      <c r="E13">
        <v>18187547300</v>
      </c>
      <c r="F13">
        <v>2985750000</v>
      </c>
      <c r="G13">
        <v>15201797300</v>
      </c>
      <c r="H13">
        <v>0</v>
      </c>
      <c r="I13">
        <f>- S251037</f>
        <v>0</v>
      </c>
      <c r="J13" t="s">
        <v>21</v>
      </c>
      <c r="K13" s="3">
        <v>44428.484321215277</v>
      </c>
      <c r="L13" t="s">
        <v>21</v>
      </c>
      <c r="M13" s="3">
        <v>44495.70691778935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0B701-55A5-4E04-B4BB-1F3C5B6091CD}">
  <dimension ref="A1:N14"/>
  <sheetViews>
    <sheetView tabSelected="1" workbookViewId="0">
      <selection activeCell="F16" sqref="F16"/>
    </sheetView>
  </sheetViews>
  <sheetFormatPr defaultRowHeight="15" x14ac:dyDescent="0.25"/>
  <cols>
    <col min="1" max="1" width="34.28515625" bestFit="1" customWidth="1"/>
    <col min="2" max="2" width="28.140625" bestFit="1" customWidth="1"/>
    <col min="3" max="3" width="14.28515625" bestFit="1" customWidth="1"/>
    <col min="4" max="4" width="28.42578125" bestFit="1" customWidth="1"/>
    <col min="5" max="5" width="31.85546875" bestFit="1" customWidth="1"/>
    <col min="6" max="6" width="12" bestFit="1" customWidth="1"/>
    <col min="7" max="7" width="11" bestFit="1" customWidth="1"/>
    <col min="8" max="8" width="12" bestFit="1" customWidth="1"/>
    <col min="9" max="9" width="8.42578125" bestFit="1" customWidth="1"/>
    <col min="10" max="11" width="11.425781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11</v>
      </c>
    </row>
    <row r="2" spans="1:14" x14ac:dyDescent="0.25">
      <c r="A2" t="s">
        <v>47</v>
      </c>
      <c r="B2" t="s">
        <v>37</v>
      </c>
      <c r="C2" t="s">
        <v>1</v>
      </c>
      <c r="D2" t="s">
        <v>38</v>
      </c>
      <c r="E2" t="s">
        <v>39</v>
      </c>
      <c r="F2" t="s">
        <v>18</v>
      </c>
      <c r="G2" t="s">
        <v>40</v>
      </c>
      <c r="H2" t="s">
        <v>41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</row>
    <row r="3" spans="1:14" x14ac:dyDescent="0.25">
      <c r="A3">
        <v>25683</v>
      </c>
      <c r="B3">
        <v>2392</v>
      </c>
      <c r="C3">
        <v>2579</v>
      </c>
      <c r="D3" t="s">
        <v>42</v>
      </c>
      <c r="E3" t="s">
        <v>43</v>
      </c>
      <c r="F3">
        <v>38193849330</v>
      </c>
      <c r="G3">
        <v>6270075000</v>
      </c>
      <c r="H3">
        <v>0</v>
      </c>
      <c r="I3">
        <v>0</v>
      </c>
      <c r="J3" t="s">
        <v>12</v>
      </c>
      <c r="K3" t="s">
        <v>21</v>
      </c>
      <c r="L3" s="3">
        <v>44428.484321215277</v>
      </c>
      <c r="M3" t="s">
        <v>21</v>
      </c>
      <c r="N3" s="3">
        <v>44495.70691778935</v>
      </c>
    </row>
    <row r="4" spans="1:14" x14ac:dyDescent="0.25">
      <c r="A4">
        <v>28630</v>
      </c>
      <c r="B4">
        <v>2392</v>
      </c>
      <c r="C4">
        <v>2671</v>
      </c>
      <c r="D4" t="s">
        <v>42</v>
      </c>
      <c r="E4" t="s">
        <v>43</v>
      </c>
      <c r="F4">
        <v>38193849330</v>
      </c>
      <c r="G4">
        <v>6270075000</v>
      </c>
      <c r="H4">
        <v>0</v>
      </c>
      <c r="I4">
        <v>0</v>
      </c>
      <c r="J4" t="s">
        <v>12</v>
      </c>
      <c r="K4" t="s">
        <v>21</v>
      </c>
      <c r="L4" s="3">
        <v>44495.706375694448</v>
      </c>
      <c r="M4" t="s">
        <v>21</v>
      </c>
      <c r="N4" s="3">
        <v>44495.70691778935</v>
      </c>
    </row>
    <row r="11" spans="1:14" x14ac:dyDescent="0.25">
      <c r="A11" t="s">
        <v>10</v>
      </c>
    </row>
    <row r="12" spans="1:14" x14ac:dyDescent="0.25">
      <c r="A12" t="s">
        <v>47</v>
      </c>
      <c r="B12" t="s">
        <v>37</v>
      </c>
      <c r="C12" t="s">
        <v>1</v>
      </c>
      <c r="D12" t="s">
        <v>38</v>
      </c>
      <c r="E12" t="s">
        <v>39</v>
      </c>
      <c r="F12" t="s">
        <v>18</v>
      </c>
      <c r="G12" t="s">
        <v>40</v>
      </c>
      <c r="H12" t="s">
        <v>41</v>
      </c>
      <c r="I12" t="s">
        <v>2</v>
      </c>
      <c r="J12" t="s">
        <v>3</v>
      </c>
      <c r="K12" t="s">
        <v>4</v>
      </c>
      <c r="L12" t="s">
        <v>5</v>
      </c>
      <c r="M12" t="s">
        <v>6</v>
      </c>
      <c r="N12" t="s">
        <v>7</v>
      </c>
    </row>
    <row r="13" spans="1:14" x14ac:dyDescent="0.25">
      <c r="A13">
        <v>25683</v>
      </c>
      <c r="B13">
        <v>2392</v>
      </c>
      <c r="C13">
        <v>2579</v>
      </c>
      <c r="D13" t="s">
        <v>42</v>
      </c>
      <c r="E13" t="s">
        <v>43</v>
      </c>
      <c r="F13">
        <v>18187547300</v>
      </c>
      <c r="G13">
        <v>2985750000</v>
      </c>
      <c r="H13">
        <v>15201797300</v>
      </c>
      <c r="I13">
        <v>0</v>
      </c>
      <c r="J13">
        <f>- S251037</f>
        <v>0</v>
      </c>
      <c r="K13" t="s">
        <v>21</v>
      </c>
      <c r="L13" s="3">
        <v>44428.484321215277</v>
      </c>
      <c r="M13" t="s">
        <v>21</v>
      </c>
      <c r="N13" s="3">
        <v>44495.70691778935</v>
      </c>
    </row>
    <row r="14" spans="1:14" x14ac:dyDescent="0.25">
      <c r="A14">
        <v>28630</v>
      </c>
      <c r="B14">
        <v>2392</v>
      </c>
      <c r="C14">
        <v>2671</v>
      </c>
      <c r="D14" t="s">
        <v>42</v>
      </c>
      <c r="E14" t="s">
        <v>43</v>
      </c>
      <c r="F14">
        <v>18187547300</v>
      </c>
      <c r="G14">
        <v>2985750000</v>
      </c>
      <c r="H14">
        <v>15201797300</v>
      </c>
      <c r="I14">
        <v>0</v>
      </c>
      <c r="J14">
        <f>- S251037</f>
        <v>0</v>
      </c>
      <c r="K14" t="s">
        <v>21</v>
      </c>
      <c r="L14" s="3">
        <v>44495.706375694448</v>
      </c>
      <c r="M14" t="s">
        <v>21</v>
      </c>
      <c r="N14" s="3">
        <v>44495.70691778935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33"/>
  <sheetViews>
    <sheetView topLeftCell="A4" zoomScaleNormal="100" workbookViewId="0">
      <selection activeCell="H26" sqref="H26"/>
    </sheetView>
  </sheetViews>
  <sheetFormatPr defaultRowHeight="15" x14ac:dyDescent="0.25"/>
  <cols>
    <col min="1" max="1" width="12" bestFit="1" customWidth="1"/>
    <col min="2" max="2" width="18" bestFit="1" customWidth="1"/>
  </cols>
  <sheetData>
    <row r="2" spans="1:6" x14ac:dyDescent="0.25">
      <c r="A2" s="5" t="s">
        <v>44</v>
      </c>
    </row>
    <row r="3" spans="1:6" x14ac:dyDescent="0.25">
      <c r="A3" s="5" t="s">
        <v>45</v>
      </c>
    </row>
    <row r="4" spans="1:6" x14ac:dyDescent="0.25">
      <c r="A4" s="5" t="s">
        <v>48</v>
      </c>
    </row>
    <row r="5" spans="1:6" x14ac:dyDescent="0.25">
      <c r="A5" s="5" t="s">
        <v>49</v>
      </c>
      <c r="B5" s="4"/>
      <c r="C5" s="4"/>
      <c r="D5" s="4"/>
      <c r="E5" s="4"/>
    </row>
    <row r="6" spans="1:6" x14ac:dyDescent="0.25">
      <c r="A6" s="5" t="s">
        <v>50</v>
      </c>
      <c r="B6" s="4"/>
      <c r="C6" s="4"/>
      <c r="D6" s="4"/>
      <c r="E6" s="4"/>
    </row>
    <row r="7" spans="1:6" x14ac:dyDescent="0.25">
      <c r="A7" s="5" t="s">
        <v>51</v>
      </c>
    </row>
    <row r="10" spans="1:6" x14ac:dyDescent="0.25">
      <c r="A10" t="s">
        <v>46</v>
      </c>
    </row>
    <row r="11" spans="1:6" x14ac:dyDescent="0.25">
      <c r="A11" t="s">
        <v>45</v>
      </c>
    </row>
    <row r="12" spans="1:6" x14ac:dyDescent="0.25">
      <c r="A12" s="5" t="s">
        <v>56</v>
      </c>
      <c r="B12" s="5"/>
      <c r="C12" s="4"/>
      <c r="D12" s="4"/>
      <c r="E12" s="4"/>
      <c r="F12" s="4"/>
    </row>
    <row r="13" spans="1:6" x14ac:dyDescent="0.25">
      <c r="A13" s="5" t="s">
        <v>57</v>
      </c>
      <c r="B13" s="5"/>
      <c r="C13" s="4"/>
      <c r="D13" s="4"/>
      <c r="E13" s="4"/>
      <c r="F13" s="4"/>
    </row>
    <row r="14" spans="1:6" x14ac:dyDescent="0.25">
      <c r="A14" s="5" t="s">
        <v>58</v>
      </c>
      <c r="B14" s="5"/>
      <c r="C14" s="4"/>
      <c r="D14" s="4"/>
      <c r="E14" s="4"/>
      <c r="F14" s="4"/>
    </row>
    <row r="15" spans="1:6" x14ac:dyDescent="0.25">
      <c r="A15" s="6"/>
      <c r="B15" t="s">
        <v>52</v>
      </c>
      <c r="C15" s="4"/>
      <c r="D15" s="4"/>
      <c r="E15" s="4"/>
      <c r="F15" s="4"/>
    </row>
    <row r="16" spans="1:6" x14ac:dyDescent="0.25">
      <c r="A16" t="s">
        <v>50</v>
      </c>
    </row>
    <row r="17" spans="1:2" x14ac:dyDescent="0.25">
      <c r="A17" t="s">
        <v>53</v>
      </c>
    </row>
    <row r="18" spans="1:2" x14ac:dyDescent="0.25">
      <c r="A18" s="4"/>
    </row>
    <row r="19" spans="1:2" x14ac:dyDescent="0.25">
      <c r="A19" t="s">
        <v>54</v>
      </c>
    </row>
    <row r="20" spans="1:2" x14ac:dyDescent="0.25">
      <c r="A20" t="s">
        <v>45</v>
      </c>
    </row>
    <row r="21" spans="1:2" x14ac:dyDescent="0.25">
      <c r="A21" t="s">
        <v>56</v>
      </c>
    </row>
    <row r="22" spans="1:2" x14ac:dyDescent="0.25">
      <c r="A22" t="s">
        <v>57</v>
      </c>
    </row>
    <row r="23" spans="1:2" x14ac:dyDescent="0.25">
      <c r="A23" t="s">
        <v>58</v>
      </c>
    </row>
    <row r="24" spans="1:2" x14ac:dyDescent="0.25">
      <c r="A24" s="7"/>
      <c r="B24" t="s">
        <v>52</v>
      </c>
    </row>
    <row r="25" spans="1:2" x14ac:dyDescent="0.25">
      <c r="A25" t="s">
        <v>50</v>
      </c>
    </row>
    <row r="26" spans="1:2" x14ac:dyDescent="0.25">
      <c r="A26" t="s">
        <v>55</v>
      </c>
    </row>
    <row r="31" spans="1:2" x14ac:dyDescent="0.25">
      <c r="A31" t="s">
        <v>59</v>
      </c>
      <c r="B31" s="8">
        <v>18187547300</v>
      </c>
    </row>
    <row r="32" spans="1:2" x14ac:dyDescent="0.25">
      <c r="A32" t="s">
        <v>60</v>
      </c>
      <c r="B32" s="8">
        <v>2985750000</v>
      </c>
    </row>
    <row r="33" spans="1:2" x14ac:dyDescent="0.25">
      <c r="A33" t="s">
        <v>41</v>
      </c>
      <c r="B33" s="9">
        <f>B31-B32</f>
        <v>15201797300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3"/>
  <sheetViews>
    <sheetView topLeftCell="A10" zoomScaleNormal="100" workbookViewId="0">
      <selection activeCell="Y101" sqref="Y101"/>
    </sheetView>
  </sheetViews>
  <sheetFormatPr defaultRowHeight="15" x14ac:dyDescent="0.25"/>
  <sheetData>
    <row r="1" spans="1:1" x14ac:dyDescent="0.25">
      <c r="A1" t="s">
        <v>0</v>
      </c>
    </row>
    <row r="53" spans="1:1" x14ac:dyDescent="0.25">
      <c r="A53" t="s">
        <v>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19D2A0-101E-4378-9946-FAB40368EC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b6120-988b-41be-8da6-61dea16cb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FE19F9-63A5-4484-81E0-A8DB30E547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DAE137-B8B4-4FE6-AF94-362D1C56ABC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Tb_MKT_SKD</vt:lpstr>
      <vt:lpstr>Tb_MKT_SKDNetInvestment</vt:lpstr>
      <vt:lpstr>Tb_MKT_SKDNetInvestmentStored</vt:lpstr>
      <vt:lpstr>Script</vt:lpstr>
      <vt:lpstr>Capture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Fadli Fatkhurrizki</dc:creator>
  <cp:lastModifiedBy>Pc1</cp:lastModifiedBy>
  <dcterms:created xsi:type="dcterms:W3CDTF">2019-05-31T00:46:28Z</dcterms:created>
  <dcterms:modified xsi:type="dcterms:W3CDTF">2021-10-27T06:00:52Z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