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95A77784-5995-44C6-AAE7-C5CF410E7B3D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TB_MKT_SKD_DTL" sheetId="7" r:id="rId1"/>
    <sheet name="Tb_MKT_SKDNetInvestment" sheetId="8" r:id="rId2"/>
    <sheet name="Tb_MKT_SKDNetInvesmentStored" sheetId="9" r:id="rId3"/>
    <sheet name="Script" sheetId="4" r:id="rId4"/>
    <sheet name="Screenshot" sheetId="5" r:id="rId5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9" l="1"/>
  <c r="I10" i="8"/>
  <c r="J10" i="7"/>
  <c r="J11" i="7"/>
  <c r="J4" i="7"/>
</calcChain>
</file>

<file path=xl/sharedStrings.xml><?xml version="1.0" encoding="utf-8"?>
<sst xmlns="http://schemas.openxmlformats.org/spreadsheetml/2006/main" count="149" uniqueCount="45">
  <si>
    <t>RemarksSys</t>
  </si>
  <si>
    <t>CreatedBy</t>
  </si>
  <si>
    <t>CreatedDate</t>
  </si>
  <si>
    <t>LastModifiedBy</t>
  </si>
  <si>
    <t>LastModifiedDate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</si>
  <si>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</si>
  <si>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</si>
  <si>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</si>
  <si>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</si>
  <si>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</si>
  <si>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</si>
  <si>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</si>
  <si>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</si>
  <si>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</si>
  <si>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</si>
  <si>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</si>
  <si>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</si>
  <si>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-</t>
  </si>
  <si>
    <t>GRAND XENIA 1.3 X M/T DELUXE</t>
  </si>
  <si>
    <t>Susan.Siahaan</t>
  </si>
  <si>
    <t>sarung jok &amp; karpet dasar</t>
  </si>
  <si>
    <t>Accessories</t>
  </si>
  <si>
    <t>NULL</t>
  </si>
  <si>
    <t>IdTb_MKT_SKDNetInvestment</t>
  </si>
  <si>
    <t>Description</t>
  </si>
  <si>
    <t>CustomerName</t>
  </si>
  <si>
    <t>Rv</t>
  </si>
  <si>
    <t>Net</t>
  </si>
  <si>
    <t>SKD No: 0000072/4/03/11/2021</t>
  </si>
  <si>
    <t>MATAHARI SAKTI. PT</t>
  </si>
  <si>
    <t>IdTb_MKT_SKDNetInvestmentStored</t>
  </si>
  <si>
    <t>update tb_MKT_SKD_Dtl</t>
  </si>
  <si>
    <t>set</t>
  </si>
  <si>
    <t xml:space="preserve">    Qty = 4,</t>
  </si>
  <si>
    <t xml:space="preserve">    RemarksSys = ISNULL(RemarksSys,'') + ' S254561'</t>
  </si>
  <si>
    <t>where</t>
  </si>
  <si>
    <t>IdTb_MKT_SKD_Dtl in (4780,4781)</t>
  </si>
  <si>
    <t>update Tb_MKT_SKDNetInvestment</t>
  </si>
  <si>
    <t xml:space="preserve">    Price = 659927272,</t>
  </si>
  <si>
    <t xml:space="preserve">    Rv = 584916772,</t>
  </si>
  <si>
    <t xml:space="preserve">    Net = 659927272 - 584916772</t>
  </si>
  <si>
    <t>,RemarksSys = ISNULL(RemarksSys,'') + ' S254561'</t>
  </si>
  <si>
    <t xml:space="preserve">    IdTb_MKT_SKDNetInvestment = 2540</t>
  </si>
  <si>
    <t>update Tb_MKT_SKDNetInvestmentStored</t>
  </si>
  <si>
    <t xml:space="preserve">   IdTb_MKT_SKDNetInvestment = 2540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</si>
</sst>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0" borderId="0" xfId="0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29</xdr:col>
      <xdr:colOff>607695</xdr:colOff>
      <xdr:row>45</xdr:row>
      <xdr:rowOff>189428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060DF-FEBA-4227-95EC-A7FBD3AD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7429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29</xdr:col>
      <xdr:colOff>607695</xdr:colOff>
      <xdr:row>91</xdr:row>
      <xdr:rowOff>189428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B147FA-9020-426F-A1E7-93DA4FF16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619250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21</xdr:col>
      <xdr:colOff>226695</xdr:colOff>
      <xdr:row>40</xdr:row>
      <xdr:rowOff>67984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686514-4144-4371-9D4D-858D57D5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7810500"/>
          <a:ext cx="12990195" cy="7306984"/>
        </a:xfrm>
        <a:prstGeom prst="rect">
          <a:avLst/>
        </a:prstGeom>
      </xdr:spPr>
    </xdr:pic>
    <xdr:clientData/>
  </xdr:twoCellAnchor>
  <xdr:twoCellAnchor editAs="oneCell">
    <xdr:from>
      <xdr:col>22</xdr:col>
      <xdr:colOff>76200</xdr:colOff>
      <xdr:row>1</xdr:row>
      <xdr:rowOff>21430</xdr:rowOff>
    </xdr:from>
    <xdr:to>
      <xdr:col>44</xdr:col>
      <xdr:colOff>4236</xdr:colOff>
      <xdr:row>40</xdr:row>
      <xdr:rowOff>95250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61507E6-D31E-4EB7-B4EE-7ECAFCC41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7400" y="8212930"/>
          <a:ext cx="13339236" cy="75033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67</xdr:col>
      <xdr:colOff>74295</xdr:colOff>
      <xdr:row>40</xdr:row>
      <xdr:rowOff>156091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7EBB7CD-45EE-44B2-BA82-A709506F4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32000" y="8161733"/>
          <a:ext cx="13485495" cy="75855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159663</xdr:rowOff>
    </xdr:from>
    <xdr:to>
      <xdr:col>21</xdr:col>
      <xdr:colOff>323850</xdr:colOff>
      <xdr:row>82</xdr:row>
      <xdr:rowOff>113228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E2BD931-2013-4797-8DA1-19A530A0B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924663"/>
          <a:ext cx="13125450" cy="7383065"/>
        </a:xfrm>
        <a:prstGeom prst="rect">
          <a:avLst/>
        </a:prstGeom>
      </xdr:spPr>
    </xdr:pic>
    <xdr:clientData/>
  </xdr:twoCellAnchor>
  <xdr:twoCellAnchor editAs="oneCell">
    <xdr:from>
      <xdr:col>22</xdr:col>
      <xdr:colOff>304800</xdr:colOff>
      <xdr:row>43</xdr:row>
      <xdr:rowOff>65483</xdr:rowOff>
    </xdr:from>
    <xdr:to>
      <xdr:col>44</xdr:col>
      <xdr:colOff>266700</xdr:colOff>
      <xdr:row>82</xdr:row>
      <xdr:rowOff>158352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CCD4F48-46BC-49A4-B506-3F3A3A325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00" y="24830483"/>
          <a:ext cx="13373100" cy="7522369"/>
        </a:xfrm>
        <a:prstGeom prst="rect">
          <a:avLst/>
        </a:prstGeom>
      </xdr:spPr>
    </xdr:pic>
    <xdr:clientData/>
  </xdr:twoCellAnchor>
  <xdr:twoCellAnchor editAs="oneCell">
    <xdr:from>
      <xdr:col>44</xdr:col>
      <xdr:colOff>567478</xdr:colOff>
      <xdr:row>43</xdr:row>
      <xdr:rowOff>38099</xdr:rowOff>
    </xdr:from>
    <xdr:to>
      <xdr:col>66</xdr:col>
      <xdr:colOff>550545</xdr:colOff>
      <xdr:row>82</xdr:row>
      <xdr:rowOff>142874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8E1C85B-DF8C-4DDE-A168-1326D324F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89878" y="24803099"/>
          <a:ext cx="13394267" cy="753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sqref="A1:XFD13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12</v>
      </c>
      <c r="B2" t="s">
        <v>11</v>
      </c>
      <c r="C2" t="s">
        <v>7</v>
      </c>
      <c r="D2" t="s">
        <v>13</v>
      </c>
      <c r="E2" t="s">
        <v>14</v>
      </c>
      <c r="F2" s="6" t="s">
        <v>8</v>
      </c>
      <c r="G2" t="s">
        <v>15</v>
      </c>
      <c r="H2" t="s">
        <v>9</v>
      </c>
      <c r="I2" t="s">
        <v>10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4780</v>
      </c>
      <c r="B3">
        <v>2727</v>
      </c>
      <c r="C3">
        <v>6588</v>
      </c>
      <c r="D3" t="s">
        <v>18</v>
      </c>
      <c r="E3" t="s">
        <v>16</v>
      </c>
      <c r="F3" s="5">
        <v>3</v>
      </c>
      <c r="G3">
        <v>176500000</v>
      </c>
      <c r="H3">
        <v>1694</v>
      </c>
      <c r="I3">
        <v>0</v>
      </c>
      <c r="J3" t="s">
        <v>17</v>
      </c>
      <c r="K3" t="s">
        <v>19</v>
      </c>
      <c r="L3" s="1">
        <v>44529.443750694445</v>
      </c>
      <c r="M3" t="s">
        <v>19</v>
      </c>
      <c r="N3" s="1">
        <v>44530.605126851849</v>
      </c>
    </row>
    <row r="4" spans="1:14" x14ac:dyDescent="0.25">
      <c r="A4">
        <v>4781</v>
      </c>
      <c r="B4">
        <v>2727</v>
      </c>
      <c r="C4">
        <v>6588</v>
      </c>
      <c r="D4" t="s">
        <v>20</v>
      </c>
      <c r="E4" t="s">
        <v>21</v>
      </c>
      <c r="F4" s="5">
        <v>3</v>
      </c>
      <c r="G4">
        <v>1450000</v>
      </c>
      <c r="H4" t="s">
        <v>22</v>
      </c>
      <c r="I4">
        <v>0</v>
      </c>
      <c r="J4">
        <f>- S254549</f>
        <v>0</v>
      </c>
      <c r="K4" t="s">
        <v>19</v>
      </c>
      <c r="L4" s="1">
        <v>44529.443750694445</v>
      </c>
      <c r="M4" t="s">
        <v>19</v>
      </c>
      <c r="N4" s="1">
        <v>44530.605126851849</v>
      </c>
    </row>
    <row r="8" spans="1:14" x14ac:dyDescent="0.25">
      <c r="A8" t="s">
        <v>6</v>
      </c>
    </row>
    <row r="9" spans="1:14" x14ac:dyDescent="0.25">
      <c r="A9" t="s">
        <v>12</v>
      </c>
      <c r="B9" t="s">
        <v>11</v>
      </c>
      <c r="C9" t="s">
        <v>7</v>
      </c>
      <c r="D9" t="s">
        <v>13</v>
      </c>
      <c r="E9" t="s">
        <v>14</v>
      </c>
      <c r="F9" s="6" t="s">
        <v>8</v>
      </c>
      <c r="G9" t="s">
        <v>15</v>
      </c>
      <c r="H9" t="s">
        <v>9</v>
      </c>
      <c r="I9" t="s">
        <v>10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4780</v>
      </c>
      <c r="B10">
        <v>2727</v>
      </c>
      <c r="C10">
        <v>6588</v>
      </c>
      <c r="D10" t="s">
        <v>18</v>
      </c>
      <c r="E10" t="s">
        <v>16</v>
      </c>
      <c r="F10" s="5">
        <v>4</v>
      </c>
      <c r="G10">
        <v>176500000</v>
      </c>
      <c r="H10">
        <v>1694</v>
      </c>
      <c r="I10">
        <v>0</v>
      </c>
      <c r="J10">
        <f>- S254548</f>
        <v>0</v>
      </c>
      <c r="K10" t="s">
        <v>19</v>
      </c>
      <c r="L10" s="1">
        <v>44529.443750694445</v>
      </c>
      <c r="M10" t="s">
        <v>19</v>
      </c>
      <c r="N10" s="1">
        <v>44530.605126851849</v>
      </c>
    </row>
    <row r="11" spans="1:14" x14ac:dyDescent="0.25">
      <c r="A11">
        <v>4781</v>
      </c>
      <c r="B11">
        <v>2727</v>
      </c>
      <c r="C11">
        <v>6588</v>
      </c>
      <c r="D11" t="s">
        <v>20</v>
      </c>
      <c r="E11" t="s">
        <v>21</v>
      </c>
      <c r="F11" s="5">
        <v>4</v>
      </c>
      <c r="G11">
        <v>1450000</v>
      </c>
      <c r="H11" t="s">
        <v>22</v>
      </c>
      <c r="I11">
        <v>0</v>
      </c>
      <c r="J11">
        <f>- S254548 S254548</f>
        <v>0</v>
      </c>
      <c r="K11" t="s">
        <v>19</v>
      </c>
      <c r="L11" s="1">
        <v>44529.443750694445</v>
      </c>
      <c r="M11" t="s">
        <v>19</v>
      </c>
      <c r="N11" s="1">
        <v>44530.605126851849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1986-5228-4FEB-AA3E-32BADC99E53C}">
  <dimension ref="A1:M10"/>
  <sheetViews>
    <sheetView workbookViewId="0">
      <selection activeCell="D17" sqref="D17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19.42578125" bestFit="1" customWidth="1"/>
    <col min="5" max="6" width="10" bestFit="1" customWidth="1"/>
    <col min="7" max="7" width="9" bestFit="1" customWidth="1"/>
    <col min="8" max="8" width="8.42578125" bestFit="1" customWidth="1"/>
    <col min="9" max="9" width="11.42578125" bestFit="1" customWidth="1"/>
    <col min="10" max="10" width="13.710937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5</v>
      </c>
    </row>
    <row r="2" spans="1:13" x14ac:dyDescent="0.25">
      <c r="A2" t="s">
        <v>23</v>
      </c>
      <c r="B2" t="s">
        <v>11</v>
      </c>
      <c r="C2" t="s">
        <v>24</v>
      </c>
      <c r="D2" t="s">
        <v>25</v>
      </c>
      <c r="E2" s="6" t="s">
        <v>15</v>
      </c>
      <c r="F2" s="6" t="s">
        <v>26</v>
      </c>
      <c r="G2" s="6" t="s">
        <v>27</v>
      </c>
      <c r="H2" t="s">
        <v>10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>
        <v>2540</v>
      </c>
      <c r="B3">
        <v>2727</v>
      </c>
      <c r="C3" t="s">
        <v>28</v>
      </c>
      <c r="D3" t="s">
        <v>29</v>
      </c>
      <c r="E3">
        <v>494945454</v>
      </c>
      <c r="F3">
        <v>438687579</v>
      </c>
      <c r="G3">
        <v>56257875</v>
      </c>
      <c r="H3">
        <v>0</v>
      </c>
      <c r="I3" t="s">
        <v>17</v>
      </c>
      <c r="J3" t="s">
        <v>19</v>
      </c>
      <c r="K3" s="1">
        <v>44529.443750694445</v>
      </c>
      <c r="L3" t="s">
        <v>19</v>
      </c>
      <c r="M3" s="1">
        <v>44530.605126851849</v>
      </c>
    </row>
    <row r="8" spans="1:13" x14ac:dyDescent="0.25">
      <c r="A8" t="s">
        <v>6</v>
      </c>
    </row>
    <row r="9" spans="1:13" x14ac:dyDescent="0.25">
      <c r="A9" t="s">
        <v>23</v>
      </c>
      <c r="B9" t="s">
        <v>11</v>
      </c>
      <c r="C9" t="s">
        <v>24</v>
      </c>
      <c r="D9" t="s">
        <v>25</v>
      </c>
      <c r="E9" s="6" t="s">
        <v>15</v>
      </c>
      <c r="F9" s="6" t="s">
        <v>26</v>
      </c>
      <c r="G9" s="6" t="s">
        <v>27</v>
      </c>
      <c r="H9" t="s">
        <v>10</v>
      </c>
      <c r="I9" t="s">
        <v>0</v>
      </c>
      <c r="J9" t="s">
        <v>1</v>
      </c>
      <c r="K9" t="s">
        <v>2</v>
      </c>
      <c r="L9" t="s">
        <v>3</v>
      </c>
      <c r="M9" t="s">
        <v>4</v>
      </c>
    </row>
    <row r="10" spans="1:13" x14ac:dyDescent="0.25">
      <c r="A10">
        <v>2540</v>
      </c>
      <c r="B10">
        <v>2727</v>
      </c>
      <c r="C10" t="s">
        <v>28</v>
      </c>
      <c r="D10" t="s">
        <v>29</v>
      </c>
      <c r="E10">
        <v>659927272</v>
      </c>
      <c r="F10">
        <v>584916772</v>
      </c>
      <c r="G10">
        <v>75010500</v>
      </c>
      <c r="H10">
        <v>0</v>
      </c>
      <c r="I10">
        <f>- S254561</f>
        <v>0</v>
      </c>
      <c r="J10" t="s">
        <v>19</v>
      </c>
      <c r="K10" s="1">
        <v>44529.443750694445</v>
      </c>
      <c r="L10" t="s">
        <v>19</v>
      </c>
      <c r="M10" s="1">
        <v>44530.605126851849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55BC-3A2F-48C6-8894-1360F14FD3B1}">
  <dimension ref="A1:N10"/>
  <sheetViews>
    <sheetView workbookViewId="0">
      <selection activeCell="B15" sqref="B15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19.42578125" bestFit="1" customWidth="1"/>
    <col min="6" max="7" width="10" bestFit="1" customWidth="1"/>
    <col min="8" max="8" width="9" bestFit="1" customWidth="1"/>
    <col min="9" max="9" width="8.42578125" bestFit="1" customWidth="1"/>
    <col min="10" max="10" width="11.42578125" bestFit="1" customWidth="1"/>
    <col min="11" max="11" width="13.710937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30</v>
      </c>
      <c r="B2" t="s">
        <v>23</v>
      </c>
      <c r="C2" t="s">
        <v>11</v>
      </c>
      <c r="D2" t="s">
        <v>24</v>
      </c>
      <c r="E2" t="s">
        <v>25</v>
      </c>
      <c r="F2" s="6" t="s">
        <v>15</v>
      </c>
      <c r="G2" s="6" t="s">
        <v>26</v>
      </c>
      <c r="H2" s="6" t="s">
        <v>27</v>
      </c>
      <c r="I2" t="s">
        <v>10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30213</v>
      </c>
      <c r="B3">
        <v>2540</v>
      </c>
      <c r="C3">
        <v>2727</v>
      </c>
      <c r="D3" t="s">
        <v>28</v>
      </c>
      <c r="E3" t="s">
        <v>29</v>
      </c>
      <c r="F3">
        <v>494945454</v>
      </c>
      <c r="G3">
        <v>438687579</v>
      </c>
      <c r="H3">
        <v>56257875</v>
      </c>
      <c r="I3">
        <v>0</v>
      </c>
      <c r="J3" t="s">
        <v>17</v>
      </c>
      <c r="K3" t="s">
        <v>19</v>
      </c>
      <c r="L3" s="1">
        <v>44529.443750694445</v>
      </c>
      <c r="M3" t="s">
        <v>19</v>
      </c>
      <c r="N3" s="1">
        <v>44530.605126851849</v>
      </c>
    </row>
    <row r="8" spans="1:14" x14ac:dyDescent="0.25">
      <c r="A8" t="s">
        <v>6</v>
      </c>
    </row>
    <row r="9" spans="1:14" x14ac:dyDescent="0.25">
      <c r="A9" t="s">
        <v>30</v>
      </c>
      <c r="B9" t="s">
        <v>23</v>
      </c>
      <c r="C9" t="s">
        <v>11</v>
      </c>
      <c r="D9" t="s">
        <v>24</v>
      </c>
      <c r="E9" t="s">
        <v>25</v>
      </c>
      <c r="F9" s="6" t="s">
        <v>15</v>
      </c>
      <c r="G9" s="6" t="s">
        <v>26</v>
      </c>
      <c r="H9" s="6" t="s">
        <v>27</v>
      </c>
      <c r="I9" t="s">
        <v>10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30213</v>
      </c>
      <c r="B10">
        <v>2540</v>
      </c>
      <c r="C10">
        <v>2727</v>
      </c>
      <c r="D10" t="s">
        <v>28</v>
      </c>
      <c r="E10" t="s">
        <v>29</v>
      </c>
      <c r="F10">
        <v>659927272</v>
      </c>
      <c r="G10">
        <v>584916772</v>
      </c>
      <c r="H10">
        <v>75010500</v>
      </c>
      <c r="I10">
        <v>0</v>
      </c>
      <c r="J10">
        <f>- S254561</f>
        <v>0</v>
      </c>
      <c r="K10" t="s">
        <v>19</v>
      </c>
      <c r="L10" s="1">
        <v>44529.443750694445</v>
      </c>
      <c r="M10" t="s">
        <v>19</v>
      </c>
      <c r="N10" s="1">
        <v>44530.605126851849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5"/>
  <sheetViews>
    <sheetView zoomScaleNormal="100" workbookViewId="0">
      <selection activeCell="C14" sqref="C14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s="2" t="s">
        <v>33</v>
      </c>
    </row>
    <row r="5" spans="1:1" x14ac:dyDescent="0.25">
      <c r="A5" s="4" t="s">
        <v>34</v>
      </c>
    </row>
    <row r="6" spans="1:1" x14ac:dyDescent="0.25">
      <c r="A6" s="3" t="s">
        <v>35</v>
      </c>
    </row>
    <row r="7" spans="1:1" x14ac:dyDescent="0.25">
      <c r="A7" s="2" t="s">
        <v>36</v>
      </c>
    </row>
    <row r="48" spans="1:1" x14ac:dyDescent="0.25">
      <c r="A48" t="s">
        <v>37</v>
      </c>
    </row>
    <row r="49" spans="1:2" x14ac:dyDescent="0.25">
      <c r="A49" t="s">
        <v>32</v>
      </c>
    </row>
    <row r="50" spans="1:2" x14ac:dyDescent="0.25">
      <c r="A50" t="s">
        <v>38</v>
      </c>
    </row>
    <row r="51" spans="1:2" x14ac:dyDescent="0.25">
      <c r="A51" t="s">
        <v>39</v>
      </c>
    </row>
    <row r="52" spans="1:2" x14ac:dyDescent="0.25">
      <c r="A52" t="s">
        <v>40</v>
      </c>
    </row>
    <row r="53" spans="1:2" x14ac:dyDescent="0.25">
      <c r="B53" t="s">
        <v>41</v>
      </c>
    </row>
    <row r="54" spans="1:2" x14ac:dyDescent="0.25">
      <c r="A54" t="s">
        <v>35</v>
      </c>
    </row>
    <row r="55" spans="1:2" x14ac:dyDescent="0.25">
      <c r="A55" t="s">
        <v>42</v>
      </c>
    </row>
    <row r="58" spans="1:2" x14ac:dyDescent="0.25">
      <c r="A58" t="s">
        <v>43</v>
      </c>
    </row>
    <row r="59" spans="1:2" x14ac:dyDescent="0.25">
      <c r="A59" t="s">
        <v>32</v>
      </c>
    </row>
    <row r="60" spans="1:2" x14ac:dyDescent="0.25">
      <c r="A60" t="s">
        <v>38</v>
      </c>
    </row>
    <row r="61" spans="1:2" x14ac:dyDescent="0.25">
      <c r="A61" t="s">
        <v>39</v>
      </c>
    </row>
    <row r="62" spans="1:2" x14ac:dyDescent="0.25">
      <c r="A62" t="s">
        <v>40</v>
      </c>
    </row>
    <row r="63" spans="1:2" x14ac:dyDescent="0.25">
      <c r="B63" t="s">
        <v>41</v>
      </c>
    </row>
    <row r="64" spans="1:2" x14ac:dyDescent="0.25">
      <c r="A64" t="s">
        <v>35</v>
      </c>
    </row>
    <row r="65" spans="1:1" x14ac:dyDescent="0.25">
      <c r="A65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3"/>
  <sheetViews>
    <sheetView tabSelected="1" topLeftCell="A106" zoomScaleNormal="100" workbookViewId="0">
      <selection activeCell="C42" sqref="C42"/>
    </sheetView>
  </sheetViews>
  <sheetFormatPr defaultRowHeight="15" x14ac:dyDescent="0.25"/>
  <sheetData>
    <row r="1" spans="1:1" x14ac:dyDescent="0.25">
      <c r="A1" t="s">
        <v>5</v>
      </c>
    </row>
    <row r="43" spans="1:1" x14ac:dyDescent="0.25">
      <c r="A43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TB_MKT_SKD_DTL</vt:lpstr>
      <vt:lpstr>Tb_MKT_SKDNetInvestment</vt:lpstr>
      <vt:lpstr>Tb_MKT_SKDNetInvesmentStored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2021-12-01T04:00:23Z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