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SKD\"/>
    </mc:Choice>
  </mc:AlternateContent>
  <xr:revisionPtr revIDLastSave="0" documentId="13_ncr:1_{FCE2ED30-109E-4CBB-A60E-975A777CC707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TB_MKT_SKD_DTL" sheetId="8" r:id="rId1"/>
    <sheet name="Tb_MKT_SKDNetInvestment" sheetId="9" r:id="rId2"/>
    <sheet name="Tb_MKT_SKDNetInvestmentStored" sheetId="10" r:id="rId3"/>
    <sheet name="Script" sheetId="4" r:id="rId4"/>
    <sheet name="Screenshot" sheetId="5" r:id="rId5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0" l="1"/>
  <c r="I9" i="9"/>
  <c r="J10" i="8"/>
</calcChain>
</file>

<file path=xl/sharedStrings.xml><?xml version="1.0" encoding="utf-8"?>
<sst xmlns="http://schemas.openxmlformats.org/spreadsheetml/2006/main" count="159" uniqueCount="44">
  <si>
    <t>RemarksSys</t>
  </si>
  <si>
    <t>CreatedBy</t>
  </si>
  <si>
    <t>CreatedDate</t>
  </si>
  <si>
    <t>LastModifiedBy</t>
  </si>
  <si>
    <t>LastModifiedDate</t>
  </si>
  <si>
    <t>BEFORE</t>
  </si>
  <si>
    <t>AFTER</t>
  </si>
  <si>
    <t>IsDelete</t>
  </si>
  <si>
    <t>IdTb_MKT_SKD</t>
  </si>
  <si>
    <t>-</t>
  </si>
  <si>
    <t>IdTb_MKT_SKD_Dtl</t>
  </si>
  <si>
    <t>IdSupplier</t>
  </si>
  <si>
    <t>Name</t>
  </si>
  <si>
    <t>Type</t>
  </si>
  <si>
    <t>Qty</t>
  </si>
  <si>
    <t>Price</t>
  </si>
  <si>
    <t>IdProduct</t>
  </si>
  <si>
    <t>Unit</t>
  </si>
  <si>
    <t>IdTb_MKT_SKDNetInvestment</t>
  </si>
  <si>
    <t>Description</t>
  </si>
  <si>
    <t>CustomerName</t>
  </si>
  <si>
    <t>Rv</t>
  </si>
  <si>
    <t>Net</t>
  </si>
  <si>
    <t>IdTb_MKT_SKDNetInvestmentStored</t>
  </si>
  <si>
    <t>update Tb_MKT_SKDNetInvestment</t>
  </si>
  <si>
    <t>set</t>
  </si>
  <si>
    <t>where</t>
  </si>
  <si>
    <t>update Tb_MKT_SKDNetInvestmentStored</t>
  </si>
  <si>
    <t>NULL</t>
  </si>
  <si>
    <t>update tb_MKT_SKD_Dtl</t>
  </si>
  <si>
    <t xml:space="preserve">    Qty = 4,</t>
  </si>
  <si>
    <t>TRUCK ELF NMR71 T SDL</t>
  </si>
  <si>
    <t>Dennis Stephanus</t>
  </si>
  <si>
    <t>KAROSERI BOX BESI CONTAINER</t>
  </si>
  <si>
    <t>Carroseries</t>
  </si>
  <si>
    <t>SKD No: 0000313/4/10/01/2022</t>
  </si>
  <si>
    <t>DEJAVU EXPRESS. PT</t>
  </si>
  <si>
    <t xml:space="preserve">    RemarksSys = ISNULL(RemarksSys,'') + ' S0258175'</t>
  </si>
  <si>
    <t>IdTb_MKT_SKD_Dtl in (4932)</t>
  </si>
  <si>
    <t xml:space="preserve">    Price = 1508167272,</t>
  </si>
  <si>
    <t xml:space="preserve">    Rv = 1084800000,</t>
  </si>
  <si>
    <t xml:space="preserve">    Net = 1508167272 - 1084800000</t>
  </si>
  <si>
    <t>,RemarksSys = ISNULL(RemarksSys,'') + ' S0258175'</t>
  </si>
  <si>
    <t xml:space="preserve">    IdTb_MKT_SKDNetInvestment = 2632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</si>
</sst>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7" fontId="0" fillId="0" borderId="0" xfId="0" applyNumberFormat="1"/>
    <xf numFmtId="3" fontId="0" fillId="0" borderId="0" xfId="0" applyNumberFormat="1"/>
    <xf numFmtId="0" fontId="0" fillId="0" borderId="0" xfId="0" applyNumberFormat="1"/>
    <xf numFmtId="2" fontId="0" fillId="0" borderId="0" xfId="1" applyNumberFormat="1" applyFont="1" applyAlignment="1">
      <alignment wrapText="1"/>
    </xf>
    <xf numFmtId="0" fontId="0" fillId="2" borderId="0" xfId="0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180975</xdr:rowOff>
    </xdr:from>
    <xdr:to>
      <xdr:col>23</xdr:col>
      <xdr:colOff>598703</xdr:colOff>
      <xdr:row>33</xdr:row>
      <xdr:rowOff>65903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B86D809-0A98-4E45-B3E1-C1683790D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180975"/>
          <a:ext cx="10971428" cy="617142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23</xdr:col>
      <xdr:colOff>608228</xdr:colOff>
      <xdr:row>67</xdr:row>
      <xdr:rowOff>75428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6F0892-F962-4F45-AC21-32C2AF421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0" y="6667500"/>
          <a:ext cx="10971428" cy="61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104775</xdr:rowOff>
    </xdr:from>
    <xdr:to>
      <xdr:col>18</xdr:col>
      <xdr:colOff>38100</xdr:colOff>
      <xdr:row>34</xdr:row>
      <xdr:rowOff>11906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CB2695C-39D0-4D05-A0D6-FDB9ACCB5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5275"/>
          <a:ext cx="11010900" cy="6193631"/>
        </a:xfrm>
        <a:prstGeom prst="rect">
          <a:avLst/>
        </a:prstGeom>
      </xdr:spPr>
    </xdr:pic>
    <xdr:clientData/>
  </xdr:twoCellAnchor>
  <xdr:twoCellAnchor editAs="oneCell">
    <xdr:from>
      <xdr:col>18</xdr:col>
      <xdr:colOff>323850</xdr:colOff>
      <xdr:row>1</xdr:row>
      <xdr:rowOff>95249</xdr:rowOff>
    </xdr:from>
    <xdr:to>
      <xdr:col>36</xdr:col>
      <xdr:colOff>322478</xdr:colOff>
      <xdr:row>33</xdr:row>
      <xdr:rowOff>170677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A21A114-B783-4CC0-86F4-EBD421215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96650" y="285749"/>
          <a:ext cx="10971428" cy="6171428"/>
        </a:xfrm>
        <a:prstGeom prst="rect">
          <a:avLst/>
        </a:prstGeom>
      </xdr:spPr>
    </xdr:pic>
    <xdr:clientData/>
  </xdr:twoCellAnchor>
  <xdr:twoCellAnchor editAs="oneCell">
    <xdr:from>
      <xdr:col>36</xdr:col>
      <xdr:colOff>600075</xdr:colOff>
      <xdr:row>1</xdr:row>
      <xdr:rowOff>97630</xdr:rowOff>
    </xdr:from>
    <xdr:to>
      <xdr:col>54</xdr:col>
      <xdr:colOff>598703</xdr:colOff>
      <xdr:row>33</xdr:row>
      <xdr:rowOff>173058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B50038C-D654-4010-99AF-5E4FE5D9C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545675" y="288130"/>
          <a:ext cx="10971428" cy="61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133350</xdr:rowOff>
    </xdr:from>
    <xdr:to>
      <xdr:col>17</xdr:col>
      <xdr:colOff>608228</xdr:colOff>
      <xdr:row>70</xdr:row>
      <xdr:rowOff>18278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B427D3A-60B0-453B-A863-4D7AF2246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81850"/>
          <a:ext cx="10971428" cy="6171428"/>
        </a:xfrm>
        <a:prstGeom prst="rect">
          <a:avLst/>
        </a:prstGeom>
      </xdr:spPr>
    </xdr:pic>
    <xdr:clientData/>
  </xdr:twoCellAnchor>
  <xdr:twoCellAnchor editAs="oneCell">
    <xdr:from>
      <xdr:col>18</xdr:col>
      <xdr:colOff>266700</xdr:colOff>
      <xdr:row>37</xdr:row>
      <xdr:rowOff>114300</xdr:rowOff>
    </xdr:from>
    <xdr:to>
      <xdr:col>36</xdr:col>
      <xdr:colOff>265328</xdr:colOff>
      <xdr:row>69</xdr:row>
      <xdr:rowOff>189728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2E716F3-0919-4DA3-900E-05DD839F6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39500" y="7162800"/>
          <a:ext cx="10971428" cy="6171428"/>
        </a:xfrm>
        <a:prstGeom prst="rect">
          <a:avLst/>
        </a:prstGeom>
      </xdr:spPr>
    </xdr:pic>
    <xdr:clientData/>
  </xdr:twoCellAnchor>
  <xdr:twoCellAnchor editAs="oneCell">
    <xdr:from>
      <xdr:col>37</xdr:col>
      <xdr:colOff>9525</xdr:colOff>
      <xdr:row>37</xdr:row>
      <xdr:rowOff>85725</xdr:rowOff>
    </xdr:from>
    <xdr:to>
      <xdr:col>55</xdr:col>
      <xdr:colOff>8153</xdr:colOff>
      <xdr:row>69</xdr:row>
      <xdr:rowOff>161153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E58599C-BF58-4279-9A16-A37BDE680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564725" y="7134225"/>
          <a:ext cx="10971428" cy="61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6B45-8A15-4445-BC3F-999847A5FA38}">
  <dimension ref="A1:N11"/>
  <sheetViews>
    <sheetView workbookViewId="0">
      <selection activeCell="E13" sqref="E13"/>
    </sheetView>
  </sheetViews>
  <sheetFormatPr defaultRowHeight="15" x14ac:dyDescent="0.25"/>
  <cols>
    <col min="1" max="1" width="18" bestFit="1" customWidth="1"/>
    <col min="2" max="2" width="14.28515625" bestFit="1" customWidth="1"/>
    <col min="3" max="3" width="10.140625" style="6" bestFit="1" customWidth="1"/>
    <col min="4" max="4" width="23.42578125" bestFit="1" customWidth="1"/>
    <col min="5" max="5" width="5.28515625" bestFit="1" customWidth="1"/>
    <col min="6" max="6" width="4.140625" bestFit="1" customWidth="1"/>
    <col min="7" max="7" width="10" bestFit="1" customWidth="1"/>
    <col min="8" max="8" width="9.5703125" bestFit="1" customWidth="1"/>
    <col min="9" max="9" width="8.42578125" bestFit="1" customWidth="1"/>
    <col min="10" max="10" width="11.42578125" bestFit="1" customWidth="1"/>
    <col min="11" max="11" width="10.140625" bestFit="1" customWidth="1"/>
    <col min="12" max="12" width="12.140625" bestFit="1" customWidth="1"/>
    <col min="13" max="13" width="14.85546875" bestFit="1" customWidth="1"/>
    <col min="14" max="14" width="16.85546875" bestFit="1" customWidth="1"/>
  </cols>
  <sheetData>
    <row r="1" spans="1:14" x14ac:dyDescent="0.25">
      <c r="A1" t="s">
        <v>5</v>
      </c>
    </row>
    <row r="2" spans="1:14" x14ac:dyDescent="0.25">
      <c r="A2" t="s">
        <v>10</v>
      </c>
      <c r="B2" t="s">
        <v>8</v>
      </c>
      <c r="C2" s="6" t="s">
        <v>11</v>
      </c>
      <c r="D2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7</v>
      </c>
      <c r="J2" t="s">
        <v>0</v>
      </c>
      <c r="K2" t="s">
        <v>1</v>
      </c>
      <c r="L2" t="s">
        <v>2</v>
      </c>
      <c r="M2" t="s">
        <v>3</v>
      </c>
      <c r="N2" t="s">
        <v>4</v>
      </c>
    </row>
    <row r="3" spans="1:14" x14ac:dyDescent="0.25">
      <c r="A3">
        <v>4931</v>
      </c>
      <c r="B3">
        <v>2822</v>
      </c>
      <c r="C3" s="6">
        <v>70</v>
      </c>
      <c r="D3" t="s">
        <v>31</v>
      </c>
      <c r="E3" t="s">
        <v>17</v>
      </c>
      <c r="F3">
        <v>4</v>
      </c>
      <c r="G3">
        <v>347300000</v>
      </c>
      <c r="H3">
        <v>1660</v>
      </c>
      <c r="I3">
        <v>0</v>
      </c>
      <c r="J3" t="s">
        <v>9</v>
      </c>
      <c r="K3" t="s">
        <v>32</v>
      </c>
      <c r="L3" s="1">
        <v>44564.546912997685</v>
      </c>
      <c r="M3" t="s">
        <v>28</v>
      </c>
      <c r="N3" s="1" t="s">
        <v>28</v>
      </c>
    </row>
    <row r="4" spans="1:14" x14ac:dyDescent="0.25">
      <c r="A4">
        <v>4932</v>
      </c>
      <c r="B4">
        <v>2822</v>
      </c>
      <c r="C4" s="6">
        <v>70</v>
      </c>
      <c r="D4" t="s">
        <v>33</v>
      </c>
      <c r="E4" t="s">
        <v>34</v>
      </c>
      <c r="F4" s="5">
        <v>0</v>
      </c>
      <c r="G4">
        <v>60500000</v>
      </c>
      <c r="H4" t="s">
        <v>28</v>
      </c>
      <c r="I4">
        <v>0</v>
      </c>
      <c r="J4" t="s">
        <v>9</v>
      </c>
      <c r="K4" t="s">
        <v>32</v>
      </c>
      <c r="L4" s="1">
        <v>44564.546912997685</v>
      </c>
      <c r="M4" t="s">
        <v>28</v>
      </c>
      <c r="N4" s="1" t="s">
        <v>28</v>
      </c>
    </row>
    <row r="5" spans="1:14" x14ac:dyDescent="0.25">
      <c r="L5" s="1"/>
      <c r="N5" s="1"/>
    </row>
    <row r="7" spans="1:14" x14ac:dyDescent="0.25">
      <c r="A7" t="s">
        <v>6</v>
      </c>
    </row>
    <row r="8" spans="1:14" x14ac:dyDescent="0.25">
      <c r="A8" t="s">
        <v>10</v>
      </c>
      <c r="B8" t="s">
        <v>8</v>
      </c>
      <c r="C8" s="6" t="s">
        <v>11</v>
      </c>
      <c r="D8" t="s">
        <v>12</v>
      </c>
      <c r="E8" t="s">
        <v>13</v>
      </c>
      <c r="F8" s="5" t="s">
        <v>14</v>
      </c>
      <c r="G8" t="s">
        <v>15</v>
      </c>
      <c r="H8" t="s">
        <v>16</v>
      </c>
      <c r="I8" t="s">
        <v>7</v>
      </c>
      <c r="J8" t="s">
        <v>0</v>
      </c>
      <c r="K8" t="s">
        <v>1</v>
      </c>
      <c r="L8" t="s">
        <v>2</v>
      </c>
      <c r="M8" t="s">
        <v>3</v>
      </c>
      <c r="N8" t="s">
        <v>4</v>
      </c>
    </row>
    <row r="9" spans="1:14" x14ac:dyDescent="0.25">
      <c r="A9">
        <v>4931</v>
      </c>
      <c r="B9">
        <v>2822</v>
      </c>
      <c r="C9" s="6">
        <v>70</v>
      </c>
      <c r="D9" t="s">
        <v>31</v>
      </c>
      <c r="E9" t="s">
        <v>17</v>
      </c>
      <c r="F9">
        <v>4</v>
      </c>
      <c r="G9">
        <v>347300000</v>
      </c>
      <c r="H9">
        <v>1660</v>
      </c>
      <c r="I9">
        <v>0</v>
      </c>
      <c r="J9" t="s">
        <v>9</v>
      </c>
      <c r="K9" t="s">
        <v>32</v>
      </c>
      <c r="L9" s="1">
        <v>44564.546912997685</v>
      </c>
      <c r="M9" t="s">
        <v>28</v>
      </c>
      <c r="N9" s="1" t="s">
        <v>28</v>
      </c>
    </row>
    <row r="10" spans="1:14" x14ac:dyDescent="0.25">
      <c r="A10">
        <v>4932</v>
      </c>
      <c r="B10">
        <v>2822</v>
      </c>
      <c r="C10" s="6">
        <v>70</v>
      </c>
      <c r="D10" t="s">
        <v>33</v>
      </c>
      <c r="E10" t="s">
        <v>34</v>
      </c>
      <c r="F10" s="5">
        <v>4</v>
      </c>
      <c r="G10">
        <v>60500000</v>
      </c>
      <c r="H10" t="s">
        <v>28</v>
      </c>
      <c r="I10">
        <v>0</v>
      </c>
      <c r="J10">
        <f>- S258175</f>
        <v>0</v>
      </c>
      <c r="K10" t="s">
        <v>32</v>
      </c>
      <c r="L10" s="1">
        <v>44564.546912997685</v>
      </c>
      <c r="M10" t="s">
        <v>28</v>
      </c>
      <c r="N10" s="1" t="s">
        <v>28</v>
      </c>
    </row>
    <row r="11" spans="1:14" x14ac:dyDescent="0.25">
      <c r="L11" s="1"/>
      <c r="N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73E0-38C4-4C9B-949E-6C61C9FA163B}">
  <dimension ref="A1:M9"/>
  <sheetViews>
    <sheetView workbookViewId="0">
      <selection activeCell="D14" sqref="D14"/>
    </sheetView>
  </sheetViews>
  <sheetFormatPr defaultRowHeight="15" x14ac:dyDescent="0.25"/>
  <cols>
    <col min="1" max="1" width="28.140625" bestFit="1" customWidth="1"/>
    <col min="2" max="2" width="14.28515625" bestFit="1" customWidth="1"/>
    <col min="3" max="3" width="28.42578125" bestFit="1" customWidth="1"/>
    <col min="4" max="4" width="21.85546875" bestFit="1" customWidth="1"/>
    <col min="5" max="5" width="14.5703125" customWidth="1"/>
    <col min="6" max="6" width="15.85546875" customWidth="1"/>
    <col min="7" max="7" width="12.140625" customWidth="1"/>
    <col min="8" max="8" width="8.42578125" bestFit="1" customWidth="1"/>
    <col min="9" max="9" width="11.42578125" bestFit="1" customWidth="1"/>
    <col min="10" max="10" width="14.85546875" bestFit="1" customWidth="1"/>
    <col min="11" max="11" width="12.140625" bestFit="1" customWidth="1"/>
    <col min="12" max="12" width="14.85546875" bestFit="1" customWidth="1"/>
    <col min="13" max="13" width="16.85546875" bestFit="1" customWidth="1"/>
  </cols>
  <sheetData>
    <row r="1" spans="1:13" x14ac:dyDescent="0.25">
      <c r="A1" t="s">
        <v>5</v>
      </c>
    </row>
    <row r="2" spans="1:13" x14ac:dyDescent="0.25">
      <c r="A2" t="s">
        <v>18</v>
      </c>
      <c r="B2" t="s">
        <v>8</v>
      </c>
      <c r="C2" t="s">
        <v>19</v>
      </c>
      <c r="D2" t="s">
        <v>20</v>
      </c>
      <c r="E2" s="5" t="s">
        <v>15</v>
      </c>
      <c r="F2" s="5" t="s">
        <v>21</v>
      </c>
      <c r="G2" s="5" t="s">
        <v>22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</row>
    <row r="3" spans="1:13" x14ac:dyDescent="0.25">
      <c r="A3">
        <v>2632</v>
      </c>
      <c r="B3">
        <v>2822</v>
      </c>
      <c r="C3" t="s">
        <v>35</v>
      </c>
      <c r="D3" t="s">
        <v>36</v>
      </c>
      <c r="E3">
        <v>1266167272</v>
      </c>
      <c r="F3">
        <v>1084800000</v>
      </c>
      <c r="G3">
        <v>181367272</v>
      </c>
      <c r="H3">
        <v>0</v>
      </c>
      <c r="I3" t="s">
        <v>9</v>
      </c>
      <c r="J3" t="s">
        <v>32</v>
      </c>
      <c r="K3" s="1">
        <v>44564.546912997685</v>
      </c>
      <c r="L3" t="s">
        <v>28</v>
      </c>
      <c r="M3" s="1" t="s">
        <v>28</v>
      </c>
    </row>
    <row r="7" spans="1:13" x14ac:dyDescent="0.25">
      <c r="A7" t="s">
        <v>6</v>
      </c>
    </row>
    <row r="8" spans="1:13" x14ac:dyDescent="0.25">
      <c r="A8" t="s">
        <v>18</v>
      </c>
      <c r="B8" t="s">
        <v>8</v>
      </c>
      <c r="C8" t="s">
        <v>19</v>
      </c>
      <c r="D8" t="s">
        <v>20</v>
      </c>
      <c r="E8" s="5" t="s">
        <v>15</v>
      </c>
      <c r="F8" s="5" t="s">
        <v>21</v>
      </c>
      <c r="G8" s="5" t="s">
        <v>22</v>
      </c>
      <c r="H8" t="s">
        <v>7</v>
      </c>
      <c r="I8" t="s">
        <v>0</v>
      </c>
      <c r="J8" t="s">
        <v>1</v>
      </c>
      <c r="K8" t="s">
        <v>2</v>
      </c>
      <c r="L8" t="s">
        <v>3</v>
      </c>
      <c r="M8" t="s">
        <v>4</v>
      </c>
    </row>
    <row r="9" spans="1:13" x14ac:dyDescent="0.25">
      <c r="A9">
        <v>2632</v>
      </c>
      <c r="B9">
        <v>2822</v>
      </c>
      <c r="C9" t="s">
        <v>35</v>
      </c>
      <c r="D9" t="s">
        <v>36</v>
      </c>
      <c r="E9">
        <v>1508167272</v>
      </c>
      <c r="F9">
        <v>1084800000</v>
      </c>
      <c r="G9">
        <v>423367272</v>
      </c>
      <c r="H9">
        <v>0</v>
      </c>
      <c r="I9">
        <f>- S258175</f>
        <v>0</v>
      </c>
      <c r="J9" t="s">
        <v>32</v>
      </c>
      <c r="K9" s="1">
        <v>44564.546912997685</v>
      </c>
      <c r="L9" t="s">
        <v>28</v>
      </c>
      <c r="M9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5B24-A5BE-4DFB-A2BB-54B3B7671399}">
  <dimension ref="A1:N16"/>
  <sheetViews>
    <sheetView tabSelected="1" workbookViewId="0">
      <selection activeCell="J8" sqref="J8"/>
    </sheetView>
  </sheetViews>
  <sheetFormatPr defaultRowHeight="15" x14ac:dyDescent="0.25"/>
  <cols>
    <col min="1" max="1" width="34.28515625" bestFit="1" customWidth="1"/>
    <col min="2" max="2" width="28.140625" bestFit="1" customWidth="1"/>
    <col min="3" max="3" width="14.28515625" bestFit="1" customWidth="1"/>
    <col min="4" max="4" width="28.42578125" bestFit="1" customWidth="1"/>
    <col min="5" max="5" width="21.85546875" bestFit="1" customWidth="1"/>
    <col min="6" max="7" width="11" bestFit="1" customWidth="1"/>
    <col min="8" max="8" width="9" bestFit="1" customWidth="1"/>
    <col min="9" max="9" width="8.42578125" bestFit="1" customWidth="1"/>
    <col min="10" max="10" width="11.42578125" bestFit="1" customWidth="1"/>
    <col min="11" max="11" width="14.85546875" bestFit="1" customWidth="1"/>
    <col min="12" max="12" width="12.140625" bestFit="1" customWidth="1"/>
    <col min="13" max="13" width="14.85546875" bestFit="1" customWidth="1"/>
    <col min="14" max="14" width="16.85546875" bestFit="1" customWidth="1"/>
  </cols>
  <sheetData>
    <row r="1" spans="1:14" x14ac:dyDescent="0.25">
      <c r="A1" t="s">
        <v>5</v>
      </c>
    </row>
    <row r="2" spans="1:14" x14ac:dyDescent="0.25">
      <c r="A2" t="s">
        <v>23</v>
      </c>
      <c r="B2" t="s">
        <v>18</v>
      </c>
      <c r="C2" t="s">
        <v>8</v>
      </c>
      <c r="D2" t="s">
        <v>19</v>
      </c>
      <c r="E2" t="s">
        <v>20</v>
      </c>
      <c r="F2" s="5" t="s">
        <v>15</v>
      </c>
      <c r="G2" s="5" t="s">
        <v>21</v>
      </c>
      <c r="H2" s="5" t="s">
        <v>22</v>
      </c>
      <c r="I2" t="s">
        <v>7</v>
      </c>
      <c r="J2" t="s">
        <v>0</v>
      </c>
      <c r="K2" t="s">
        <v>1</v>
      </c>
      <c r="L2" t="s">
        <v>2</v>
      </c>
      <c r="M2" t="s">
        <v>3</v>
      </c>
      <c r="N2" t="s">
        <v>4</v>
      </c>
    </row>
    <row r="3" spans="1:14" x14ac:dyDescent="0.25">
      <c r="A3">
        <v>35052</v>
      </c>
      <c r="B3">
        <v>2632</v>
      </c>
      <c r="C3">
        <v>2822</v>
      </c>
      <c r="D3" t="s">
        <v>35</v>
      </c>
      <c r="E3" t="s">
        <v>36</v>
      </c>
      <c r="F3">
        <v>1266167272</v>
      </c>
      <c r="G3">
        <v>1084800000</v>
      </c>
      <c r="H3">
        <v>181367272</v>
      </c>
      <c r="I3">
        <v>0</v>
      </c>
      <c r="J3" t="s">
        <v>9</v>
      </c>
      <c r="K3" t="s">
        <v>32</v>
      </c>
      <c r="L3" s="1">
        <v>44564.546912997685</v>
      </c>
      <c r="M3" t="s">
        <v>28</v>
      </c>
      <c r="N3" s="1" t="s">
        <v>28</v>
      </c>
    </row>
    <row r="4" spans="1:14" x14ac:dyDescent="0.25">
      <c r="L4" s="1"/>
      <c r="N4" s="1"/>
    </row>
    <row r="5" spans="1:14" x14ac:dyDescent="0.25">
      <c r="L5" s="1"/>
      <c r="N5" s="1"/>
    </row>
    <row r="6" spans="1:14" x14ac:dyDescent="0.25">
      <c r="A6" t="s">
        <v>6</v>
      </c>
      <c r="L6" s="1"/>
      <c r="N6" s="1"/>
    </row>
    <row r="7" spans="1:14" x14ac:dyDescent="0.25">
      <c r="A7" t="s">
        <v>23</v>
      </c>
      <c r="B7" t="s">
        <v>18</v>
      </c>
      <c r="C7" t="s">
        <v>8</v>
      </c>
      <c r="D7" t="s">
        <v>19</v>
      </c>
      <c r="E7" t="s">
        <v>20</v>
      </c>
      <c r="F7" s="5" t="s">
        <v>15</v>
      </c>
      <c r="G7" s="5" t="s">
        <v>21</v>
      </c>
      <c r="H7" s="5" t="s">
        <v>22</v>
      </c>
      <c r="I7" t="s">
        <v>7</v>
      </c>
      <c r="J7" t="s">
        <v>0</v>
      </c>
      <c r="K7" t="s">
        <v>1</v>
      </c>
      <c r="L7" s="1" t="s">
        <v>2</v>
      </c>
      <c r="M7" t="s">
        <v>3</v>
      </c>
      <c r="N7" s="1" t="s">
        <v>4</v>
      </c>
    </row>
    <row r="8" spans="1:14" x14ac:dyDescent="0.25">
      <c r="A8">
        <v>35052</v>
      </c>
      <c r="B8">
        <v>2632</v>
      </c>
      <c r="C8">
        <v>2822</v>
      </c>
      <c r="D8" t="s">
        <v>35</v>
      </c>
      <c r="E8" t="s">
        <v>36</v>
      </c>
      <c r="F8">
        <v>1508167272</v>
      </c>
      <c r="G8">
        <v>1084800000</v>
      </c>
      <c r="H8">
        <v>423367272</v>
      </c>
      <c r="I8">
        <v>0</v>
      </c>
      <c r="J8">
        <f>- S258175</f>
        <v>0</v>
      </c>
      <c r="K8" t="s">
        <v>32</v>
      </c>
      <c r="L8" s="1">
        <v>44564.546912997685</v>
      </c>
      <c r="M8" t="s">
        <v>28</v>
      </c>
      <c r="N8" s="1" t="s">
        <v>28</v>
      </c>
    </row>
    <row r="9" spans="1:14" x14ac:dyDescent="0.25">
      <c r="L9" s="1"/>
      <c r="N9" s="1"/>
    </row>
    <row r="10" spans="1:14" x14ac:dyDescent="0.25">
      <c r="L10" s="1"/>
    </row>
    <row r="11" spans="1:14" x14ac:dyDescent="0.25">
      <c r="L11" s="1"/>
    </row>
    <row r="12" spans="1:14" x14ac:dyDescent="0.25">
      <c r="L12" s="1"/>
    </row>
    <row r="13" spans="1:14" x14ac:dyDescent="0.25">
      <c r="L13" s="1"/>
    </row>
    <row r="14" spans="1:14" x14ac:dyDescent="0.25">
      <c r="L14" s="1"/>
    </row>
    <row r="15" spans="1:14" x14ac:dyDescent="0.25">
      <c r="L15" s="1"/>
    </row>
    <row r="16" spans="1:14" x14ac:dyDescent="0.25">
      <c r="L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3"/>
  <sheetViews>
    <sheetView zoomScaleNormal="100" workbookViewId="0">
      <selection activeCell="A37" sqref="A37:B53"/>
    </sheetView>
  </sheetViews>
  <sheetFormatPr defaultRowHeight="15" x14ac:dyDescent="0.25"/>
  <cols>
    <col min="1" max="2" width="12.42578125" bestFit="1" customWidth="1"/>
  </cols>
  <sheetData>
    <row r="2" spans="1:1" x14ac:dyDescent="0.25">
      <c r="A2" t="s">
        <v>29</v>
      </c>
    </row>
    <row r="3" spans="1:1" x14ac:dyDescent="0.25">
      <c r="A3" t="s">
        <v>25</v>
      </c>
    </row>
    <row r="4" spans="1:1" x14ac:dyDescent="0.25">
      <c r="A4" t="s">
        <v>30</v>
      </c>
    </row>
    <row r="5" spans="1:1" x14ac:dyDescent="0.25">
      <c r="A5" t="s">
        <v>37</v>
      </c>
    </row>
    <row r="6" spans="1:1" x14ac:dyDescent="0.25">
      <c r="A6" t="s">
        <v>26</v>
      </c>
    </row>
    <row r="7" spans="1:1" x14ac:dyDescent="0.25">
      <c r="A7" t="s">
        <v>38</v>
      </c>
    </row>
    <row r="37" spans="1:2" x14ac:dyDescent="0.25">
      <c r="A37" t="s">
        <v>24</v>
      </c>
    </row>
    <row r="38" spans="1:2" x14ac:dyDescent="0.25">
      <c r="A38" t="s">
        <v>25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s="2"/>
      <c r="B42" t="s">
        <v>42</v>
      </c>
    </row>
    <row r="43" spans="1:2" x14ac:dyDescent="0.25">
      <c r="A43" s="4" t="s">
        <v>26</v>
      </c>
    </row>
    <row r="44" spans="1:2" x14ac:dyDescent="0.25">
      <c r="A44" s="3" t="s">
        <v>43</v>
      </c>
    </row>
    <row r="45" spans="1:2" x14ac:dyDescent="0.25">
      <c r="A45" s="2"/>
    </row>
    <row r="46" spans="1:2" x14ac:dyDescent="0.25">
      <c r="A46" t="s">
        <v>27</v>
      </c>
    </row>
    <row r="47" spans="1:2" x14ac:dyDescent="0.25">
      <c r="A47" t="s">
        <v>25</v>
      </c>
    </row>
    <row r="48" spans="1:2" x14ac:dyDescent="0.25">
      <c r="A48" t="s">
        <v>39</v>
      </c>
    </row>
    <row r="49" spans="1:2" x14ac:dyDescent="0.25">
      <c r="A49" t="s">
        <v>40</v>
      </c>
    </row>
    <row r="50" spans="1:2" x14ac:dyDescent="0.25">
      <c r="A50" t="s">
        <v>41</v>
      </c>
    </row>
    <row r="51" spans="1:2" x14ac:dyDescent="0.25">
      <c r="B51" t="s">
        <v>42</v>
      </c>
    </row>
    <row r="52" spans="1:2" x14ac:dyDescent="0.25">
      <c r="A52" t="s">
        <v>26</v>
      </c>
    </row>
    <row r="53" spans="1:2" x14ac:dyDescent="0.25">
      <c r="A53" t="s">
        <v>43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7"/>
  <sheetViews>
    <sheetView topLeftCell="A22" zoomScale="50" zoomScaleNormal="50" workbookViewId="0">
      <selection activeCell="AL39" sqref="AL39"/>
    </sheetView>
  </sheetViews>
  <sheetFormatPr defaultRowHeight="15" x14ac:dyDescent="0.25"/>
  <sheetData>
    <row r="1" spans="1:1" x14ac:dyDescent="0.25">
      <c r="A1" t="s">
        <v>5</v>
      </c>
    </row>
    <row r="37" spans="1:1" x14ac:dyDescent="0.25">
      <c r="A37" t="s">
        <v>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8407CA-DF8E-4B2C-8782-8E5998D065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79583D-7EB3-447A-8F0C-1A4998D659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D67736C-7563-4244-97D0-B4FF1E441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TB_MKT_SKD_DTL</vt:lpstr>
      <vt:lpstr>Tb_MKT_SKDNetInvestment</vt:lpstr>
      <vt:lpstr>Tb_MKT_SKDNetInvestmentStored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2022-01-04T07:19:34Z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