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tahun Kendaraan\"/>
    </mc:Choice>
  </mc:AlternateContent>
  <xr:revisionPtr revIDLastSave="0" documentId="13_ncr:1_{056E4155-4F05-4CA5-9AE3-410140CB3B8F}" xr6:coauthVersionLast="47" xr6:coauthVersionMax="47" xr10:uidLastSave="{00000000-0000-0000-0000-000000000000}"/>
  <bookViews>
    <workbookView xWindow="-120" yWindow="-120" windowWidth="24240" windowHeight="13140" firstSheet="5" activeTab="10" xr2:uid="{00000000-000D-0000-FFFF-FFFF00000000}"/>
  </bookViews>
  <sheets>
    <sheet name="Tb_MKT_SKD_Dtl" sheetId="1" r:id="rId1"/>
    <sheet name="Tb_MKT_SKD_Dtl_History_Dtl" sheetId="6" r:id="rId2"/>
    <sheet name="Tb_OPL_Unit" sheetId="9" r:id="rId3"/>
    <sheet name="Tb_MGT_UnitPrep" sheetId="7" r:id="rId4"/>
    <sheet name="Tb_MGT_UnitPrep_HistoryDtl" sheetId="8" r:id="rId5"/>
    <sheet name="Tb_PRO_PODtl" sheetId="10" r:id="rId6"/>
    <sheet name="Tb_PRO_PODtl_HistoryDtl" sheetId="11" r:id="rId7"/>
    <sheet name="OPLAgreement" sheetId="12" r:id="rId8"/>
    <sheet name="OPLCalculation" sheetId="13" r:id="rId9"/>
    <sheet name="Script" sheetId="4" r:id="rId10"/>
    <sheet name="Screenshot" sheetId="5" r:id="rId1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6" l="1"/>
</calcChain>
</file>

<file path=xl/sharedStrings.xml><?xml version="1.0" encoding="utf-8"?>
<sst xmlns="http://schemas.openxmlformats.org/spreadsheetml/2006/main" count="971" uniqueCount="291">
  <si>
    <t>LastModifiedBy</t>
  </si>
  <si>
    <t>BEFORE</t>
  </si>
  <si>
    <t>AFTER</t>
  </si>
  <si>
    <t>IdProduct</t>
  </si>
  <si>
    <t>IsDelete</t>
  </si>
  <si>
    <t>RemarksSys</t>
  </si>
  <si>
    <t>CreatedBy</t>
  </si>
  <si>
    <t>CreatedDate</t>
  </si>
  <si>
    <t>LastModifiedDate</t>
  </si>
  <si>
    <t>0</t>
  </si>
  <si>
    <t>IdTb_MKT_SKD_Dtl</t>
  </si>
  <si>
    <t>IdTb_MKT_SKD</t>
  </si>
  <si>
    <t>IdSupplier</t>
  </si>
  <si>
    <t>Name</t>
  </si>
  <si>
    <t>Type</t>
  </si>
  <si>
    <t>Qty</t>
  </si>
  <si>
    <t>Price</t>
  </si>
  <si>
    <t>Unit</t>
  </si>
  <si>
    <t>update Tb_MKT_SKD_Dtl</t>
  </si>
  <si>
    <t>set</t>
  </si>
  <si>
    <t xml:space="preserve">where </t>
  </si>
  <si>
    <t>4739</t>
  </si>
  <si>
    <t>2699</t>
  </si>
  <si>
    <t>5574</t>
  </si>
  <si>
    <t>GRAN MAX 1.3D MINIBUS FH</t>
  </si>
  <si>
    <t>1</t>
  </si>
  <si>
    <t>138415545.000</t>
  </si>
  <si>
    <t>1256</t>
  </si>
  <si>
    <t>-</t>
  </si>
  <si>
    <t>Susan.Siahaan</t>
  </si>
  <si>
    <t>2021-11-12 11:48:23.970</t>
  </si>
  <si>
    <t>NULL</t>
  </si>
  <si>
    <t>IdProduct = 1693,</t>
  </si>
  <si>
    <t>RemarksSys = ISNULL(RemarksSys,'') + ' S0254095'</t>
  </si>
  <si>
    <t>IdTb_MKT_SKD_Dtl = 4739</t>
  </si>
  <si>
    <t>1693</t>
  </si>
  <si>
    <t>- S0254095</t>
  </si>
  <si>
    <t>ProcessID</t>
  </si>
  <si>
    <t>SupplierMaintenance</t>
  </si>
  <si>
    <t>D46386D2-A62E-4CBE-8849-578ABB331E70</t>
  </si>
  <si>
    <t>IdTb_OPL_Unit</t>
  </si>
  <si>
    <t>PoliceNumber</t>
  </si>
  <si>
    <t>PoliceNumberAct</t>
  </si>
  <si>
    <t>EngineNumber</t>
  </si>
  <si>
    <t>ChassisNumber</t>
  </si>
  <si>
    <t>Colour</t>
  </si>
  <si>
    <t>IsOPL</t>
  </si>
  <si>
    <t>IsSTNK</t>
  </si>
  <si>
    <t>StartSTNK</t>
  </si>
  <si>
    <t>EndSTNK</t>
  </si>
  <si>
    <t>StartKEUR</t>
  </si>
  <si>
    <t>EndKEUR</t>
  </si>
  <si>
    <t>StartInsurance</t>
  </si>
  <si>
    <t>EndInsurance</t>
  </si>
  <si>
    <t>CompanyInsurance</t>
  </si>
  <si>
    <t>InsuranceNumber</t>
  </si>
  <si>
    <t>SPPANumber</t>
  </si>
  <si>
    <t>ProgressStatus</t>
  </si>
  <si>
    <t>ProgressKeur</t>
  </si>
  <si>
    <t>ColorPlat</t>
  </si>
  <si>
    <t>B2584UOU</t>
  </si>
  <si>
    <t>K3MH77618</t>
  </si>
  <si>
    <t>MHKV3BA3JLK057661</t>
  </si>
  <si>
    <t>SILVER METALIK</t>
  </si>
  <si>
    <t>PT TOKIO MARINE INDONESIA</t>
  </si>
  <si>
    <t>TMD/AORF/21-A</t>
  </si>
  <si>
    <t>Antonius Fedrik</t>
  </si>
  <si>
    <t>IdTb_MGT_UnitPrep</t>
  </si>
  <si>
    <t>IdTb_PRO_PODtl</t>
  </si>
  <si>
    <t>IdBranch</t>
  </si>
  <si>
    <t>IdOPLAgreement</t>
  </si>
  <si>
    <t>IdCustomer</t>
  </si>
  <si>
    <t>PONumber</t>
  </si>
  <si>
    <t>PODtlName</t>
  </si>
  <si>
    <t>DeliveryPeriod</t>
  </si>
  <si>
    <t>LeaseCategory</t>
  </si>
  <si>
    <t>PODate</t>
  </si>
  <si>
    <t>POApprovalDate</t>
  </si>
  <si>
    <t>BASTPlanDate</t>
  </si>
  <si>
    <t>BASTActualDate</t>
  </si>
  <si>
    <t>BASTTotal</t>
  </si>
  <si>
    <t>BASTRemaining</t>
  </si>
  <si>
    <t>BASTStatus</t>
  </si>
  <si>
    <t>00186/PO/UNM/JKN/11/2021</t>
  </si>
  <si>
    <t>DAIHATSU GM13FH GRAN MAX 1.3D MINIBUS FH</t>
  </si>
  <si>
    <t>Verdian</t>
  </si>
  <si>
    <t>9EDB26C5-9172-4A7A-AD11-0884F83D2BB4</t>
  </si>
  <si>
    <t>C59C2DE9-4EF6-4930-AA6D-7F5F84A7E89A</t>
  </si>
  <si>
    <t>IdTb_PRO_PO</t>
  </si>
  <si>
    <t>MaintenancePeriod</t>
  </si>
  <si>
    <t>OTRPrice</t>
  </si>
  <si>
    <t>Maintenance</t>
  </si>
  <si>
    <t>Chintya Kristi</t>
  </si>
  <si>
    <t>Full Maintenance Service For DAIHATSU GM13FHGRAN MAX 1.3D MINIBUS FH 36 Bulan</t>
  </si>
  <si>
    <t>CreateDate</t>
  </si>
  <si>
    <t>C1D1DED6-F094-4796-810E-2A7CBB72E571</t>
  </si>
  <si>
    <t>07BED4DE-5B51-4FCA-9B78-59836E240E8B</t>
  </si>
  <si>
    <t>update Tb_MKT_SKD_Dtl_History_Dtl set IdProduct = 1693,</t>
  </si>
  <si>
    <t>RemarksSys = ISNULL(RemarksSys,'') + ' S0254095' WHERE IdTb_MKT_SKD = 2699</t>
  </si>
  <si>
    <t>Update Tb_OPL_Unit set IdProduct = 1693, RemarksSys = ISNULL(RemarksSys,'') + ' S0254095' WHERE IdTb_OPL_Unit = 12677</t>
  </si>
  <si>
    <t>update Tb_MGT_UnitPrep set IdProduct = 1693, RemarksSys = ISNULL(RemarksSys,'') + ' S0254095' WHERE IdTb_MGT_UnitPrep = 2237</t>
  </si>
  <si>
    <t>update Tb_MGT_UnitPrep_HistoryDtl set IdProduct = 1693, RemarksSys = ISNULL(RemarksSys,'') + ' S0254095' WHERE IdTb_MGT_UnitPrep = 2237</t>
  </si>
  <si>
    <t>update Tb_PRO_PODtl set IdProduct = 1693, RemarksSys = ISNULL(RemarksSys,'') + ' S0254095' WHERE IdTb_PRO_PO = 1976</t>
  </si>
  <si>
    <t>update Tb_PRO_PODtl_HistoryDtl set IdProduct = 1693, RemarksSys = ISNULL(RemarksSys,'') + ' S0254095' WHERE IdTb_PRO_PO = 1976</t>
  </si>
  <si>
    <t>IdTb_OPL_Status</t>
  </si>
  <si>
    <t>IdTb_OPL_Employee</t>
  </si>
  <si>
    <t>IdTb_OPL_Branch</t>
  </si>
  <si>
    <t>TaskId</t>
  </si>
  <si>
    <t>OPLCalculationNumber</t>
  </si>
  <si>
    <t>OPLQuotationNumber</t>
  </si>
  <si>
    <t>SKDNo</t>
  </si>
  <si>
    <t>CustomerCode</t>
  </si>
  <si>
    <t>AgreementNumberReff</t>
  </si>
  <si>
    <t>AgreementNumber</t>
  </si>
  <si>
    <t>AgreementDate</t>
  </si>
  <si>
    <t>StartPeriodDate</t>
  </si>
  <si>
    <t>EndPeriodDate</t>
  </si>
  <si>
    <t>TerminateDate</t>
  </si>
  <si>
    <t>IsInsurance</t>
  </si>
  <si>
    <t>PurchaseAfterLease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</si>
  <si>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</si>
  <si>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</si>
  <si>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</si>
  <si>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</si>
  <si>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</si>
  <si>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</si>
  <si>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</si>
  <si>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</si>
  <si>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</si>
  <si>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</si>
  <si>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</si>
  <si>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</si>
  <si>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ProductCode</t>
  </si>
  <si>
    <t>MaintenanceType</t>
  </si>
  <si>
    <t>MonthlyMileageContract</t>
  </si>
  <si>
    <t>RegularMaintenanceMileage</t>
  </si>
  <si>
    <t>OilExchangeMileage</t>
  </si>
  <si>
    <t>LubricantsFatMileage</t>
  </si>
  <si>
    <t>BateryChangeMileage</t>
  </si>
  <si>
    <t>TireChangeMileage</t>
  </si>
  <si>
    <t>CSDMaintenance</t>
  </si>
  <si>
    <t>GeneralFailureMaintenance</t>
  </si>
  <si>
    <t>STNKRenewal</t>
  </si>
  <si>
    <t>STNKRenewalDate</t>
  </si>
  <si>
    <t>KEURRenewal</t>
  </si>
  <si>
    <t>KEURRenewalDate</t>
  </si>
  <si>
    <t>BreakDawnContract</t>
  </si>
  <si>
    <t>BreakDawnRemarks</t>
  </si>
  <si>
    <t>ReplacementUnit</t>
  </si>
  <si>
    <t>ReplacementUnitRemarks</t>
  </si>
  <si>
    <t>MonthlyInstallmentAmount</t>
  </si>
  <si>
    <t>BASTDate</t>
  </si>
  <si>
    <t>Remarks</t>
  </si>
  <si>
    <t>DsfRprName</t>
  </si>
  <si>
    <t>DsfRprPosition</t>
  </si>
  <si>
    <t>CustRprName</t>
  </si>
  <si>
    <t>CustRprPosition</t>
  </si>
  <si>
    <t>LesseeAddress1</t>
  </si>
  <si>
    <t>LesseeAddress2</t>
  </si>
  <si>
    <t>LesseeAddress3</t>
  </si>
  <si>
    <t>LesseCity</t>
  </si>
  <si>
    <t>LesseeZipcode</t>
  </si>
  <si>
    <t>LesseeTelephone</t>
  </si>
  <si>
    <t>LesseFax</t>
  </si>
  <si>
    <t>LesseeEmail</t>
  </si>
  <si>
    <t>LesseUp</t>
  </si>
  <si>
    <t>LessorAddress1</t>
  </si>
  <si>
    <t>LessorAddress2</t>
  </si>
  <si>
    <t>LessorAddress3</t>
  </si>
  <si>
    <t>LessorCity</t>
  </si>
  <si>
    <t>LessorZipcode</t>
  </si>
  <si>
    <t>LessorTelephone</t>
  </si>
  <si>
    <t>LessorFax</t>
  </si>
  <si>
    <t>LessorEmail</t>
  </si>
  <si>
    <t>LessorUp</t>
  </si>
  <si>
    <t>HandoverLocAddress</t>
  </si>
  <si>
    <t>HandoverLocCity</t>
  </si>
  <si>
    <t>HandoverLocZipCode</t>
  </si>
  <si>
    <t>UnitReturnLocAddress</t>
  </si>
  <si>
    <t>UnitReturnLocCity</t>
  </si>
  <si>
    <t>UnitReturnLocZipCode</t>
  </si>
  <si>
    <t>InsuranceClaimAmount</t>
  </si>
  <si>
    <t>Usage</t>
  </si>
  <si>
    <t>RowVersion</t>
  </si>
  <si>
    <t>SendToStaging</t>
  </si>
  <si>
    <t>AdditionalReportClause</t>
  </si>
  <si>
    <t>ReportAttachmentName</t>
  </si>
  <si>
    <t>ReportAttachmentFile</t>
  </si>
  <si>
    <t>49EB3C7A-38A3-401C-8F9C-1C7CD1960C51</t>
  </si>
  <si>
    <t>00599/OCN/01/11/2021</t>
  </si>
  <si>
    <t>00582/OQN/01/11/2021</t>
  </si>
  <si>
    <t>0000554/4/08/11/2021</t>
  </si>
  <si>
    <t>0000598/4/08/09/2021</t>
  </si>
  <si>
    <t>VEH/00013/V-004/GM13FH/201901</t>
  </si>
  <si>
    <t>OK</t>
  </si>
  <si>
    <t>SUWARDI GUNAWAN</t>
  </si>
  <si>
    <t>Marketing Director</t>
  </si>
  <si>
    <t>Mien Sen</t>
  </si>
  <si>
    <t>Dept. Head Purchasing IR GA</t>
  </si>
  <si>
    <t>JALAN DAAN MOGOT KILOMETER 18  RT.0   RW.0   KALIDERES, KALIDERES, JAKARTA BARAT, DKI JAKARTA 11840 INDONESIA</t>
  </si>
  <si>
    <t>Jakarta</t>
  </si>
  <si>
    <t>021 5655315</t>
  </si>
  <si>
    <t>yantry.sihombing@mayora.co.id</t>
  </si>
  <si>
    <t>Yantry Sihombing</t>
  </si>
  <si>
    <t>Sentral Senayan II, Lt.3</t>
  </si>
  <si>
    <t>Jl. Asia Afrika No.8</t>
  </si>
  <si>
    <t>Jakarta 10270</t>
  </si>
  <si>
    <t>021 57954100</t>
  </si>
  <si>
    <t>021 57954073</t>
  </si>
  <si>
    <t>Susan.Siahaan@dipostar.com</t>
  </si>
  <si>
    <t>Susan Siahaan</t>
  </si>
  <si>
    <t xml:space="preserve">JALAN DAAN MOGOT KILOMETER 18  RT.0   RW.0   KALIDERES, KALIDERES, JAKARTA BARAT, DKI JAKARTA 11840 </t>
  </si>
  <si>
    <t xml:space="preserve"> S0253374 S0253374</t>
  </si>
  <si>
    <t>0x0000000002BEB5BF</t>
  </si>
  <si>
    <t>IdOPLCalculation</t>
  </si>
  <si>
    <t>ContractNumberReff</t>
  </si>
  <si>
    <t>StartPeriodPlan</t>
  </si>
  <si>
    <t>EndPeriodPlan</t>
  </si>
  <si>
    <t>LeasePeriodPlan</t>
  </si>
  <si>
    <t>MonthlyMileage</t>
  </si>
  <si>
    <t>NumberPlatColor</t>
  </si>
  <si>
    <t>Insurance</t>
  </si>
  <si>
    <t>CarroserrieIsExist</t>
  </si>
  <si>
    <t>Carroserrie</t>
  </si>
  <si>
    <t>CarroserrieType</t>
  </si>
  <si>
    <t>AccessoriesIsExist</t>
  </si>
  <si>
    <t>Accessories</t>
  </si>
  <si>
    <t>AccessoriesType</t>
  </si>
  <si>
    <t>IsNewUnit</t>
  </si>
  <si>
    <t>BASTHAndoverSchedule</t>
  </si>
  <si>
    <t>SecurityDepositPayment</t>
  </si>
  <si>
    <t>SecurityDepositAmount</t>
  </si>
  <si>
    <t>FirstLeasePayment</t>
  </si>
  <si>
    <t>TotalUnitQuantityLease</t>
  </si>
  <si>
    <t>SpecialCaseRemarks</t>
  </si>
  <si>
    <t>Ratio</t>
  </si>
  <si>
    <t>InterestExpense</t>
  </si>
  <si>
    <t>InterestExpenseBAST</t>
  </si>
  <si>
    <t>InterestExpenseVAT</t>
  </si>
  <si>
    <t>InterestExpenseTAX</t>
  </si>
  <si>
    <t>TotalCost</t>
  </si>
  <si>
    <t>InterestRatePercent</t>
  </si>
  <si>
    <t>Spread</t>
  </si>
  <si>
    <t>TotalIncome</t>
  </si>
  <si>
    <t>InsuranceCommisionAmount</t>
  </si>
  <si>
    <t>TotalIncomeAfterCost</t>
  </si>
  <si>
    <t>IsValid</t>
  </si>
  <si>
    <t>IsDraft</t>
  </si>
  <si>
    <t>IsSubmitted</t>
  </si>
  <si>
    <t>IsDeleted</t>
  </si>
  <si>
    <t>CreateBy</t>
  </si>
  <si>
    <t>LastModified</t>
  </si>
  <si>
    <t>Status</t>
  </si>
  <si>
    <t>CRVATInMaintenance</t>
  </si>
  <si>
    <t>CRVATInUnit</t>
  </si>
  <si>
    <t>CRVATInCarroserries</t>
  </si>
  <si>
    <t>CRVATInAccessories</t>
  </si>
  <si>
    <t>CRIRRWithoutCompVATIn</t>
  </si>
  <si>
    <t>CRIRRWithCompVATIn</t>
  </si>
  <si>
    <t>PurchaseDate</t>
  </si>
  <si>
    <t>CalculationType</t>
  </si>
  <si>
    <t>OverdueInstallment</t>
  </si>
  <si>
    <t>OverdueInstallmentCalc</t>
  </si>
  <si>
    <t>OverduePenalty</t>
  </si>
  <si>
    <t>OverduePenaltyCalc</t>
  </si>
  <si>
    <t>OverdueActualMaintenance</t>
  </si>
  <si>
    <t>OverdueActualMaintenanceCalc</t>
  </si>
  <si>
    <t>OverdueBackCharge</t>
  </si>
  <si>
    <t>OverdueBackChargeCalc</t>
  </si>
  <si>
    <t>UnitReconditionFee</t>
  </si>
  <si>
    <t>UnitReconditionFeeCalc</t>
  </si>
  <si>
    <t>PrevMaintenanceType</t>
  </si>
  <si>
    <t>TotalInstallment</t>
  </si>
  <si>
    <t>SumMaintenanceCost</t>
  </si>
  <si>
    <t>InterestCostTop</t>
  </si>
  <si>
    <t>TotalVatInCannotCompByVatOut</t>
  </si>
  <si>
    <t>ProductPurchasePrice</t>
  </si>
  <si>
    <t>TotalMobilizationFeeAmount</t>
  </si>
  <si>
    <t>TotalDemobilizationFeeAmount</t>
  </si>
  <si>
    <t>MonthlyInstallmentVATAmount</t>
  </si>
  <si>
    <t>MonthlyInstallmentTAXAmount</t>
  </si>
  <si>
    <t>SetDraftBy</t>
  </si>
  <si>
    <t>SetDraftDate</t>
  </si>
  <si>
    <t>RegistrationFeeBy</t>
  </si>
  <si>
    <t>IsNewCalculation</t>
  </si>
  <si>
    <t>DSF</t>
  </si>
  <si>
    <t xml:space="preserve"> S0254095</t>
  </si>
  <si>
    <t>update OPLAgreement set ProductCode = 'VEH/00010/V-004/GM13FH/202001' WHERE IdOPLAgreement = 2754</t>
  </si>
  <si>
    <t>UPDATE OPLCalculation SET ProductCode = 'VEH/00010/V-004/GM13FH/202001' WHERE IdOPLCalculation = 6060</t>
  </si>
  <si>
    <t>VEH/00010/V-004/GM13FH/202001</t>
  </si>
  <si>
    <t>0x0000000002CE0879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</si>
</sst>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27214</xdr:colOff>
      <xdr:row>0</xdr:row>
      <xdr:rowOff>163286</xdr:rowOff>
    </xdr:from>
    <xdr:to>
      <xdr:col>33</xdr:col>
      <xdr:colOff>569595</xdr:colOff>
      <xdr:row>45</xdr:row>
      <xdr:rowOff>162214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94F3A6-BCBE-4634-A3E1-F44E1F454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8107" y="163286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33</xdr:col>
      <xdr:colOff>542381</xdr:colOff>
      <xdr:row>92</xdr:row>
      <xdr:rowOff>189428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680235-F5F8-4F29-B5EE-F8E52FD3E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0893" y="9144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33</xdr:col>
      <xdr:colOff>542381</xdr:colOff>
      <xdr:row>141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E3A5BA-1A98-4EA9-96C0-BC88189E9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0893" y="184785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133350</xdr:rowOff>
    </xdr:from>
    <xdr:to>
      <xdr:col>15</xdr:col>
      <xdr:colOff>381000</xdr:colOff>
      <xdr:row>29</xdr:row>
      <xdr:rowOff>157163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21EA0-4EFE-41DC-A127-D34920F3B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9525000" cy="535781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171449</xdr:colOff>
      <xdr:row>1</xdr:row>
      <xdr:rowOff>63698</xdr:rowOff>
    </xdr:from>
    <xdr:to>
      <xdr:col>32</xdr:col>
      <xdr:colOff>131444</xdr:colOff>
      <xdr:row>30</xdr:row>
      <xdr:rowOff>3096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CC8B0A-646E-48BD-8CAD-B6D62C9A0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49" y="254198"/>
          <a:ext cx="9713595" cy="5463898"/>
        </a:xfrm>
        <a:prstGeom prst="rect">
          <a:avLst/>
        </a:prstGeom>
      </xdr:spPr>
    </xdr:pic>
    <xdr:clientData/>
  </xdr:twoCellAnchor>
  <xdr:twoCellAnchor editAs="oneCell">
    <xdr:from>
      <xdr:col>32</xdr:col>
      <xdr:colOff>600284</xdr:colOff>
      <xdr:row>1</xdr:row>
      <xdr:rowOff>58937</xdr:rowOff>
    </xdr:from>
    <xdr:to>
      <xdr:col>49</xdr:col>
      <xdr:colOff>55244</xdr:colOff>
      <xdr:row>30</xdr:row>
      <xdr:rowOff>57151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464DDA-B037-4968-B148-0D9A04B8B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07484" y="249437"/>
          <a:ext cx="9818160" cy="5522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60841</xdr:rowOff>
    </xdr:from>
    <xdr:to>
      <xdr:col>15</xdr:col>
      <xdr:colOff>381000</xdr:colOff>
      <xdr:row>61</xdr:row>
      <xdr:rowOff>84653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D86E6B-9AF7-4FDE-9628-9A4DF0DBB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347341"/>
          <a:ext cx="9525000" cy="5357812"/>
        </a:xfrm>
        <a:prstGeom prst="rect">
          <a:avLst/>
        </a:prstGeom>
      </xdr:spPr>
    </xdr:pic>
    <xdr:clientData/>
  </xdr:twoCellAnchor>
  <xdr:twoCellAnchor editAs="oneCell">
    <xdr:from>
      <xdr:col>33</xdr:col>
      <xdr:colOff>40427</xdr:colOff>
      <xdr:row>33</xdr:row>
      <xdr:rowOff>104299</xdr:rowOff>
    </xdr:from>
    <xdr:to>
      <xdr:col>49</xdr:col>
      <xdr:colOff>142875</xdr:colOff>
      <xdr:row>62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32AD79-7938-4156-8216-32C42A95E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57227" y="6390799"/>
          <a:ext cx="9856048" cy="5544026"/>
        </a:xfrm>
        <a:prstGeom prst="rect">
          <a:avLst/>
        </a:prstGeom>
      </xdr:spPr>
    </xdr:pic>
    <xdr:clientData/>
  </xdr:twoCellAnchor>
  <xdr:twoCellAnchor editAs="oneCell">
    <xdr:from>
      <xdr:col>16</xdr:col>
      <xdr:colOff>193676</xdr:colOff>
      <xdr:row>33</xdr:row>
      <xdr:rowOff>19050</xdr:rowOff>
    </xdr:from>
    <xdr:to>
      <xdr:col>32</xdr:col>
      <xdr:colOff>140969</xdr:colOff>
      <xdr:row>61</xdr:row>
      <xdr:rowOff>141802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FBCA94E-DA30-410B-B42A-154106E0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47276" y="6305550"/>
          <a:ext cx="9700893" cy="5456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H12" sqref="H12"/>
    </sheetView>
  </sheetViews>
  <sheetFormatPr defaultColWidth="9.140625" defaultRowHeight="15" x14ac:dyDescent="0.25"/>
  <cols>
    <col min="1" max="1" width="18" style="1" bestFit="1" customWidth="1"/>
    <col min="2" max="16" width="9.140625" style="1"/>
    <col min="17" max="17" width="15.5703125" style="1" customWidth="1"/>
    <col min="18" max="22" width="9.140625" style="1"/>
    <col min="23" max="23" width="22" style="1" bestFit="1" customWidth="1"/>
    <col min="24" max="16384" width="9.140625" style="1"/>
  </cols>
  <sheetData>
    <row r="1" spans="1:14" x14ac:dyDescent="0.25">
      <c r="A1" s="1" t="s">
        <v>1</v>
      </c>
    </row>
    <row r="2" spans="1:14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0</v>
      </c>
      <c r="N2" s="1" t="s">
        <v>8</v>
      </c>
    </row>
    <row r="3" spans="1:14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17</v>
      </c>
      <c r="F3" s="1" t="s">
        <v>25</v>
      </c>
      <c r="G3" s="1" t="s">
        <v>26</v>
      </c>
      <c r="H3" s="1" t="s">
        <v>27</v>
      </c>
      <c r="I3" s="1" t="s">
        <v>9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31</v>
      </c>
    </row>
    <row r="11" spans="1:14" x14ac:dyDescent="0.25">
      <c r="A11" s="1" t="s">
        <v>2</v>
      </c>
    </row>
    <row r="12" spans="1:14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2" t="s">
        <v>3</v>
      </c>
      <c r="I12" s="1" t="s">
        <v>4</v>
      </c>
      <c r="J12" s="1" t="s">
        <v>5</v>
      </c>
      <c r="K12" s="1" t="s">
        <v>6</v>
      </c>
      <c r="L12" s="1" t="s">
        <v>7</v>
      </c>
      <c r="M12" s="1" t="s">
        <v>0</v>
      </c>
      <c r="N12" s="1" t="s">
        <v>8</v>
      </c>
    </row>
    <row r="13" spans="1:14" x14ac:dyDescent="0.25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17</v>
      </c>
      <c r="F13" s="1" t="s">
        <v>25</v>
      </c>
      <c r="G13" s="1" t="s">
        <v>26</v>
      </c>
      <c r="H13" s="1" t="s">
        <v>35</v>
      </c>
      <c r="I13" s="1" t="s">
        <v>9</v>
      </c>
      <c r="J13" s="1" t="s">
        <v>36</v>
      </c>
      <c r="K13" s="1" t="s">
        <v>29</v>
      </c>
      <c r="L13" s="1" t="s">
        <v>30</v>
      </c>
      <c r="M13" s="1" t="s">
        <v>31</v>
      </c>
      <c r="N13" s="1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1"/>
  <sheetViews>
    <sheetView topLeftCell="A88" zoomScale="70" zoomScaleNormal="70" workbookViewId="0">
      <selection activeCell="B105" sqref="B105"/>
    </sheetView>
  </sheetViews>
  <sheetFormatPr defaultRowHeight="15" x14ac:dyDescent="0.25"/>
  <sheetData>
    <row r="2" spans="1:2" x14ac:dyDescent="0.25">
      <c r="A2" t="s">
        <v>18</v>
      </c>
    </row>
    <row r="3" spans="1:2" x14ac:dyDescent="0.25">
      <c r="A3" t="s">
        <v>19</v>
      </c>
    </row>
    <row r="4" spans="1:2" x14ac:dyDescent="0.25">
      <c r="B4" t="s">
        <v>32</v>
      </c>
    </row>
    <row r="5" spans="1:2" x14ac:dyDescent="0.25">
      <c r="B5" t="s">
        <v>33</v>
      </c>
    </row>
    <row r="6" spans="1:2" x14ac:dyDescent="0.25">
      <c r="A6" t="s">
        <v>20</v>
      </c>
    </row>
    <row r="7" spans="1:2" x14ac:dyDescent="0.25">
      <c r="B7" t="s">
        <v>34</v>
      </c>
    </row>
    <row r="49" spans="1:2" x14ac:dyDescent="0.25">
      <c r="A49" t="s">
        <v>97</v>
      </c>
      <c r="B49" t="s">
        <v>98</v>
      </c>
    </row>
    <row r="50" spans="1:2" x14ac:dyDescent="0.25">
      <c r="A50" t="s">
        <v>99</v>
      </c>
    </row>
    <row r="51" spans="1:2" x14ac:dyDescent="0.25">
      <c r="A51" t="s">
        <v>100</v>
      </c>
    </row>
    <row r="52" spans="1:2" x14ac:dyDescent="0.25">
      <c r="A52" t="s">
        <v>101</v>
      </c>
    </row>
    <row r="53" spans="1:2" x14ac:dyDescent="0.25">
      <c r="A53" t="s">
        <v>102</v>
      </c>
    </row>
    <row r="54" spans="1:2" x14ac:dyDescent="0.25">
      <c r="A54" t="s">
        <v>103</v>
      </c>
    </row>
    <row r="100" spans="1:1" x14ac:dyDescent="0.25">
      <c r="A100" t="s">
        <v>287</v>
      </c>
    </row>
    <row r="101" spans="1:1" x14ac:dyDescent="0.25">
      <c r="A101" t="s">
        <v>288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2"/>
  <sheetViews>
    <sheetView tabSelected="1" topLeftCell="N55" zoomScaleNormal="100" workbookViewId="0">
      <selection activeCell="W71" sqref="W71"/>
    </sheetView>
  </sheetViews>
  <sheetFormatPr defaultRowHeight="15" x14ac:dyDescent="0.25"/>
  <sheetData>
    <row r="1" spans="1:1" x14ac:dyDescent="0.25">
      <c r="A1" t="s">
        <v>1</v>
      </c>
    </row>
    <row r="32" spans="1:1" x14ac:dyDescent="0.25">
      <c r="A3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5B7-A514-467F-A156-3FD23C96FF72}">
  <dimension ref="A1:O12"/>
  <sheetViews>
    <sheetView workbookViewId="0">
      <selection activeCell="A16" sqref="A16"/>
    </sheetView>
  </sheetViews>
  <sheetFormatPr defaultRowHeight="15" x14ac:dyDescent="0.25"/>
  <cols>
    <col min="1" max="1" width="38.5703125" bestFit="1" customWidth="1"/>
    <col min="2" max="2" width="18" bestFit="1" customWidth="1"/>
    <col min="3" max="3" width="14.28515625" bestFit="1" customWidth="1"/>
    <col min="4" max="4" width="20.28515625" bestFit="1" customWidth="1"/>
    <col min="5" max="5" width="26.42578125" bestFit="1" customWidth="1"/>
    <col min="6" max="6" width="5.28515625" bestFit="1" customWidth="1"/>
    <col min="7" max="7" width="4.140625" bestFit="1" customWidth="1"/>
    <col min="8" max="8" width="10" bestFit="1" customWidth="1"/>
    <col min="9" max="9" width="9.5703125" bestFit="1" customWidth="1"/>
    <col min="10" max="10" width="8.42578125" bestFit="1" customWidth="1"/>
    <col min="11" max="11" width="11.42578125" bestFit="1" customWidth="1"/>
    <col min="12" max="12" width="13.7109375" bestFit="1" customWidth="1"/>
    <col min="13" max="13" width="12.1406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t="s">
        <v>1</v>
      </c>
    </row>
    <row r="2" spans="1:15" x14ac:dyDescent="0.25">
      <c r="A2" t="s">
        <v>37</v>
      </c>
      <c r="B2" t="s">
        <v>10</v>
      </c>
      <c r="C2" t="s">
        <v>11</v>
      </c>
      <c r="D2" t="s">
        <v>38</v>
      </c>
      <c r="E2" t="s">
        <v>13</v>
      </c>
      <c r="F2" t="s">
        <v>14</v>
      </c>
      <c r="G2" t="s">
        <v>15</v>
      </c>
      <c r="H2" t="s">
        <v>16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0</v>
      </c>
      <c r="O2" t="s">
        <v>8</v>
      </c>
    </row>
    <row r="3" spans="1:15" x14ac:dyDescent="0.25">
      <c r="A3" t="s">
        <v>39</v>
      </c>
      <c r="B3">
        <v>4739</v>
      </c>
      <c r="C3">
        <v>2699</v>
      </c>
      <c r="D3">
        <v>5574</v>
      </c>
      <c r="E3" t="s">
        <v>24</v>
      </c>
      <c r="F3" t="s">
        <v>17</v>
      </c>
      <c r="G3">
        <v>1</v>
      </c>
      <c r="H3">
        <v>138415545</v>
      </c>
      <c r="I3">
        <v>1256</v>
      </c>
      <c r="J3">
        <v>0</v>
      </c>
      <c r="K3" t="s">
        <v>28</v>
      </c>
      <c r="L3" t="s">
        <v>29</v>
      </c>
      <c r="M3" s="3">
        <v>44512.491944097223</v>
      </c>
      <c r="N3" t="s">
        <v>31</v>
      </c>
      <c r="O3" t="s">
        <v>31</v>
      </c>
    </row>
    <row r="10" spans="1:15" x14ac:dyDescent="0.25">
      <c r="A10" t="s">
        <v>2</v>
      </c>
    </row>
    <row r="11" spans="1:15" x14ac:dyDescent="0.25">
      <c r="A11" t="s">
        <v>37</v>
      </c>
      <c r="B11" t="s">
        <v>10</v>
      </c>
      <c r="C11" t="s">
        <v>11</v>
      </c>
      <c r="D11" t="s">
        <v>38</v>
      </c>
      <c r="E11" t="s">
        <v>13</v>
      </c>
      <c r="F11" t="s">
        <v>14</v>
      </c>
      <c r="G11" t="s">
        <v>15</v>
      </c>
      <c r="H11" t="s">
        <v>16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0</v>
      </c>
      <c r="O11" t="s">
        <v>8</v>
      </c>
    </row>
    <row r="12" spans="1:15" x14ac:dyDescent="0.25">
      <c r="A12" t="s">
        <v>39</v>
      </c>
      <c r="B12">
        <v>4739</v>
      </c>
      <c r="C12">
        <v>2699</v>
      </c>
      <c r="D12">
        <v>5574</v>
      </c>
      <c r="E12" t="s">
        <v>24</v>
      </c>
      <c r="F12" t="s">
        <v>17</v>
      </c>
      <c r="G12">
        <v>1</v>
      </c>
      <c r="H12">
        <v>138415545</v>
      </c>
      <c r="I12">
        <v>1693</v>
      </c>
      <c r="J12">
        <v>0</v>
      </c>
      <c r="K12">
        <f>- S254095</f>
        <v>0</v>
      </c>
      <c r="L12" t="s">
        <v>29</v>
      </c>
      <c r="M12" s="3">
        <v>44512.491944097223</v>
      </c>
      <c r="N12" t="s">
        <v>31</v>
      </c>
      <c r="O1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947A-D50F-4DD5-B734-BAA98F022F51}">
  <dimension ref="A1:AA10"/>
  <sheetViews>
    <sheetView workbookViewId="0">
      <selection activeCell="D13" sqref="D13"/>
    </sheetView>
  </sheetViews>
  <sheetFormatPr defaultRowHeight="15" x14ac:dyDescent="0.25"/>
  <cols>
    <col min="3" max="3" width="13.85546875" bestFit="1" customWidth="1"/>
    <col min="4" max="4" width="16.7109375" bestFit="1" customWidth="1"/>
    <col min="5" max="5" width="14.42578125" bestFit="1" customWidth="1"/>
    <col min="6" max="6" width="19.85546875" bestFit="1" customWidth="1"/>
    <col min="7" max="7" width="15" bestFit="1" customWidth="1"/>
  </cols>
  <sheetData>
    <row r="1" spans="1:27" x14ac:dyDescent="0.25">
      <c r="A1" t="s">
        <v>1</v>
      </c>
    </row>
    <row r="2" spans="1:27" x14ac:dyDescent="0.25">
      <c r="A2" t="s">
        <v>40</v>
      </c>
      <c r="B2" t="s">
        <v>3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4</v>
      </c>
      <c r="V2" t="s">
        <v>5</v>
      </c>
      <c r="W2" t="s">
        <v>6</v>
      </c>
      <c r="X2" t="s">
        <v>7</v>
      </c>
      <c r="Y2" t="s">
        <v>0</v>
      </c>
      <c r="Z2" t="s">
        <v>8</v>
      </c>
      <c r="AA2" t="s">
        <v>59</v>
      </c>
    </row>
    <row r="3" spans="1:27" x14ac:dyDescent="0.25">
      <c r="A3">
        <v>12677</v>
      </c>
      <c r="B3">
        <v>1256</v>
      </c>
      <c r="C3" t="s">
        <v>60</v>
      </c>
      <c r="D3" t="s">
        <v>60</v>
      </c>
      <c r="E3" t="s">
        <v>61</v>
      </c>
      <c r="F3" t="s">
        <v>62</v>
      </c>
      <c r="G3" t="s">
        <v>63</v>
      </c>
      <c r="H3">
        <v>1</v>
      </c>
      <c r="I3">
        <v>1</v>
      </c>
      <c r="J3" s="4">
        <v>44541</v>
      </c>
      <c r="K3" s="4">
        <v>44906</v>
      </c>
      <c r="L3" t="s">
        <v>31</v>
      </c>
      <c r="M3" t="s">
        <v>31</v>
      </c>
      <c r="N3" s="4">
        <v>44530</v>
      </c>
      <c r="O3" s="4">
        <v>45595</v>
      </c>
      <c r="P3" t="s">
        <v>64</v>
      </c>
      <c r="Q3" t="s">
        <v>65</v>
      </c>
      <c r="R3" t="s">
        <v>31</v>
      </c>
      <c r="S3" t="s">
        <v>31</v>
      </c>
      <c r="T3" t="s">
        <v>31</v>
      </c>
      <c r="U3">
        <v>0</v>
      </c>
      <c r="V3" t="s">
        <v>31</v>
      </c>
      <c r="W3" t="s">
        <v>66</v>
      </c>
      <c r="X3" s="3">
        <v>44519.412963425922</v>
      </c>
      <c r="Y3" t="s">
        <v>66</v>
      </c>
      <c r="Z3" s="3">
        <v>44519.412963425922</v>
      </c>
      <c r="AA3" t="s">
        <v>31</v>
      </c>
    </row>
    <row r="9" spans="1:27" x14ac:dyDescent="0.25">
      <c r="A9" t="s">
        <v>2</v>
      </c>
    </row>
    <row r="10" spans="1:27" x14ac:dyDescent="0.25">
      <c r="A10">
        <v>12677</v>
      </c>
      <c r="B10">
        <v>1693</v>
      </c>
      <c r="C10" t="s">
        <v>60</v>
      </c>
      <c r="D10" t="s">
        <v>60</v>
      </c>
      <c r="E10" t="s">
        <v>61</v>
      </c>
      <c r="F10" t="s">
        <v>62</v>
      </c>
      <c r="G10" t="s">
        <v>63</v>
      </c>
      <c r="H10">
        <v>1</v>
      </c>
      <c r="I10">
        <v>1</v>
      </c>
      <c r="J10" s="4">
        <v>44541</v>
      </c>
      <c r="K10" s="4">
        <v>44906</v>
      </c>
      <c r="L10" t="s">
        <v>31</v>
      </c>
      <c r="M10" t="s">
        <v>31</v>
      </c>
      <c r="N10" s="4">
        <v>44530</v>
      </c>
      <c r="O10" s="4">
        <v>45595</v>
      </c>
      <c r="P10" t="s">
        <v>64</v>
      </c>
      <c r="Q10" t="s">
        <v>65</v>
      </c>
      <c r="R10" t="s">
        <v>31</v>
      </c>
      <c r="S10" t="s">
        <v>31</v>
      </c>
      <c r="T10" t="s">
        <v>31</v>
      </c>
      <c r="U10">
        <v>0</v>
      </c>
      <c r="V10" t="s">
        <v>286</v>
      </c>
      <c r="W10" t="s">
        <v>66</v>
      </c>
      <c r="X10" s="3">
        <v>44519.412963425922</v>
      </c>
      <c r="Y10" t="s">
        <v>66</v>
      </c>
      <c r="Z10" s="3">
        <v>44519.412963425922</v>
      </c>
      <c r="AA10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118A-5C92-4087-9080-88D69B48DCFB}">
  <dimension ref="A1:Y12"/>
  <sheetViews>
    <sheetView workbookViewId="0">
      <selection activeCell="A11" sqref="A11:Y12"/>
    </sheetView>
  </sheetViews>
  <sheetFormatPr defaultRowHeight="15" x14ac:dyDescent="0.25"/>
  <sheetData>
    <row r="1" spans="1:25" x14ac:dyDescent="0.25">
      <c r="A1" t="s">
        <v>1</v>
      </c>
    </row>
    <row r="2" spans="1:25" x14ac:dyDescent="0.25">
      <c r="A2" t="s">
        <v>67</v>
      </c>
      <c r="B2" t="s">
        <v>68</v>
      </c>
      <c r="C2" t="s">
        <v>69</v>
      </c>
      <c r="D2" t="s">
        <v>70</v>
      </c>
      <c r="E2" t="s">
        <v>12</v>
      </c>
      <c r="F2" t="s">
        <v>3</v>
      </c>
      <c r="G2" t="s">
        <v>71</v>
      </c>
      <c r="H2" t="s">
        <v>72</v>
      </c>
      <c r="I2" t="s">
        <v>73</v>
      </c>
      <c r="J2" t="s">
        <v>15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  <c r="S2" t="s">
        <v>82</v>
      </c>
      <c r="T2" t="s">
        <v>4</v>
      </c>
      <c r="U2" t="s">
        <v>5</v>
      </c>
      <c r="V2" t="s">
        <v>6</v>
      </c>
      <c r="W2" t="s">
        <v>7</v>
      </c>
      <c r="X2" t="s">
        <v>0</v>
      </c>
      <c r="Y2" t="s">
        <v>8</v>
      </c>
    </row>
    <row r="3" spans="1:25" x14ac:dyDescent="0.25">
      <c r="A3">
        <v>2237</v>
      </c>
      <c r="B3">
        <v>2540</v>
      </c>
      <c r="C3">
        <v>2</v>
      </c>
      <c r="D3">
        <v>2754</v>
      </c>
      <c r="E3">
        <v>5574</v>
      </c>
      <c r="F3">
        <v>1256</v>
      </c>
      <c r="G3">
        <v>104330</v>
      </c>
      <c r="H3" t="s">
        <v>83</v>
      </c>
      <c r="I3" t="s">
        <v>84</v>
      </c>
      <c r="J3">
        <v>1</v>
      </c>
      <c r="K3">
        <v>30</v>
      </c>
      <c r="L3">
        <v>97</v>
      </c>
      <c r="M3" s="3">
        <v>44469</v>
      </c>
      <c r="N3" s="3">
        <v>44518.628715011575</v>
      </c>
      <c r="O3" s="4">
        <v>44499</v>
      </c>
      <c r="P3" s="4">
        <v>44469</v>
      </c>
      <c r="Q3">
        <v>1</v>
      </c>
      <c r="R3">
        <v>0</v>
      </c>
      <c r="S3">
        <v>30</v>
      </c>
      <c r="T3">
        <v>0</v>
      </c>
      <c r="U3" t="s">
        <v>31</v>
      </c>
      <c r="V3" t="s">
        <v>85</v>
      </c>
      <c r="W3" s="3">
        <v>44518.628715011575</v>
      </c>
      <c r="X3" t="s">
        <v>66</v>
      </c>
      <c r="Y3" s="3">
        <v>44519.410273460649</v>
      </c>
    </row>
    <row r="10" spans="1:25" x14ac:dyDescent="0.25">
      <c r="A10" t="s">
        <v>2</v>
      </c>
    </row>
    <row r="11" spans="1:25" x14ac:dyDescent="0.25">
      <c r="A11" t="s">
        <v>67</v>
      </c>
      <c r="B11" t="s">
        <v>68</v>
      </c>
      <c r="C11" t="s">
        <v>69</v>
      </c>
      <c r="D11" t="s">
        <v>70</v>
      </c>
      <c r="E11" t="s">
        <v>12</v>
      </c>
      <c r="F11" t="s">
        <v>3</v>
      </c>
      <c r="G11" t="s">
        <v>71</v>
      </c>
      <c r="H11" t="s">
        <v>72</v>
      </c>
      <c r="I11" t="s">
        <v>73</v>
      </c>
      <c r="J11" t="s">
        <v>15</v>
      </c>
      <c r="K11" t="s">
        <v>74</v>
      </c>
      <c r="L11" t="s">
        <v>75</v>
      </c>
      <c r="M11" t="s">
        <v>76</v>
      </c>
      <c r="N11" t="s">
        <v>77</v>
      </c>
      <c r="O11" t="s">
        <v>78</v>
      </c>
      <c r="P11" t="s">
        <v>79</v>
      </c>
      <c r="Q11" t="s">
        <v>80</v>
      </c>
      <c r="R11" t="s">
        <v>81</v>
      </c>
      <c r="S11" t="s">
        <v>82</v>
      </c>
      <c r="T11" t="s">
        <v>4</v>
      </c>
      <c r="U11" t="s">
        <v>5</v>
      </c>
      <c r="V11" t="s">
        <v>6</v>
      </c>
      <c r="W11" t="s">
        <v>7</v>
      </c>
      <c r="X11" t="s">
        <v>0</v>
      </c>
      <c r="Y11" t="s">
        <v>8</v>
      </c>
    </row>
    <row r="12" spans="1:25" x14ac:dyDescent="0.25">
      <c r="A12">
        <v>2237</v>
      </c>
      <c r="B12">
        <v>2540</v>
      </c>
      <c r="C12">
        <v>2</v>
      </c>
      <c r="D12">
        <v>2754</v>
      </c>
      <c r="E12">
        <v>5574</v>
      </c>
      <c r="F12">
        <v>1693</v>
      </c>
      <c r="G12">
        <v>104330</v>
      </c>
      <c r="H12" t="s">
        <v>83</v>
      </c>
      <c r="I12" t="s">
        <v>84</v>
      </c>
      <c r="J12">
        <v>1</v>
      </c>
      <c r="K12">
        <v>30</v>
      </c>
      <c r="L12">
        <v>97</v>
      </c>
      <c r="M12" s="3">
        <v>44469</v>
      </c>
      <c r="N12" s="3">
        <v>44518.628715011575</v>
      </c>
      <c r="O12" s="4">
        <v>44499</v>
      </c>
      <c r="P12" s="4">
        <v>44469</v>
      </c>
      <c r="Q12">
        <v>1</v>
      </c>
      <c r="R12">
        <v>0</v>
      </c>
      <c r="S12">
        <v>30</v>
      </c>
      <c r="T12">
        <v>0</v>
      </c>
      <c r="U12" t="s">
        <v>286</v>
      </c>
      <c r="V12" t="s">
        <v>85</v>
      </c>
      <c r="W12" s="3">
        <v>44518.628715011575</v>
      </c>
      <c r="X12" t="s">
        <v>66</v>
      </c>
      <c r="Y12" s="3">
        <v>44519.410273460649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30BB-82C2-4502-8E35-6E0575D605BB}">
  <dimension ref="A1:Z13"/>
  <sheetViews>
    <sheetView workbookViewId="0">
      <selection activeCell="A11" sqref="A11"/>
    </sheetView>
  </sheetViews>
  <sheetFormatPr defaultRowHeight="15" x14ac:dyDescent="0.25"/>
  <sheetData>
    <row r="1" spans="1:26" x14ac:dyDescent="0.25">
      <c r="A1" t="s">
        <v>1</v>
      </c>
    </row>
    <row r="2" spans="1:26" x14ac:dyDescent="0.25">
      <c r="A2" t="s">
        <v>37</v>
      </c>
      <c r="B2" t="s">
        <v>67</v>
      </c>
      <c r="C2" t="s">
        <v>68</v>
      </c>
      <c r="D2" t="s">
        <v>69</v>
      </c>
      <c r="E2" t="s">
        <v>70</v>
      </c>
      <c r="F2" t="s">
        <v>12</v>
      </c>
      <c r="G2" t="s">
        <v>3</v>
      </c>
      <c r="H2" t="s">
        <v>71</v>
      </c>
      <c r="I2" t="s">
        <v>72</v>
      </c>
      <c r="J2" t="s">
        <v>73</v>
      </c>
      <c r="K2" t="s">
        <v>15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81</v>
      </c>
      <c r="T2" t="s">
        <v>82</v>
      </c>
      <c r="U2" t="s">
        <v>4</v>
      </c>
      <c r="V2" t="s">
        <v>5</v>
      </c>
      <c r="W2" t="s">
        <v>6</v>
      </c>
      <c r="X2" t="s">
        <v>7</v>
      </c>
      <c r="Y2" t="s">
        <v>0</v>
      </c>
      <c r="Z2" t="s">
        <v>8</v>
      </c>
    </row>
    <row r="3" spans="1:26" x14ac:dyDescent="0.25">
      <c r="A3" t="s">
        <v>86</v>
      </c>
      <c r="B3">
        <v>2237</v>
      </c>
      <c r="C3">
        <v>2540</v>
      </c>
      <c r="D3">
        <v>2</v>
      </c>
      <c r="E3">
        <v>2754</v>
      </c>
      <c r="F3">
        <v>5574</v>
      </c>
      <c r="G3">
        <v>1256</v>
      </c>
      <c r="H3">
        <v>104330</v>
      </c>
      <c r="I3" t="s">
        <v>83</v>
      </c>
      <c r="J3" t="s">
        <v>84</v>
      </c>
      <c r="K3">
        <v>1</v>
      </c>
      <c r="L3">
        <v>30</v>
      </c>
      <c r="M3">
        <v>97</v>
      </c>
      <c r="N3" s="3">
        <v>44469</v>
      </c>
      <c r="O3" s="3">
        <v>44518.628715011575</v>
      </c>
      <c r="P3" s="4">
        <v>44499</v>
      </c>
      <c r="Q3" s="4">
        <v>44469</v>
      </c>
      <c r="R3">
        <v>1</v>
      </c>
      <c r="S3">
        <v>1</v>
      </c>
      <c r="T3">
        <v>0</v>
      </c>
      <c r="U3">
        <v>0</v>
      </c>
      <c r="V3" t="s">
        <v>31</v>
      </c>
      <c r="W3" t="s">
        <v>85</v>
      </c>
      <c r="X3" s="3">
        <v>44518.628715011575</v>
      </c>
      <c r="Y3" t="s">
        <v>66</v>
      </c>
      <c r="Z3" s="3">
        <v>44519.410273460649</v>
      </c>
    </row>
    <row r="4" spans="1:26" x14ac:dyDescent="0.25">
      <c r="A4" t="s">
        <v>87</v>
      </c>
      <c r="B4">
        <v>2237</v>
      </c>
      <c r="C4">
        <v>2540</v>
      </c>
      <c r="D4">
        <v>2</v>
      </c>
      <c r="E4">
        <v>2754</v>
      </c>
      <c r="F4">
        <v>5574</v>
      </c>
      <c r="G4">
        <v>1256</v>
      </c>
      <c r="H4">
        <v>104330</v>
      </c>
      <c r="I4" t="s">
        <v>83</v>
      </c>
      <c r="J4" t="s">
        <v>84</v>
      </c>
      <c r="K4">
        <v>1</v>
      </c>
      <c r="L4">
        <v>30</v>
      </c>
      <c r="M4">
        <v>97</v>
      </c>
      <c r="N4" s="3">
        <v>44469</v>
      </c>
      <c r="O4" s="3">
        <v>44518.628715011575</v>
      </c>
      <c r="P4" s="4">
        <v>44499</v>
      </c>
      <c r="Q4" t="s">
        <v>31</v>
      </c>
      <c r="R4">
        <v>1</v>
      </c>
      <c r="S4">
        <v>1</v>
      </c>
      <c r="T4">
        <v>0</v>
      </c>
      <c r="U4">
        <v>0</v>
      </c>
      <c r="V4" t="s">
        <v>31</v>
      </c>
      <c r="W4" t="s">
        <v>85</v>
      </c>
      <c r="X4" s="3">
        <v>44518.628715011575</v>
      </c>
      <c r="Y4" t="s">
        <v>66</v>
      </c>
      <c r="Z4" s="3">
        <v>44519.409676585645</v>
      </c>
    </row>
    <row r="10" spans="1:26" x14ac:dyDescent="0.25">
      <c r="A10" t="s">
        <v>2</v>
      </c>
    </row>
    <row r="11" spans="1:26" x14ac:dyDescent="0.25">
      <c r="A11" t="s">
        <v>37</v>
      </c>
      <c r="B11" t="s">
        <v>67</v>
      </c>
      <c r="C11" t="s">
        <v>68</v>
      </c>
      <c r="D11" t="s">
        <v>69</v>
      </c>
      <c r="E11" t="s">
        <v>70</v>
      </c>
      <c r="F11" t="s">
        <v>12</v>
      </c>
      <c r="G11" t="s">
        <v>3</v>
      </c>
      <c r="H11" t="s">
        <v>71</v>
      </c>
      <c r="I11" t="s">
        <v>72</v>
      </c>
      <c r="J11" t="s">
        <v>73</v>
      </c>
      <c r="K11" t="s">
        <v>15</v>
      </c>
      <c r="L11" t="s">
        <v>74</v>
      </c>
      <c r="M11" t="s">
        <v>75</v>
      </c>
      <c r="N11" t="s">
        <v>76</v>
      </c>
      <c r="O11" t="s">
        <v>77</v>
      </c>
      <c r="P11" t="s">
        <v>78</v>
      </c>
      <c r="Q11" t="s">
        <v>79</v>
      </c>
      <c r="R11" t="s">
        <v>80</v>
      </c>
      <c r="S11" t="s">
        <v>81</v>
      </c>
      <c r="T11" t="s">
        <v>82</v>
      </c>
      <c r="U11" t="s">
        <v>4</v>
      </c>
      <c r="V11" t="s">
        <v>5</v>
      </c>
      <c r="W11" t="s">
        <v>6</v>
      </c>
      <c r="X11" t="s">
        <v>7</v>
      </c>
      <c r="Y11" t="s">
        <v>0</v>
      </c>
      <c r="Z11" t="s">
        <v>8</v>
      </c>
    </row>
    <row r="12" spans="1:26" x14ac:dyDescent="0.25">
      <c r="A12" t="s">
        <v>86</v>
      </c>
      <c r="B12">
        <v>2237</v>
      </c>
      <c r="C12">
        <v>2540</v>
      </c>
      <c r="D12">
        <v>2</v>
      </c>
      <c r="E12">
        <v>2754</v>
      </c>
      <c r="F12">
        <v>5574</v>
      </c>
      <c r="G12">
        <v>1693</v>
      </c>
      <c r="H12">
        <v>104330</v>
      </c>
      <c r="I12" t="s">
        <v>83</v>
      </c>
      <c r="J12" t="s">
        <v>84</v>
      </c>
      <c r="K12">
        <v>1</v>
      </c>
      <c r="L12">
        <v>30</v>
      </c>
      <c r="M12">
        <v>97</v>
      </c>
      <c r="N12" s="3">
        <v>44469</v>
      </c>
      <c r="O12" s="3">
        <v>44518.628715011575</v>
      </c>
      <c r="P12" s="4">
        <v>44499</v>
      </c>
      <c r="Q12" s="4">
        <v>44469</v>
      </c>
      <c r="R12">
        <v>1</v>
      </c>
      <c r="S12">
        <v>1</v>
      </c>
      <c r="T12">
        <v>0</v>
      </c>
      <c r="U12">
        <v>0</v>
      </c>
      <c r="V12" t="s">
        <v>286</v>
      </c>
      <c r="W12" t="s">
        <v>85</v>
      </c>
      <c r="X12" s="3">
        <v>44518.628715011575</v>
      </c>
      <c r="Y12" t="s">
        <v>66</v>
      </c>
      <c r="Z12" s="3">
        <v>44519.410273460649</v>
      </c>
    </row>
    <row r="13" spans="1:26" x14ac:dyDescent="0.25">
      <c r="A13" t="s">
        <v>87</v>
      </c>
      <c r="B13">
        <v>2237</v>
      </c>
      <c r="C13">
        <v>2540</v>
      </c>
      <c r="D13">
        <v>2</v>
      </c>
      <c r="E13">
        <v>2754</v>
      </c>
      <c r="F13">
        <v>5574</v>
      </c>
      <c r="G13">
        <v>1693</v>
      </c>
      <c r="H13">
        <v>104330</v>
      </c>
      <c r="I13" t="s">
        <v>83</v>
      </c>
      <c r="J13" t="s">
        <v>84</v>
      </c>
      <c r="K13">
        <v>1</v>
      </c>
      <c r="L13">
        <v>30</v>
      </c>
      <c r="M13">
        <v>97</v>
      </c>
      <c r="N13" s="3">
        <v>44469</v>
      </c>
      <c r="O13" s="3">
        <v>44518.628715011575</v>
      </c>
      <c r="P13" s="4">
        <v>44499</v>
      </c>
      <c r="Q13" t="s">
        <v>31</v>
      </c>
      <c r="R13">
        <v>1</v>
      </c>
      <c r="S13">
        <v>1</v>
      </c>
      <c r="T13">
        <v>0</v>
      </c>
      <c r="U13">
        <v>0</v>
      </c>
      <c r="V13" t="s">
        <v>286</v>
      </c>
      <c r="W13" t="s">
        <v>85</v>
      </c>
      <c r="X13" s="3">
        <v>44518.628715011575</v>
      </c>
      <c r="Y13" t="s">
        <v>66</v>
      </c>
      <c r="Z13" s="3">
        <v>44519.409676585645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007C-9771-4468-B57D-A8C8BC9A17A9}">
  <dimension ref="A1:O13"/>
  <sheetViews>
    <sheetView workbookViewId="0">
      <selection activeCell="H25" sqref="H25"/>
    </sheetView>
  </sheetViews>
  <sheetFormatPr defaultRowHeight="15" x14ac:dyDescent="0.25"/>
  <sheetData>
    <row r="1" spans="1:15" x14ac:dyDescent="0.25">
      <c r="A1" t="s">
        <v>1</v>
      </c>
    </row>
    <row r="2" spans="1:15" x14ac:dyDescent="0.25">
      <c r="A2" t="s">
        <v>68</v>
      </c>
      <c r="B2" t="s">
        <v>88</v>
      </c>
      <c r="C2" t="s">
        <v>13</v>
      </c>
      <c r="D2" t="s">
        <v>14</v>
      </c>
      <c r="E2" t="s">
        <v>3</v>
      </c>
      <c r="F2" t="s">
        <v>15</v>
      </c>
      <c r="G2" t="s">
        <v>89</v>
      </c>
      <c r="H2" t="s">
        <v>90</v>
      </c>
      <c r="I2" t="s">
        <v>75</v>
      </c>
      <c r="J2" t="s">
        <v>4</v>
      </c>
      <c r="K2" t="s">
        <v>5</v>
      </c>
      <c r="L2" t="s">
        <v>6</v>
      </c>
      <c r="M2" t="s">
        <v>7</v>
      </c>
      <c r="N2" t="s">
        <v>0</v>
      </c>
      <c r="O2" t="s">
        <v>8</v>
      </c>
    </row>
    <row r="3" spans="1:15" x14ac:dyDescent="0.25">
      <c r="A3">
        <v>2540</v>
      </c>
      <c r="B3">
        <v>1976</v>
      </c>
      <c r="C3" t="s">
        <v>84</v>
      </c>
      <c r="D3" t="s">
        <v>17</v>
      </c>
      <c r="E3">
        <v>1256</v>
      </c>
      <c r="F3">
        <v>1</v>
      </c>
      <c r="G3">
        <v>36</v>
      </c>
      <c r="H3">
        <v>138415545</v>
      </c>
      <c r="I3">
        <v>97</v>
      </c>
      <c r="J3">
        <v>0</v>
      </c>
      <c r="K3" t="s">
        <v>31</v>
      </c>
      <c r="L3" t="s">
        <v>92</v>
      </c>
      <c r="M3" s="3">
        <v>44518.621481631948</v>
      </c>
      <c r="N3" t="s">
        <v>85</v>
      </c>
      <c r="O3" s="3">
        <v>44518.628715011575</v>
      </c>
    </row>
    <row r="4" spans="1:15" x14ac:dyDescent="0.25">
      <c r="A4">
        <v>2541</v>
      </c>
      <c r="B4">
        <v>1976</v>
      </c>
      <c r="C4" t="s">
        <v>93</v>
      </c>
      <c r="D4" t="s">
        <v>91</v>
      </c>
      <c r="E4">
        <v>1256</v>
      </c>
      <c r="F4">
        <v>1</v>
      </c>
      <c r="G4">
        <v>36</v>
      </c>
      <c r="H4">
        <v>400000</v>
      </c>
      <c r="I4">
        <v>97</v>
      </c>
      <c r="J4">
        <v>0</v>
      </c>
      <c r="K4" t="s">
        <v>31</v>
      </c>
      <c r="L4" t="s">
        <v>92</v>
      </c>
      <c r="M4" s="3">
        <v>44518.621481631948</v>
      </c>
      <c r="N4" t="s">
        <v>85</v>
      </c>
      <c r="O4" s="3">
        <v>44518.628715011575</v>
      </c>
    </row>
    <row r="10" spans="1:15" x14ac:dyDescent="0.25">
      <c r="A10" t="s">
        <v>2</v>
      </c>
    </row>
    <row r="11" spans="1:15" x14ac:dyDescent="0.25">
      <c r="A11" t="s">
        <v>68</v>
      </c>
      <c r="B11" t="s">
        <v>88</v>
      </c>
      <c r="C11" t="s">
        <v>13</v>
      </c>
      <c r="D11" t="s">
        <v>14</v>
      </c>
      <c r="E11" t="s">
        <v>3</v>
      </c>
      <c r="F11" t="s">
        <v>15</v>
      </c>
      <c r="G11" t="s">
        <v>89</v>
      </c>
      <c r="H11" t="s">
        <v>90</v>
      </c>
      <c r="I11" t="s">
        <v>75</v>
      </c>
      <c r="J11" t="s">
        <v>4</v>
      </c>
      <c r="K11" t="s">
        <v>5</v>
      </c>
      <c r="L11" t="s">
        <v>6</v>
      </c>
      <c r="M11" t="s">
        <v>7</v>
      </c>
      <c r="N11" t="s">
        <v>0</v>
      </c>
      <c r="O11" t="s">
        <v>8</v>
      </c>
    </row>
    <row r="12" spans="1:15" x14ac:dyDescent="0.25">
      <c r="A12">
        <v>2540</v>
      </c>
      <c r="B12">
        <v>1976</v>
      </c>
      <c r="C12" t="s">
        <v>84</v>
      </c>
      <c r="D12" t="s">
        <v>17</v>
      </c>
      <c r="E12">
        <v>1693</v>
      </c>
      <c r="F12">
        <v>1</v>
      </c>
      <c r="G12">
        <v>36</v>
      </c>
      <c r="H12">
        <v>138415545</v>
      </c>
      <c r="I12">
        <v>97</v>
      </c>
      <c r="J12">
        <v>0</v>
      </c>
      <c r="K12" t="s">
        <v>286</v>
      </c>
      <c r="L12" t="s">
        <v>92</v>
      </c>
      <c r="M12" s="3">
        <v>44518.621481631948</v>
      </c>
      <c r="N12" t="s">
        <v>85</v>
      </c>
      <c r="O12" s="3">
        <v>44518.628715011575</v>
      </c>
    </row>
    <row r="13" spans="1:15" x14ac:dyDescent="0.25">
      <c r="A13">
        <v>2541</v>
      </c>
      <c r="B13">
        <v>1976</v>
      </c>
      <c r="C13" t="s">
        <v>93</v>
      </c>
      <c r="D13" t="s">
        <v>91</v>
      </c>
      <c r="E13">
        <v>1693</v>
      </c>
      <c r="F13">
        <v>1</v>
      </c>
      <c r="G13">
        <v>36</v>
      </c>
      <c r="H13">
        <v>400000</v>
      </c>
      <c r="I13">
        <v>97</v>
      </c>
      <c r="J13">
        <v>0</v>
      </c>
      <c r="K13" t="s">
        <v>286</v>
      </c>
      <c r="L13" t="s">
        <v>92</v>
      </c>
      <c r="M13" s="3">
        <v>44518.621481631948</v>
      </c>
      <c r="N13" t="s">
        <v>85</v>
      </c>
      <c r="O13" s="3">
        <v>44518.628715011575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01B1-F93C-428A-8E79-653A291F0B84}">
  <dimension ref="A1:P13"/>
  <sheetViews>
    <sheetView workbookViewId="0">
      <selection activeCell="H21" sqref="H21"/>
    </sheetView>
  </sheetViews>
  <sheetFormatPr defaultRowHeight="15" x14ac:dyDescent="0.25"/>
  <sheetData>
    <row r="1" spans="1:16" x14ac:dyDescent="0.25">
      <c r="A1" t="s">
        <v>1</v>
      </c>
    </row>
    <row r="2" spans="1:16" x14ac:dyDescent="0.25">
      <c r="A2" t="s">
        <v>37</v>
      </c>
      <c r="B2" t="s">
        <v>68</v>
      </c>
      <c r="C2" t="s">
        <v>88</v>
      </c>
      <c r="D2" t="s">
        <v>13</v>
      </c>
      <c r="E2" t="s">
        <v>14</v>
      </c>
      <c r="F2" t="s">
        <v>3</v>
      </c>
      <c r="G2" t="s">
        <v>15</v>
      </c>
      <c r="H2" t="s">
        <v>89</v>
      </c>
      <c r="I2" t="s">
        <v>90</v>
      </c>
      <c r="J2" t="s">
        <v>75</v>
      </c>
      <c r="K2" t="s">
        <v>4</v>
      </c>
      <c r="L2" t="s">
        <v>5</v>
      </c>
      <c r="M2" t="s">
        <v>6</v>
      </c>
      <c r="N2" t="s">
        <v>94</v>
      </c>
      <c r="O2" t="s">
        <v>0</v>
      </c>
      <c r="P2" t="s">
        <v>8</v>
      </c>
    </row>
    <row r="3" spans="1:16" x14ac:dyDescent="0.25">
      <c r="A3" t="s">
        <v>95</v>
      </c>
      <c r="B3">
        <v>2540</v>
      </c>
      <c r="C3">
        <v>1976</v>
      </c>
      <c r="D3" t="s">
        <v>84</v>
      </c>
      <c r="E3" t="s">
        <v>17</v>
      </c>
      <c r="F3">
        <v>1256</v>
      </c>
      <c r="G3">
        <v>1</v>
      </c>
      <c r="H3">
        <v>36</v>
      </c>
      <c r="I3">
        <v>138415545</v>
      </c>
      <c r="J3">
        <v>97</v>
      </c>
      <c r="K3">
        <v>0</v>
      </c>
      <c r="M3" t="s">
        <v>92</v>
      </c>
      <c r="N3" s="3">
        <v>44518.621481631948</v>
      </c>
      <c r="O3" t="s">
        <v>92</v>
      </c>
      <c r="P3" s="3">
        <v>44518.621481631948</v>
      </c>
    </row>
    <row r="4" spans="1:16" x14ac:dyDescent="0.25">
      <c r="A4" t="s">
        <v>96</v>
      </c>
      <c r="B4">
        <v>2541</v>
      </c>
      <c r="C4">
        <v>1976</v>
      </c>
      <c r="D4" t="s">
        <v>93</v>
      </c>
      <c r="E4" t="s">
        <v>91</v>
      </c>
      <c r="F4">
        <v>1256</v>
      </c>
      <c r="G4">
        <v>1</v>
      </c>
      <c r="H4">
        <v>36</v>
      </c>
      <c r="I4">
        <v>400000</v>
      </c>
      <c r="J4">
        <v>97</v>
      </c>
      <c r="K4">
        <v>0</v>
      </c>
      <c r="M4" t="s">
        <v>92</v>
      </c>
      <c r="N4" s="3">
        <v>44518.621481631948</v>
      </c>
      <c r="O4" t="s">
        <v>92</v>
      </c>
      <c r="P4" s="3">
        <v>44518.621481631948</v>
      </c>
    </row>
    <row r="10" spans="1:16" x14ac:dyDescent="0.25">
      <c r="A10" t="s">
        <v>2</v>
      </c>
    </row>
    <row r="11" spans="1:16" x14ac:dyDescent="0.25">
      <c r="A11" t="s">
        <v>37</v>
      </c>
      <c r="B11" t="s">
        <v>68</v>
      </c>
      <c r="C11" t="s">
        <v>88</v>
      </c>
      <c r="D11" t="s">
        <v>13</v>
      </c>
      <c r="E11" t="s">
        <v>14</v>
      </c>
      <c r="F11" t="s">
        <v>3</v>
      </c>
      <c r="G11" t="s">
        <v>15</v>
      </c>
      <c r="H11" t="s">
        <v>89</v>
      </c>
      <c r="I11" t="s">
        <v>90</v>
      </c>
      <c r="J11" t="s">
        <v>75</v>
      </c>
      <c r="K11" t="s">
        <v>4</v>
      </c>
      <c r="L11" t="s">
        <v>5</v>
      </c>
      <c r="M11" t="s">
        <v>6</v>
      </c>
      <c r="N11" t="s">
        <v>94</v>
      </c>
      <c r="O11" t="s">
        <v>0</v>
      </c>
      <c r="P11" t="s">
        <v>8</v>
      </c>
    </row>
    <row r="12" spans="1:16" x14ac:dyDescent="0.25">
      <c r="A12" t="s">
        <v>95</v>
      </c>
      <c r="B12">
        <v>2540</v>
      </c>
      <c r="C12">
        <v>1976</v>
      </c>
      <c r="D12" t="s">
        <v>84</v>
      </c>
      <c r="E12" t="s">
        <v>17</v>
      </c>
      <c r="F12">
        <v>1693</v>
      </c>
      <c r="G12">
        <v>1</v>
      </c>
      <c r="H12">
        <v>36</v>
      </c>
      <c r="I12">
        <v>138415545</v>
      </c>
      <c r="J12">
        <v>97</v>
      </c>
      <c r="K12">
        <v>0</v>
      </c>
      <c r="L12" t="s">
        <v>286</v>
      </c>
      <c r="M12" t="s">
        <v>92</v>
      </c>
      <c r="N12" s="3">
        <v>44518.621481631948</v>
      </c>
      <c r="O12" t="s">
        <v>92</v>
      </c>
      <c r="P12" s="3">
        <v>44518.621481631948</v>
      </c>
    </row>
    <row r="13" spans="1:16" x14ac:dyDescent="0.25">
      <c r="A13" t="s">
        <v>96</v>
      </c>
      <c r="B13">
        <v>2541</v>
      </c>
      <c r="C13">
        <v>1976</v>
      </c>
      <c r="D13" t="s">
        <v>93</v>
      </c>
      <c r="E13" t="s">
        <v>91</v>
      </c>
      <c r="F13">
        <v>1693</v>
      </c>
      <c r="G13">
        <v>1</v>
      </c>
      <c r="H13">
        <v>36</v>
      </c>
      <c r="I13">
        <v>400000</v>
      </c>
      <c r="J13">
        <v>97</v>
      </c>
      <c r="K13">
        <v>0</v>
      </c>
      <c r="L13" t="s">
        <v>286</v>
      </c>
      <c r="M13" t="s">
        <v>92</v>
      </c>
      <c r="N13" s="3">
        <v>44518.621481631948</v>
      </c>
      <c r="O13" t="s">
        <v>92</v>
      </c>
      <c r="P13" s="3">
        <v>44518.621481631948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05A-6E6D-42B1-BA95-144AD3E34927}">
  <dimension ref="A1:CO12"/>
  <sheetViews>
    <sheetView workbookViewId="0">
      <selection activeCell="D21" sqref="D21"/>
    </sheetView>
  </sheetViews>
  <sheetFormatPr defaultRowHeight="15" x14ac:dyDescent="0.25"/>
  <sheetData>
    <row r="1" spans="1:93" x14ac:dyDescent="0.25">
      <c r="A1" t="s">
        <v>1</v>
      </c>
    </row>
    <row r="2" spans="1:93" x14ac:dyDescent="0.25">
      <c r="A2" t="s">
        <v>70</v>
      </c>
      <c r="B2" t="s">
        <v>104</v>
      </c>
      <c r="C2" t="s">
        <v>105</v>
      </c>
      <c r="D2" t="s">
        <v>11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75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4</v>
      </c>
      <c r="CF2" t="s">
        <v>5</v>
      </c>
      <c r="CG2" t="s">
        <v>183</v>
      </c>
      <c r="CH2" t="s">
        <v>6</v>
      </c>
      <c r="CI2" t="s">
        <v>7</v>
      </c>
      <c r="CJ2" t="s">
        <v>0</v>
      </c>
      <c r="CK2" t="s">
        <v>8</v>
      </c>
      <c r="CL2" t="s">
        <v>184</v>
      </c>
      <c r="CM2" t="s">
        <v>185</v>
      </c>
      <c r="CN2" t="s">
        <v>186</v>
      </c>
      <c r="CO2" t="s">
        <v>187</v>
      </c>
    </row>
    <row r="3" spans="1:93" x14ac:dyDescent="0.25">
      <c r="A3">
        <v>2754</v>
      </c>
      <c r="B3">
        <v>18</v>
      </c>
      <c r="C3">
        <v>2013</v>
      </c>
      <c r="D3">
        <v>2699</v>
      </c>
      <c r="E3">
        <v>9</v>
      </c>
      <c r="F3" t="s">
        <v>188</v>
      </c>
      <c r="G3" t="s">
        <v>189</v>
      </c>
      <c r="H3" t="s">
        <v>190</v>
      </c>
      <c r="I3" t="s">
        <v>191</v>
      </c>
      <c r="J3">
        <v>147</v>
      </c>
      <c r="K3" t="s">
        <v>31</v>
      </c>
      <c r="L3" t="s">
        <v>192</v>
      </c>
      <c r="M3" s="3">
        <v>44469</v>
      </c>
      <c r="N3" s="3">
        <v>44470</v>
      </c>
      <c r="O3" s="3">
        <v>45565</v>
      </c>
      <c r="P3" t="s">
        <v>31</v>
      </c>
      <c r="Q3">
        <v>97</v>
      </c>
      <c r="R3">
        <v>1</v>
      </c>
      <c r="S3">
        <v>0</v>
      </c>
      <c r="T3">
        <v>154</v>
      </c>
      <c r="U3" s="3">
        <v>44500</v>
      </c>
      <c r="V3" s="3">
        <v>44560</v>
      </c>
      <c r="W3">
        <v>60</v>
      </c>
      <c r="X3" t="s">
        <v>31</v>
      </c>
      <c r="Y3" t="s">
        <v>31</v>
      </c>
      <c r="Z3" t="s">
        <v>31</v>
      </c>
      <c r="AA3">
        <v>36</v>
      </c>
      <c r="AB3">
        <v>3800000</v>
      </c>
      <c r="AC3">
        <v>1</v>
      </c>
      <c r="AD3" t="s">
        <v>31</v>
      </c>
      <c r="AE3">
        <v>0.1</v>
      </c>
      <c r="AF3" t="s">
        <v>193</v>
      </c>
      <c r="AG3">
        <v>91</v>
      </c>
      <c r="AH3">
        <v>3000</v>
      </c>
      <c r="AI3" t="s">
        <v>31</v>
      </c>
      <c r="AJ3" t="s">
        <v>31</v>
      </c>
      <c r="AK3" t="s">
        <v>31</v>
      </c>
      <c r="AL3" t="s">
        <v>31</v>
      </c>
      <c r="AM3" t="s">
        <v>31</v>
      </c>
      <c r="AN3" t="s">
        <v>31</v>
      </c>
      <c r="AO3">
        <v>0</v>
      </c>
      <c r="AP3">
        <v>1</v>
      </c>
      <c r="AQ3" t="s">
        <v>31</v>
      </c>
      <c r="AR3">
        <v>0</v>
      </c>
      <c r="AS3" t="s">
        <v>31</v>
      </c>
      <c r="AT3">
        <v>1</v>
      </c>
      <c r="AU3" t="s">
        <v>31</v>
      </c>
      <c r="AV3">
        <v>1</v>
      </c>
      <c r="AW3" t="s">
        <v>31</v>
      </c>
      <c r="AX3">
        <v>3800000</v>
      </c>
      <c r="AY3" s="3">
        <v>44469</v>
      </c>
      <c r="AZ3" t="s">
        <v>194</v>
      </c>
      <c r="BA3" t="s">
        <v>195</v>
      </c>
      <c r="BB3" t="s">
        <v>196</v>
      </c>
      <c r="BC3" t="s">
        <v>197</v>
      </c>
      <c r="BD3" t="s">
        <v>198</v>
      </c>
      <c r="BE3" t="s">
        <v>199</v>
      </c>
      <c r="BF3" t="s">
        <v>31</v>
      </c>
      <c r="BG3" t="s">
        <v>31</v>
      </c>
      <c r="BH3" t="s">
        <v>200</v>
      </c>
      <c r="BI3" t="s">
        <v>31</v>
      </c>
      <c r="BJ3" t="s">
        <v>201</v>
      </c>
      <c r="BK3" t="s">
        <v>201</v>
      </c>
      <c r="BL3" t="s">
        <v>202</v>
      </c>
      <c r="BM3" t="s">
        <v>203</v>
      </c>
      <c r="BN3" t="s">
        <v>204</v>
      </c>
      <c r="BO3" t="s">
        <v>205</v>
      </c>
      <c r="BP3" t="s">
        <v>206</v>
      </c>
      <c r="BQ3" t="s">
        <v>200</v>
      </c>
      <c r="BR3" t="s">
        <v>31</v>
      </c>
      <c r="BS3" t="s">
        <v>207</v>
      </c>
      <c r="BT3" t="s">
        <v>208</v>
      </c>
      <c r="BU3" t="s">
        <v>209</v>
      </c>
      <c r="BV3" t="s">
        <v>210</v>
      </c>
      <c r="BW3" t="s">
        <v>211</v>
      </c>
      <c r="BX3" t="s">
        <v>200</v>
      </c>
      <c r="BY3">
        <v>11840</v>
      </c>
      <c r="BZ3" t="s">
        <v>211</v>
      </c>
      <c r="CA3" t="s">
        <v>200</v>
      </c>
      <c r="CB3">
        <v>11840</v>
      </c>
      <c r="CC3">
        <v>300000</v>
      </c>
      <c r="CD3">
        <v>99</v>
      </c>
      <c r="CE3">
        <v>0</v>
      </c>
      <c r="CF3" t="s">
        <v>212</v>
      </c>
      <c r="CG3" t="s">
        <v>213</v>
      </c>
      <c r="CH3" t="s">
        <v>92</v>
      </c>
      <c r="CI3" s="3">
        <v>44518.504067557871</v>
      </c>
      <c r="CJ3" t="s">
        <v>66</v>
      </c>
      <c r="CK3" s="3">
        <v>44519.412963425922</v>
      </c>
      <c r="CL3">
        <v>1</v>
      </c>
      <c r="CM3">
        <v>0</v>
      </c>
      <c r="CN3" t="s">
        <v>31</v>
      </c>
      <c r="CO3" t="s">
        <v>31</v>
      </c>
    </row>
    <row r="10" spans="1:93" x14ac:dyDescent="0.25">
      <c r="A10" t="s">
        <v>2</v>
      </c>
    </row>
    <row r="11" spans="1:93" x14ac:dyDescent="0.25">
      <c r="A11" t="s">
        <v>70</v>
      </c>
      <c r="B11" t="s">
        <v>104</v>
      </c>
      <c r="C11" t="s">
        <v>105</v>
      </c>
      <c r="D11" t="s">
        <v>11</v>
      </c>
      <c r="E11" t="s">
        <v>106</v>
      </c>
      <c r="F11" t="s">
        <v>107</v>
      </c>
      <c r="G11" t="s">
        <v>108</v>
      </c>
      <c r="H11" t="s">
        <v>109</v>
      </c>
      <c r="I11" t="s">
        <v>110</v>
      </c>
      <c r="J11" t="s">
        <v>111</v>
      </c>
      <c r="K11" t="s">
        <v>112</v>
      </c>
      <c r="L11" t="s">
        <v>113</v>
      </c>
      <c r="M11" t="s">
        <v>114</v>
      </c>
      <c r="N11" t="s">
        <v>115</v>
      </c>
      <c r="O11" t="s">
        <v>116</v>
      </c>
      <c r="P11" t="s">
        <v>117</v>
      </c>
      <c r="Q11" t="s">
        <v>75</v>
      </c>
      <c r="R11" t="s">
        <v>118</v>
      </c>
      <c r="S11" t="s">
        <v>119</v>
      </c>
      <c r="T11" t="s">
        <v>120</v>
      </c>
      <c r="U11" t="s">
        <v>121</v>
      </c>
      <c r="V11" t="s">
        <v>122</v>
      </c>
      <c r="W11" t="s">
        <v>123</v>
      </c>
      <c r="X11" t="s">
        <v>124</v>
      </c>
      <c r="Y11" t="s">
        <v>125</v>
      </c>
      <c r="Z11" t="s">
        <v>126</v>
      </c>
      <c r="AA11" t="s">
        <v>127</v>
      </c>
      <c r="AB11" t="s">
        <v>128</v>
      </c>
      <c r="AC11" t="s">
        <v>129</v>
      </c>
      <c r="AD11" t="s">
        <v>130</v>
      </c>
      <c r="AE11" t="s">
        <v>131</v>
      </c>
      <c r="AF11" t="s">
        <v>132</v>
      </c>
      <c r="AG11" t="s">
        <v>133</v>
      </c>
      <c r="AH11" t="s">
        <v>134</v>
      </c>
      <c r="AI11" t="s">
        <v>135</v>
      </c>
      <c r="AJ11" t="s">
        <v>136</v>
      </c>
      <c r="AK11" t="s">
        <v>137</v>
      </c>
      <c r="AL11" t="s">
        <v>138</v>
      </c>
      <c r="AM11" t="s">
        <v>139</v>
      </c>
      <c r="AN11" t="s">
        <v>140</v>
      </c>
      <c r="AO11" t="s">
        <v>141</v>
      </c>
      <c r="AP11" t="s">
        <v>142</v>
      </c>
      <c r="AQ11" t="s">
        <v>143</v>
      </c>
      <c r="AR11" t="s">
        <v>144</v>
      </c>
      <c r="AS11" t="s">
        <v>145</v>
      </c>
      <c r="AT11" t="s">
        <v>146</v>
      </c>
      <c r="AU11" t="s">
        <v>147</v>
      </c>
      <c r="AV11" t="s">
        <v>148</v>
      </c>
      <c r="AW11" t="s">
        <v>149</v>
      </c>
      <c r="AX11" t="s">
        <v>150</v>
      </c>
      <c r="AY11" t="s">
        <v>151</v>
      </c>
      <c r="AZ11" t="s">
        <v>152</v>
      </c>
      <c r="BA11" t="s">
        <v>153</v>
      </c>
      <c r="BB11" t="s">
        <v>154</v>
      </c>
      <c r="BC11" t="s">
        <v>155</v>
      </c>
      <c r="BD11" t="s">
        <v>156</v>
      </c>
      <c r="BE11" t="s">
        <v>157</v>
      </c>
      <c r="BF11" t="s">
        <v>158</v>
      </c>
      <c r="BG11" t="s">
        <v>159</v>
      </c>
      <c r="BH11" t="s">
        <v>160</v>
      </c>
      <c r="BI11" t="s">
        <v>161</v>
      </c>
      <c r="BJ11" t="s">
        <v>162</v>
      </c>
      <c r="BK11" t="s">
        <v>163</v>
      </c>
      <c r="BL11" t="s">
        <v>164</v>
      </c>
      <c r="BM11" t="s">
        <v>165</v>
      </c>
      <c r="BN11" t="s">
        <v>166</v>
      </c>
      <c r="BO11" t="s">
        <v>167</v>
      </c>
      <c r="BP11" t="s">
        <v>168</v>
      </c>
      <c r="BQ11" t="s">
        <v>169</v>
      </c>
      <c r="BR11" t="s">
        <v>170</v>
      </c>
      <c r="BS11" t="s">
        <v>171</v>
      </c>
      <c r="BT11" t="s">
        <v>172</v>
      </c>
      <c r="BU11" t="s">
        <v>173</v>
      </c>
      <c r="BV11" t="s">
        <v>174</v>
      </c>
      <c r="BW11" t="s">
        <v>175</v>
      </c>
      <c r="BX11" t="s">
        <v>176</v>
      </c>
      <c r="BY11" t="s">
        <v>177</v>
      </c>
      <c r="BZ11" t="s">
        <v>178</v>
      </c>
      <c r="CA11" t="s">
        <v>179</v>
      </c>
      <c r="CB11" t="s">
        <v>180</v>
      </c>
      <c r="CC11" t="s">
        <v>181</v>
      </c>
      <c r="CD11" t="s">
        <v>182</v>
      </c>
      <c r="CE11" t="s">
        <v>4</v>
      </c>
      <c r="CF11" t="s">
        <v>5</v>
      </c>
      <c r="CG11" t="s">
        <v>183</v>
      </c>
      <c r="CH11" t="s">
        <v>6</v>
      </c>
      <c r="CI11" t="s">
        <v>7</v>
      </c>
      <c r="CJ11" t="s">
        <v>0</v>
      </c>
      <c r="CK11" t="s">
        <v>8</v>
      </c>
      <c r="CL11" t="s">
        <v>184</v>
      </c>
      <c r="CM11" t="s">
        <v>185</v>
      </c>
      <c r="CN11" t="s">
        <v>186</v>
      </c>
      <c r="CO11" t="s">
        <v>187</v>
      </c>
    </row>
    <row r="12" spans="1:93" x14ac:dyDescent="0.25">
      <c r="A12">
        <v>2754</v>
      </c>
      <c r="B12">
        <v>18</v>
      </c>
      <c r="C12">
        <v>2013</v>
      </c>
      <c r="D12">
        <v>2699</v>
      </c>
      <c r="E12">
        <v>9</v>
      </c>
      <c r="F12" t="s">
        <v>188</v>
      </c>
      <c r="G12" t="s">
        <v>189</v>
      </c>
      <c r="H12" t="s">
        <v>190</v>
      </c>
      <c r="I12" t="s">
        <v>191</v>
      </c>
      <c r="J12">
        <v>147</v>
      </c>
      <c r="K12" t="s">
        <v>31</v>
      </c>
      <c r="L12" t="s">
        <v>192</v>
      </c>
      <c r="M12" s="3">
        <v>44469</v>
      </c>
      <c r="N12" s="3">
        <v>44470</v>
      </c>
      <c r="O12" s="3">
        <v>45565</v>
      </c>
      <c r="P12" t="s">
        <v>31</v>
      </c>
      <c r="Q12">
        <v>97</v>
      </c>
      <c r="R12">
        <v>1</v>
      </c>
      <c r="S12">
        <v>0</v>
      </c>
      <c r="T12">
        <v>154</v>
      </c>
      <c r="U12" s="3">
        <v>44500</v>
      </c>
      <c r="V12" s="3">
        <v>44560</v>
      </c>
      <c r="W12">
        <v>60</v>
      </c>
      <c r="X12" t="s">
        <v>31</v>
      </c>
      <c r="Y12" t="s">
        <v>31</v>
      </c>
      <c r="Z12" t="s">
        <v>31</v>
      </c>
      <c r="AA12">
        <v>36</v>
      </c>
      <c r="AB12">
        <v>3800000</v>
      </c>
      <c r="AC12">
        <v>1</v>
      </c>
      <c r="AD12" t="s">
        <v>31</v>
      </c>
      <c r="AE12">
        <v>0.1</v>
      </c>
      <c r="AF12" t="s">
        <v>289</v>
      </c>
      <c r="AG12">
        <v>91</v>
      </c>
      <c r="AH12">
        <v>3000</v>
      </c>
      <c r="AI12" t="s">
        <v>31</v>
      </c>
      <c r="AJ12" t="s">
        <v>31</v>
      </c>
      <c r="AK12" t="s">
        <v>31</v>
      </c>
      <c r="AL12" t="s">
        <v>31</v>
      </c>
      <c r="AM12" t="s">
        <v>31</v>
      </c>
      <c r="AN12" t="s">
        <v>31</v>
      </c>
      <c r="AO12">
        <v>0</v>
      </c>
      <c r="AP12">
        <v>1</v>
      </c>
      <c r="AQ12" t="s">
        <v>31</v>
      </c>
      <c r="AR12">
        <v>0</v>
      </c>
      <c r="AS12" t="s">
        <v>31</v>
      </c>
      <c r="AT12">
        <v>1</v>
      </c>
      <c r="AU12" t="s">
        <v>31</v>
      </c>
      <c r="AV12">
        <v>1</v>
      </c>
      <c r="AW12" t="s">
        <v>31</v>
      </c>
      <c r="AX12">
        <v>3800000</v>
      </c>
      <c r="AY12" s="3">
        <v>44469</v>
      </c>
      <c r="AZ12" t="s">
        <v>194</v>
      </c>
      <c r="BA12" t="s">
        <v>195</v>
      </c>
      <c r="BB12" t="s">
        <v>196</v>
      </c>
      <c r="BC12" t="s">
        <v>197</v>
      </c>
      <c r="BD12" t="s">
        <v>198</v>
      </c>
      <c r="BE12" t="s">
        <v>199</v>
      </c>
      <c r="BF12" t="s">
        <v>31</v>
      </c>
      <c r="BG12" t="s">
        <v>31</v>
      </c>
      <c r="BH12" t="s">
        <v>200</v>
      </c>
      <c r="BI12" t="s">
        <v>31</v>
      </c>
      <c r="BJ12" t="s">
        <v>201</v>
      </c>
      <c r="BK12" t="s">
        <v>201</v>
      </c>
      <c r="BL12" t="s">
        <v>202</v>
      </c>
      <c r="BM12" t="s">
        <v>203</v>
      </c>
      <c r="BN12" t="s">
        <v>204</v>
      </c>
      <c r="BO12" t="s">
        <v>205</v>
      </c>
      <c r="BP12" t="s">
        <v>206</v>
      </c>
      <c r="BQ12" t="s">
        <v>200</v>
      </c>
      <c r="BR12" t="s">
        <v>31</v>
      </c>
      <c r="BS12" t="s">
        <v>207</v>
      </c>
      <c r="BT12" t="s">
        <v>208</v>
      </c>
      <c r="BU12" t="s">
        <v>209</v>
      </c>
      <c r="BV12" t="s">
        <v>210</v>
      </c>
      <c r="BW12" t="s">
        <v>211</v>
      </c>
      <c r="BX12" t="s">
        <v>200</v>
      </c>
      <c r="BY12">
        <v>11840</v>
      </c>
      <c r="BZ12" t="s">
        <v>211</v>
      </c>
      <c r="CA12" t="s">
        <v>200</v>
      </c>
      <c r="CB12">
        <v>11840</v>
      </c>
      <c r="CC12">
        <v>300000</v>
      </c>
      <c r="CD12">
        <v>99</v>
      </c>
      <c r="CE12">
        <v>0</v>
      </c>
      <c r="CF12" t="s">
        <v>212</v>
      </c>
      <c r="CG12" t="s">
        <v>290</v>
      </c>
      <c r="CH12" t="s">
        <v>92</v>
      </c>
      <c r="CI12" s="3">
        <v>44518.504067557871</v>
      </c>
      <c r="CJ12" t="s">
        <v>66</v>
      </c>
      <c r="CK12" s="3">
        <v>44519.412963425922</v>
      </c>
      <c r="CL12">
        <v>1</v>
      </c>
      <c r="CM12">
        <v>0</v>
      </c>
      <c r="CN12" t="s">
        <v>31</v>
      </c>
      <c r="CO12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9642-864F-4A6F-819A-4B375F969EAC}">
  <dimension ref="A1:CH12"/>
  <sheetViews>
    <sheetView workbookViewId="0">
      <selection activeCell="I19" sqref="I19"/>
    </sheetView>
  </sheetViews>
  <sheetFormatPr defaultRowHeight="15" x14ac:dyDescent="0.25"/>
  <sheetData>
    <row r="1" spans="1:86" x14ac:dyDescent="0.25">
      <c r="A1" t="s">
        <v>1</v>
      </c>
    </row>
    <row r="2" spans="1:86" x14ac:dyDescent="0.25">
      <c r="A2" t="s">
        <v>214</v>
      </c>
      <c r="B2" t="s">
        <v>108</v>
      </c>
      <c r="C2" t="s">
        <v>132</v>
      </c>
      <c r="D2" t="s">
        <v>111</v>
      </c>
      <c r="E2" t="s">
        <v>75</v>
      </c>
      <c r="F2" t="s">
        <v>215</v>
      </c>
      <c r="G2" t="s">
        <v>182</v>
      </c>
      <c r="H2" t="s">
        <v>216</v>
      </c>
      <c r="I2" t="s">
        <v>217</v>
      </c>
      <c r="J2" t="s">
        <v>218</v>
      </c>
      <c r="K2" t="s">
        <v>219</v>
      </c>
      <c r="L2" t="s">
        <v>220</v>
      </c>
      <c r="M2" t="s">
        <v>133</v>
      </c>
      <c r="N2" t="s">
        <v>119</v>
      </c>
      <c r="O2" t="s">
        <v>221</v>
      </c>
      <c r="P2" t="s">
        <v>142</v>
      </c>
      <c r="Q2" t="s">
        <v>144</v>
      </c>
      <c r="R2" t="s">
        <v>222</v>
      </c>
      <c r="S2" t="s">
        <v>223</v>
      </c>
      <c r="T2" t="s">
        <v>224</v>
      </c>
      <c r="U2" t="s">
        <v>225</v>
      </c>
      <c r="V2" t="s">
        <v>226</v>
      </c>
      <c r="W2" t="s">
        <v>227</v>
      </c>
      <c r="X2" t="s">
        <v>228</v>
      </c>
      <c r="Y2" t="s">
        <v>229</v>
      </c>
      <c r="Z2" t="s">
        <v>230</v>
      </c>
      <c r="AA2" t="s">
        <v>231</v>
      </c>
      <c r="AB2" t="s">
        <v>232</v>
      </c>
      <c r="AC2" t="s">
        <v>233</v>
      </c>
      <c r="AD2" t="s">
        <v>234</v>
      </c>
      <c r="AE2" t="s">
        <v>235</v>
      </c>
      <c r="AF2" t="s">
        <v>236</v>
      </c>
      <c r="AG2" t="s">
        <v>237</v>
      </c>
      <c r="AH2" t="s">
        <v>238</v>
      </c>
      <c r="AI2" t="s">
        <v>239</v>
      </c>
      <c r="AJ2" t="s">
        <v>240</v>
      </c>
      <c r="AK2" t="s">
        <v>150</v>
      </c>
      <c r="AL2" t="s">
        <v>241</v>
      </c>
      <c r="AM2" t="s">
        <v>242</v>
      </c>
      <c r="AN2" t="s">
        <v>243</v>
      </c>
      <c r="AO2" t="s">
        <v>244</v>
      </c>
      <c r="AP2" t="s">
        <v>245</v>
      </c>
      <c r="AQ2" t="s">
        <v>152</v>
      </c>
      <c r="AR2" t="s">
        <v>246</v>
      </c>
      <c r="AS2" t="s">
        <v>247</v>
      </c>
      <c r="AT2" t="s">
        <v>248</v>
      </c>
      <c r="AU2" t="s">
        <v>249</v>
      </c>
      <c r="AV2" t="s">
        <v>94</v>
      </c>
      <c r="AW2" t="s">
        <v>250</v>
      </c>
      <c r="AX2" t="s">
        <v>251</v>
      </c>
      <c r="AY2" t="s">
        <v>0</v>
      </c>
      <c r="AZ2" t="s">
        <v>252</v>
      </c>
      <c r="BA2" t="s">
        <v>3</v>
      </c>
      <c r="BB2" t="s">
        <v>71</v>
      </c>
      <c r="BC2" t="s">
        <v>253</v>
      </c>
      <c r="BD2" t="s">
        <v>254</v>
      </c>
      <c r="BE2" t="s">
        <v>255</v>
      </c>
      <c r="BF2" t="s">
        <v>256</v>
      </c>
      <c r="BG2" t="s">
        <v>257</v>
      </c>
      <c r="BH2" t="s">
        <v>258</v>
      </c>
      <c r="BI2" t="s">
        <v>259</v>
      </c>
      <c r="BJ2" t="s">
        <v>260</v>
      </c>
      <c r="BK2" t="s">
        <v>261</v>
      </c>
      <c r="BL2" t="s">
        <v>262</v>
      </c>
      <c r="BM2" t="s">
        <v>263</v>
      </c>
      <c r="BN2" t="s">
        <v>264</v>
      </c>
      <c r="BO2" t="s">
        <v>265</v>
      </c>
      <c r="BP2" t="s">
        <v>266</v>
      </c>
      <c r="BQ2" t="s">
        <v>267</v>
      </c>
      <c r="BR2" t="s">
        <v>268</v>
      </c>
      <c r="BS2" t="s">
        <v>269</v>
      </c>
      <c r="BT2" t="s">
        <v>270</v>
      </c>
      <c r="BU2" t="s">
        <v>271</v>
      </c>
      <c r="BV2" t="s">
        <v>272</v>
      </c>
      <c r="BW2" t="s">
        <v>273</v>
      </c>
      <c r="BX2" t="s">
        <v>274</v>
      </c>
      <c r="BY2" t="s">
        <v>275</v>
      </c>
      <c r="BZ2" t="s">
        <v>276</v>
      </c>
      <c r="CA2" t="s">
        <v>277</v>
      </c>
      <c r="CB2" t="s">
        <v>278</v>
      </c>
      <c r="CC2" t="s">
        <v>279</v>
      </c>
      <c r="CD2" t="s">
        <v>280</v>
      </c>
      <c r="CE2" t="s">
        <v>281</v>
      </c>
      <c r="CF2" t="s">
        <v>282</v>
      </c>
      <c r="CG2" t="s">
        <v>283</v>
      </c>
      <c r="CH2" t="s">
        <v>284</v>
      </c>
    </row>
    <row r="3" spans="1:86" x14ac:dyDescent="0.25">
      <c r="A3">
        <v>6060</v>
      </c>
      <c r="B3" t="s">
        <v>189</v>
      </c>
      <c r="C3" t="s">
        <v>193</v>
      </c>
      <c r="D3">
        <v>147</v>
      </c>
      <c r="E3">
        <v>97</v>
      </c>
      <c r="F3" t="s">
        <v>31</v>
      </c>
      <c r="G3">
        <v>99</v>
      </c>
      <c r="H3" s="3">
        <v>44470</v>
      </c>
      <c r="I3" s="3">
        <v>45566</v>
      </c>
      <c r="J3">
        <v>36</v>
      </c>
      <c r="K3">
        <v>3000</v>
      </c>
      <c r="L3">
        <v>101</v>
      </c>
      <c r="M3">
        <v>91</v>
      </c>
      <c r="N3">
        <v>0</v>
      </c>
      <c r="O3">
        <v>1</v>
      </c>
      <c r="P3" t="s">
        <v>31</v>
      </c>
      <c r="Q3" t="s">
        <v>31</v>
      </c>
      <c r="R3">
        <v>0</v>
      </c>
      <c r="S3" t="s">
        <v>31</v>
      </c>
      <c r="T3" t="s">
        <v>31</v>
      </c>
      <c r="U3">
        <v>0</v>
      </c>
      <c r="V3" t="s">
        <v>31</v>
      </c>
      <c r="W3" t="s">
        <v>31</v>
      </c>
      <c r="X3" t="s">
        <v>31</v>
      </c>
      <c r="Y3" s="3">
        <v>44470</v>
      </c>
      <c r="Z3">
        <v>0</v>
      </c>
      <c r="AA3">
        <v>0</v>
      </c>
      <c r="AB3">
        <v>60</v>
      </c>
      <c r="AC3">
        <v>1</v>
      </c>
      <c r="AD3" t="s">
        <v>31</v>
      </c>
      <c r="AE3">
        <v>0</v>
      </c>
      <c r="AF3">
        <v>22772740.044</v>
      </c>
      <c r="AG3">
        <v>0</v>
      </c>
      <c r="AH3">
        <v>0</v>
      </c>
      <c r="AI3">
        <v>-14654.252309</v>
      </c>
      <c r="AJ3">
        <v>219441693.009</v>
      </c>
      <c r="AK3">
        <v>3800000</v>
      </c>
      <c r="AL3" t="s">
        <v>31</v>
      </c>
      <c r="AM3" t="s">
        <v>31</v>
      </c>
      <c r="AN3">
        <v>240838560</v>
      </c>
      <c r="AO3">
        <v>3771060</v>
      </c>
      <c r="AP3">
        <v>21396866.989999998</v>
      </c>
      <c r="AQ3">
        <v>6</v>
      </c>
      <c r="AR3">
        <v>1</v>
      </c>
      <c r="AS3">
        <v>0</v>
      </c>
      <c r="AT3">
        <v>0</v>
      </c>
      <c r="AU3">
        <v>0</v>
      </c>
      <c r="AV3" s="3">
        <v>44512.480442164349</v>
      </c>
      <c r="AW3" t="s">
        <v>29</v>
      </c>
      <c r="AX3" s="3">
        <v>44512.487586307871</v>
      </c>
      <c r="AY3" t="s">
        <v>29</v>
      </c>
      <c r="AZ3">
        <v>1</v>
      </c>
      <c r="BA3" t="s">
        <v>31</v>
      </c>
      <c r="BB3" t="s">
        <v>31</v>
      </c>
      <c r="BC3">
        <v>1440000</v>
      </c>
      <c r="BD3">
        <v>0</v>
      </c>
      <c r="BE3" t="s">
        <v>31</v>
      </c>
      <c r="BF3" t="s">
        <v>31</v>
      </c>
      <c r="BG3">
        <v>22.665671</v>
      </c>
      <c r="BH3">
        <v>22.665671</v>
      </c>
      <c r="BI3" t="s">
        <v>31</v>
      </c>
      <c r="BJ3">
        <v>167</v>
      </c>
      <c r="BK3" t="s">
        <v>31</v>
      </c>
      <c r="BL3" t="s">
        <v>31</v>
      </c>
      <c r="BM3" t="s">
        <v>31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>
        <v>136800000</v>
      </c>
      <c r="BW3">
        <v>14400000</v>
      </c>
      <c r="BX3">
        <v>1619418.9650000001</v>
      </c>
      <c r="BY3">
        <v>1440000</v>
      </c>
      <c r="BZ3">
        <v>138415545</v>
      </c>
      <c r="CA3">
        <v>7200000</v>
      </c>
      <c r="CB3">
        <v>0</v>
      </c>
      <c r="CC3">
        <v>0</v>
      </c>
      <c r="CD3">
        <v>-407.06260400000002</v>
      </c>
      <c r="CE3" t="s">
        <v>31</v>
      </c>
      <c r="CF3" t="s">
        <v>31</v>
      </c>
      <c r="CG3" t="s">
        <v>285</v>
      </c>
      <c r="CH3">
        <v>1</v>
      </c>
    </row>
    <row r="10" spans="1:86" x14ac:dyDescent="0.25">
      <c r="A10" t="s">
        <v>2</v>
      </c>
    </row>
    <row r="11" spans="1:86" x14ac:dyDescent="0.25">
      <c r="A11" t="s">
        <v>214</v>
      </c>
      <c r="B11" t="s">
        <v>108</v>
      </c>
      <c r="C11" t="s">
        <v>132</v>
      </c>
      <c r="D11" t="s">
        <v>111</v>
      </c>
      <c r="E11" t="s">
        <v>75</v>
      </c>
      <c r="F11" t="s">
        <v>215</v>
      </c>
      <c r="G11" t="s">
        <v>182</v>
      </c>
      <c r="H11" t="s">
        <v>216</v>
      </c>
      <c r="I11" t="s">
        <v>217</v>
      </c>
      <c r="J11" t="s">
        <v>218</v>
      </c>
      <c r="K11" t="s">
        <v>219</v>
      </c>
      <c r="L11" t="s">
        <v>220</v>
      </c>
      <c r="M11" t="s">
        <v>133</v>
      </c>
      <c r="N11" t="s">
        <v>119</v>
      </c>
      <c r="O11" t="s">
        <v>221</v>
      </c>
      <c r="P11" t="s">
        <v>142</v>
      </c>
      <c r="Q11" t="s">
        <v>144</v>
      </c>
      <c r="R11" t="s">
        <v>222</v>
      </c>
      <c r="S11" t="s">
        <v>223</v>
      </c>
      <c r="T11" t="s">
        <v>224</v>
      </c>
      <c r="U11" t="s">
        <v>225</v>
      </c>
      <c r="V11" t="s">
        <v>226</v>
      </c>
      <c r="W11" t="s">
        <v>227</v>
      </c>
      <c r="X11" t="s">
        <v>228</v>
      </c>
      <c r="Y11" t="s">
        <v>229</v>
      </c>
      <c r="Z11" t="s">
        <v>230</v>
      </c>
      <c r="AA11" t="s">
        <v>231</v>
      </c>
      <c r="AB11" t="s">
        <v>232</v>
      </c>
      <c r="AC11" t="s">
        <v>233</v>
      </c>
      <c r="AD11" t="s">
        <v>234</v>
      </c>
      <c r="AE11" t="s">
        <v>235</v>
      </c>
      <c r="AF11" t="s">
        <v>236</v>
      </c>
      <c r="AG11" t="s">
        <v>237</v>
      </c>
      <c r="AH11" t="s">
        <v>238</v>
      </c>
      <c r="AI11" t="s">
        <v>239</v>
      </c>
      <c r="AJ11" t="s">
        <v>240</v>
      </c>
      <c r="AK11" t="s">
        <v>150</v>
      </c>
      <c r="AL11" t="s">
        <v>241</v>
      </c>
      <c r="AM11" t="s">
        <v>242</v>
      </c>
      <c r="AN11" t="s">
        <v>243</v>
      </c>
      <c r="AO11" t="s">
        <v>244</v>
      </c>
      <c r="AP11" t="s">
        <v>245</v>
      </c>
      <c r="AQ11" t="s">
        <v>152</v>
      </c>
      <c r="AR11" t="s">
        <v>246</v>
      </c>
      <c r="AS11" t="s">
        <v>247</v>
      </c>
      <c r="AT11" t="s">
        <v>248</v>
      </c>
      <c r="AU11" t="s">
        <v>249</v>
      </c>
      <c r="AV11" t="s">
        <v>94</v>
      </c>
      <c r="AW11" t="s">
        <v>250</v>
      </c>
      <c r="AX11" t="s">
        <v>251</v>
      </c>
      <c r="AY11" t="s">
        <v>0</v>
      </c>
      <c r="AZ11" t="s">
        <v>252</v>
      </c>
      <c r="BA11" t="s">
        <v>3</v>
      </c>
      <c r="BB11" t="s">
        <v>71</v>
      </c>
      <c r="BC11" t="s">
        <v>253</v>
      </c>
      <c r="BD11" t="s">
        <v>254</v>
      </c>
      <c r="BE11" t="s">
        <v>255</v>
      </c>
      <c r="BF11" t="s">
        <v>256</v>
      </c>
      <c r="BG11" t="s">
        <v>257</v>
      </c>
      <c r="BH11" t="s">
        <v>258</v>
      </c>
      <c r="BI11" t="s">
        <v>259</v>
      </c>
      <c r="BJ11" t="s">
        <v>260</v>
      </c>
      <c r="BK11" t="s">
        <v>261</v>
      </c>
      <c r="BL11" t="s">
        <v>262</v>
      </c>
      <c r="BM11" t="s">
        <v>263</v>
      </c>
      <c r="BN11" t="s">
        <v>264</v>
      </c>
      <c r="BO11" t="s">
        <v>265</v>
      </c>
      <c r="BP11" t="s">
        <v>266</v>
      </c>
      <c r="BQ11" t="s">
        <v>267</v>
      </c>
      <c r="BR11" t="s">
        <v>268</v>
      </c>
      <c r="BS11" t="s">
        <v>269</v>
      </c>
      <c r="BT11" t="s">
        <v>270</v>
      </c>
      <c r="BU11" t="s">
        <v>271</v>
      </c>
      <c r="BV11" t="s">
        <v>272</v>
      </c>
      <c r="BW11" t="s">
        <v>273</v>
      </c>
      <c r="BX11" t="s">
        <v>274</v>
      </c>
      <c r="BY11" t="s">
        <v>275</v>
      </c>
      <c r="BZ11" t="s">
        <v>276</v>
      </c>
      <c r="CA11" t="s">
        <v>277</v>
      </c>
      <c r="CB11" t="s">
        <v>278</v>
      </c>
      <c r="CC11" t="s">
        <v>279</v>
      </c>
      <c r="CD11" t="s">
        <v>280</v>
      </c>
      <c r="CE11" t="s">
        <v>281</v>
      </c>
      <c r="CF11" t="s">
        <v>282</v>
      </c>
      <c r="CG11" t="s">
        <v>283</v>
      </c>
      <c r="CH11" t="s">
        <v>284</v>
      </c>
    </row>
    <row r="12" spans="1:86" x14ac:dyDescent="0.25">
      <c r="A12">
        <v>6060</v>
      </c>
      <c r="B12" t="s">
        <v>189</v>
      </c>
      <c r="C12" t="s">
        <v>289</v>
      </c>
      <c r="D12">
        <v>147</v>
      </c>
      <c r="E12">
        <v>97</v>
      </c>
      <c r="F12" t="s">
        <v>31</v>
      </c>
      <c r="G12">
        <v>99</v>
      </c>
      <c r="H12" s="3">
        <v>44470</v>
      </c>
      <c r="I12" s="3">
        <v>45566</v>
      </c>
      <c r="J12">
        <v>36</v>
      </c>
      <c r="K12">
        <v>3000</v>
      </c>
      <c r="L12">
        <v>101</v>
      </c>
      <c r="M12">
        <v>91</v>
      </c>
      <c r="N12">
        <v>0</v>
      </c>
      <c r="O12">
        <v>1</v>
      </c>
      <c r="P12" t="s">
        <v>31</v>
      </c>
      <c r="Q12" t="s">
        <v>31</v>
      </c>
      <c r="R12">
        <v>0</v>
      </c>
      <c r="S12" t="s">
        <v>31</v>
      </c>
      <c r="T12" t="s">
        <v>31</v>
      </c>
      <c r="U12">
        <v>0</v>
      </c>
      <c r="V12" t="s">
        <v>31</v>
      </c>
      <c r="W12" t="s">
        <v>31</v>
      </c>
      <c r="X12" t="s">
        <v>31</v>
      </c>
      <c r="Y12" s="3">
        <v>44470</v>
      </c>
      <c r="Z12">
        <v>0</v>
      </c>
      <c r="AA12">
        <v>0</v>
      </c>
      <c r="AB12">
        <v>60</v>
      </c>
      <c r="AC12">
        <v>1</v>
      </c>
      <c r="AD12" t="s">
        <v>31</v>
      </c>
      <c r="AE12">
        <v>0</v>
      </c>
      <c r="AF12">
        <v>22772740.044</v>
      </c>
      <c r="AG12">
        <v>0</v>
      </c>
      <c r="AH12">
        <v>0</v>
      </c>
      <c r="AI12">
        <v>-14654.252309</v>
      </c>
      <c r="AJ12">
        <v>219441693.009</v>
      </c>
      <c r="AK12">
        <v>3800000</v>
      </c>
      <c r="AL12" t="s">
        <v>31</v>
      </c>
      <c r="AM12" t="s">
        <v>31</v>
      </c>
      <c r="AN12">
        <v>240838560</v>
      </c>
      <c r="AO12">
        <v>3771060</v>
      </c>
      <c r="AP12">
        <v>21396866.989999998</v>
      </c>
      <c r="AQ12">
        <v>6</v>
      </c>
      <c r="AR12">
        <v>1</v>
      </c>
      <c r="AS12">
        <v>0</v>
      </c>
      <c r="AT12">
        <v>0</v>
      </c>
      <c r="AU12">
        <v>0</v>
      </c>
      <c r="AV12" s="3">
        <v>44512.480442164349</v>
      </c>
      <c r="AW12" t="s">
        <v>29</v>
      </c>
      <c r="AX12" s="3">
        <v>44512.487586307871</v>
      </c>
      <c r="AY12" t="s">
        <v>29</v>
      </c>
      <c r="AZ12">
        <v>1</v>
      </c>
      <c r="BA12" t="s">
        <v>31</v>
      </c>
      <c r="BB12" t="s">
        <v>31</v>
      </c>
      <c r="BC12">
        <v>1440000</v>
      </c>
      <c r="BD12">
        <v>0</v>
      </c>
      <c r="BE12" t="s">
        <v>31</v>
      </c>
      <c r="BF12" t="s">
        <v>31</v>
      </c>
      <c r="BG12">
        <v>22.665671</v>
      </c>
      <c r="BH12">
        <v>22.665671</v>
      </c>
      <c r="BI12" t="s">
        <v>31</v>
      </c>
      <c r="BJ12">
        <v>167</v>
      </c>
      <c r="BK12" t="s">
        <v>31</v>
      </c>
      <c r="BL12" t="s">
        <v>31</v>
      </c>
      <c r="BM12" t="s">
        <v>31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>
        <v>136800000</v>
      </c>
      <c r="BW12">
        <v>14400000</v>
      </c>
      <c r="BX12">
        <v>1619418.9650000001</v>
      </c>
      <c r="BY12">
        <v>1440000</v>
      </c>
      <c r="BZ12">
        <v>138415545</v>
      </c>
      <c r="CA12">
        <v>7200000</v>
      </c>
      <c r="CB12">
        <v>0</v>
      </c>
      <c r="CC12">
        <v>0</v>
      </c>
      <c r="CD12">
        <v>-407.06260400000002</v>
      </c>
      <c r="CE12" t="s">
        <v>31</v>
      </c>
      <c r="CF12" t="s">
        <v>31</v>
      </c>
      <c r="CG12" t="s">
        <v>285</v>
      </c>
      <c r="CH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Tb_MKT_SKD_Dtl</vt:lpstr>
      <vt:lpstr>Tb_MKT_SKD_Dtl_History_Dtl</vt:lpstr>
      <vt:lpstr>Tb_OPL_Unit</vt:lpstr>
      <vt:lpstr>Tb_MGT_UnitPrep</vt:lpstr>
      <vt:lpstr>Tb_MGT_UnitPrep_HistoryDtl</vt:lpstr>
      <vt:lpstr>Tb_PRO_PODtl</vt:lpstr>
      <vt:lpstr>Tb_PRO_PODtl_HistoryDtl</vt:lpstr>
      <vt:lpstr>OPLAgreement</vt:lpstr>
      <vt:lpstr>OPLCalculation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2021-11-30T03:38:14Z</dcterms:modified>
</cp:coreProperties>
</file>