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Tiket Pak Firman\"/>
    </mc:Choice>
  </mc:AlternateContent>
  <xr:revisionPtr revIDLastSave="0" documentId="13_ncr:1_{F3DCC855-CCAC-427D-9EC3-CAA047759BB4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DATA_MFAPPL!$A$2:$F$346</definedName>
    <definedName name="_xlnm._FilterDatabase" localSheetId="1" hidden="1">DATA_OLSS!$A$2:$G$349</definedName>
  </definedNames>
  <calcPr calcId="191029" calcOnSave="0" concurrentCalc="0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" i="4"/>
  <c r="F337" i="1"/>
  <c r="F33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6" i="1"/>
  <c r="F338" i="1"/>
  <c r="F339" i="1"/>
  <c r="F340" i="1"/>
  <c r="F341" i="1"/>
  <c r="F342" i="1"/>
  <c r="F343" i="1"/>
  <c r="F344" i="1"/>
  <c r="F345" i="1"/>
  <c r="F34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G32" i="6"/>
  <c r="G33" i="6"/>
  <c r="H32" i="6"/>
  <c r="I32" i="6"/>
  <c r="H33" i="6"/>
  <c r="J32" i="6"/>
  <c r="K32" i="6"/>
  <c r="I33" i="6"/>
  <c r="K33" i="6"/>
  <c r="J33" i="6"/>
  <c r="F3" i="1"/>
  <c r="G31" i="6"/>
  <c r="H31" i="6"/>
  <c r="H34" i="6"/>
  <c r="I31" i="6"/>
  <c r="I34" i="6"/>
  <c r="J34" i="6"/>
  <c r="J31" i="6"/>
  <c r="K31" i="6"/>
  <c r="K34" i="6"/>
</calcChain>
</file>

<file path=xl/sharedStrings.xml><?xml version="1.0" encoding="utf-8"?>
<sst xmlns="http://schemas.openxmlformats.org/spreadsheetml/2006/main" count="2100" uniqueCount="780">
  <si>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</si>
  <si>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</si>
  <si>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</si>
  <si>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</si>
  <si>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</si>
  <si>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</si>
  <si>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</si>
  <si>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</si>
  <si>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</si>
  <si>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</si>
  <si>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</si>
  <si>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</si>
  <si>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</si>
  <si>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</si>
  <si>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</si>
  <si>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KRAMA YUDHA TIGA BERLIAN MOTORS</t>
  </si>
  <si>
    <t>ANUGERAH PRIMA SEJAHTERAH, PT</t>
  </si>
  <si>
    <t>HARPA SEKAWAN, PT.</t>
  </si>
  <si>
    <t>MITSUBISHI MOTORS KRAMA YUDHA INDONESIA, PT.</t>
  </si>
  <si>
    <t>PT KRAMA YUDHA TIGA BERLIAN MOTORS</t>
  </si>
  <si>
    <t>PT. ANUGERAH PRIMA SEJAHTERAH</t>
  </si>
  <si>
    <t>HARPA SEKAWAN. PT</t>
  </si>
  <si>
    <t>MITSUBISHI MOTORS KRAMA YUDHA INDONESIA. PT</t>
  </si>
  <si>
    <t>GRAHAPRIMA SUKSESMANDIRI. PT</t>
  </si>
  <si>
    <t>PT. NOVO NORDISK INDONESIA</t>
  </si>
  <si>
    <t>PRIMA TRANS LOGISTIK. PT</t>
  </si>
  <si>
    <t>MARGA NUSANTARA JAYA. PT</t>
  </si>
  <si>
    <t>ARTHA BERLIAN BLAMBANGAN. PT</t>
  </si>
  <si>
    <t>MITSUBISHI MOTORS KRAMA YUDHA SALES INDONESIA. PT</t>
  </si>
  <si>
    <t>KABUL RAFIRA JAYA UTAMA. PT</t>
  </si>
  <si>
    <t>PT. SIRKULASI KOMPAS GRAMEDIA</t>
  </si>
  <si>
    <t>PACIFIC FOOD INDONESIA. PT</t>
  </si>
  <si>
    <t>SUMBER PRIMA ANUGRAH ABADI. PT</t>
  </si>
  <si>
    <t>ASURANSI RAKSA PRATIKARA. PT</t>
  </si>
  <si>
    <t>MITSUBISHI MOTORS KRAMA YUDHA SALES INDONESIA, PT</t>
  </si>
  <si>
    <t>SUMBER PRIMA ANUGRAH ABADI, PT.</t>
  </si>
  <si>
    <t>PT. UHA TRADING INDONESIA</t>
  </si>
  <si>
    <t>PT. UHA TRADING INDONESIA. PT</t>
  </si>
  <si>
    <t>0000002/4/29/07/2021</t>
  </si>
  <si>
    <t>27916/INV/JBR/01/2022</t>
  </si>
  <si>
    <t>0000003/4/29/07/2021</t>
  </si>
  <si>
    <t>27917/INV/JBR/01/2022</t>
  </si>
  <si>
    <t>0000006/4/29/10/2021</t>
  </si>
  <si>
    <t>27918/INV/JBR/01/2022</t>
  </si>
  <si>
    <t>0000087/4/04/05/2021</t>
  </si>
  <si>
    <t>PEJAGAN PEMALANG TOL ROAD. PT</t>
  </si>
  <si>
    <t>27919/INV/BDG/01/2022</t>
  </si>
  <si>
    <t>0000089/4/04/06/2021</t>
  </si>
  <si>
    <t>27920/INV/BDG/01/2022</t>
  </si>
  <si>
    <t>0000207/4/10/01/2019</t>
  </si>
  <si>
    <t>27921/INV/JKS/01/2022</t>
  </si>
  <si>
    <t>0000242/4/08/05/2019</t>
  </si>
  <si>
    <t>27922/INV/JKN/01/2022</t>
  </si>
  <si>
    <t>0000243/4/08/05/2019</t>
  </si>
  <si>
    <t>27923/INV/JKN/01/2022</t>
  </si>
  <si>
    <t>0000277/4/08/09/2019</t>
  </si>
  <si>
    <t>27924/INV/JKN/01/2022</t>
  </si>
  <si>
    <t>0000278/4/08/09/2019</t>
  </si>
  <si>
    <t>27925/INV/JKN/01/2022</t>
  </si>
  <si>
    <t>0000279/4/08/09/2019</t>
  </si>
  <si>
    <t>27926/INV/JKN/01/2022</t>
  </si>
  <si>
    <t>0000292/4/08/01/2020</t>
  </si>
  <si>
    <t>SECOM INDONESIA. PT</t>
  </si>
  <si>
    <t>27927/INV/JKN/01/2022</t>
  </si>
  <si>
    <t>0000306/4/08/04/2020</t>
  </si>
  <si>
    <t>27928/INV/JKN/01/2022</t>
  </si>
  <si>
    <t>0000307/4/08/04/2020</t>
  </si>
  <si>
    <t>27929/INV/JKN/01/2022</t>
  </si>
  <si>
    <t>0000308/4/08/04/2020</t>
  </si>
  <si>
    <t>27930/INV/JKN/01/2022</t>
  </si>
  <si>
    <t>0000313/4/08/04/2020</t>
  </si>
  <si>
    <t>GEOSERVICES. PT</t>
  </si>
  <si>
    <t>27931/INV/JKN/01/2022</t>
  </si>
  <si>
    <t>0000326/4/01/08/2019</t>
  </si>
  <si>
    <t>27932/INV/JKC/01/2022</t>
  </si>
  <si>
    <t>0000340/4/10/01/2021</t>
  </si>
  <si>
    <t>GREENFIELDS DAIRY INDONESIA. PT</t>
  </si>
  <si>
    <t>27933/INV/JKS/01/2022</t>
  </si>
  <si>
    <t>0000342/4/10/01/2021</t>
  </si>
  <si>
    <t>27934/INV/JKS/01/2022</t>
  </si>
  <si>
    <t>0000378/4/01/11/2019</t>
  </si>
  <si>
    <t>TUV RHEINLAND INDONESIA, PT</t>
  </si>
  <si>
    <t>27935/INV/JKC/01/2022</t>
  </si>
  <si>
    <t>0000386/4/10/09/2021</t>
  </si>
  <si>
    <t>27936/INV/JKS/01/2022</t>
  </si>
  <si>
    <t>0000439/4/08/12/2020</t>
  </si>
  <si>
    <t>27937/INV/JKN/01/2022</t>
  </si>
  <si>
    <t>0000451/4/08/01/2021</t>
  </si>
  <si>
    <t>MAHIZA KARYA MANDIRI. PT</t>
  </si>
  <si>
    <t>27938/INV/JKN/01/2022</t>
  </si>
  <si>
    <t>0000477/4/01/06/2020</t>
  </si>
  <si>
    <t>TRITUNGGAL SUKSES SEJATI. PT</t>
  </si>
  <si>
    <t>27939/INV/JKC/01/2022</t>
  </si>
  <si>
    <t>0000502/4/01/07/2020</t>
  </si>
  <si>
    <t>27940/INV/JKC/01/2022</t>
  </si>
  <si>
    <t>0000513/4/08/06/2021</t>
  </si>
  <si>
    <t>27941/INV/JKN/01/2022</t>
  </si>
  <si>
    <t>0000577/4/08/09/2021</t>
  </si>
  <si>
    <t>QUNIE CONSULTING INDONESIA. PT</t>
  </si>
  <si>
    <t>27942/INV/JKN/01/2022</t>
  </si>
  <si>
    <t>0000580/4/08/09/2021</t>
  </si>
  <si>
    <t>KRAMAYUDHA RATU MOTOR,PT</t>
  </si>
  <si>
    <t>27943/INV/JKN/01/2022</t>
  </si>
  <si>
    <t>0000589/4/08/10/2021</t>
  </si>
  <si>
    <t>27944/INV/JKN/01/2022</t>
  </si>
  <si>
    <t>0000657/4/01/03/2021</t>
  </si>
  <si>
    <t>27945/INV/JKC/01/2022</t>
  </si>
  <si>
    <t>0000841/4/01/08/2021</t>
  </si>
  <si>
    <t>G4S SECURITY SERVICES</t>
  </si>
  <si>
    <t>27946/INV/JKC/01/2022</t>
  </si>
  <si>
    <t>0000842/4/01/08/2021</t>
  </si>
  <si>
    <t>27947/INV/JKC/01/2022</t>
  </si>
  <si>
    <t>0000843/4/01/08/2021</t>
  </si>
  <si>
    <t>27948/INV/JKC/01/2022</t>
  </si>
  <si>
    <t>0000002/4/15/09/2021</t>
  </si>
  <si>
    <t>27949/INV/SOL/01/2022</t>
  </si>
  <si>
    <t>0000025/4/06/12/2021</t>
  </si>
  <si>
    <t>DHARMA EKATAMA SEMESTA. PT</t>
  </si>
  <si>
    <t>27950/INV/SMG/01/2022</t>
  </si>
  <si>
    <t>0000082/4/03/10/2021</t>
  </si>
  <si>
    <t>MATAHARI SAKTI, PT</t>
  </si>
  <si>
    <t>27951/INV/SBY/01/2022</t>
  </si>
  <si>
    <t>0000198/4/10/07/2018</t>
  </si>
  <si>
    <t>27952/INV/JKS/01/2022</t>
  </si>
  <si>
    <t>0000252/4/10/08/2019</t>
  </si>
  <si>
    <t>27953/INV/JKS/01/2022</t>
  </si>
  <si>
    <t>0000287/4/01/05/2019</t>
  </si>
  <si>
    <t>BERSAMA, CV</t>
  </si>
  <si>
    <t>27954/INV/JKC/01/2022</t>
  </si>
  <si>
    <t>0000314/4/10/03/2020</t>
  </si>
  <si>
    <t>27955/INV/JKS/01/2022</t>
  </si>
  <si>
    <t>0000327/4/01/08/2019</t>
  </si>
  <si>
    <t>27956/INV/JKC/01/2022</t>
  </si>
  <si>
    <t>0000330/4/01/08/2019</t>
  </si>
  <si>
    <t>27957/INV/JKC/01/2022</t>
  </si>
  <si>
    <t>0000372/4/10/07/2021</t>
  </si>
  <si>
    <t>27958/INV/JKS/01/2022</t>
  </si>
  <si>
    <t>0000377/4/10/07/2021</t>
  </si>
  <si>
    <t>27959/INV/JKS/01/2022</t>
  </si>
  <si>
    <t>0000389/4/08/10/2020</t>
  </si>
  <si>
    <t>BIRU LANGIT PRAKOSO. CV</t>
  </si>
  <si>
    <t>27960/INV/JKN/01/2022</t>
  </si>
  <si>
    <t>0000407/4/01/12/2019</t>
  </si>
  <si>
    <t>27961/INV/JKC/01/2022</t>
  </si>
  <si>
    <t>0000514/4/08/06/2021</t>
  </si>
  <si>
    <t>27962/INV/JKN/01/2022</t>
  </si>
  <si>
    <t>0000515/4/08/06/2021</t>
  </si>
  <si>
    <t>27963/INV/JKN/01/2022</t>
  </si>
  <si>
    <t>0000522/4/08/06/2021</t>
  </si>
  <si>
    <t>27964/INV/JKN/01/2022</t>
  </si>
  <si>
    <t>0000524/4/08/06/2021</t>
  </si>
  <si>
    <t>27965/INV/JKN/01/2022</t>
  </si>
  <si>
    <t>0000531/4/08/06/2021</t>
  </si>
  <si>
    <t>27966/INV/JKN/01/2022</t>
  </si>
  <si>
    <t>0000532/4/08/06/2021</t>
  </si>
  <si>
    <t>27967/INV/JKN/01/2022</t>
  </si>
  <si>
    <t>0000539/4/08/06/2021</t>
  </si>
  <si>
    <t>NOMURA RESEARCH INSTITUTE INDONESIA. PT</t>
  </si>
  <si>
    <t>27968/INV/JKN/01/2022</t>
  </si>
  <si>
    <t>0000545/4/08/07/2021</t>
  </si>
  <si>
    <t>MEGADUTA ARTHA MEGAH. PT</t>
  </si>
  <si>
    <t>27969/INV/JKN/01/2022</t>
  </si>
  <si>
    <t>0000578/4/08/09/2021</t>
  </si>
  <si>
    <t>27970/INV/JKN/01/2022</t>
  </si>
  <si>
    <t>0000579/4/08/09/2021</t>
  </si>
  <si>
    <t>27971/INV/JKN/01/2022</t>
  </si>
  <si>
    <t>0000586/4/01/12/2020</t>
  </si>
  <si>
    <t>MULTI KARYA SENTOSA, PT.</t>
  </si>
  <si>
    <t>27972/INV/JKC/01/2022</t>
  </si>
  <si>
    <t>0000626/4/01/02/2021</t>
  </si>
  <si>
    <t>27973/INV/JKC/01/2022</t>
  </si>
  <si>
    <t>0000633/4/01/02/2021</t>
  </si>
  <si>
    <t>27974/INV/JKC/01/2022</t>
  </si>
  <si>
    <t>0000637/4/01/02/2021</t>
  </si>
  <si>
    <t>27975/INV/JKC/01/2022</t>
  </si>
  <si>
    <t>0000645/4/01/02/2021</t>
  </si>
  <si>
    <t>27976/INV/JKC/01/2022</t>
  </si>
  <si>
    <t>0000673/4/01/04/2021</t>
  </si>
  <si>
    <t>NTT INDONESIA, PT.</t>
  </si>
  <si>
    <t>27977/INV/JKC/01/2022</t>
  </si>
  <si>
    <t>0000698/4/01/04/2021</t>
  </si>
  <si>
    <t>27978/INV/JKC/01/2022</t>
  </si>
  <si>
    <t>0000761/4/01/06/2021</t>
  </si>
  <si>
    <t>27979/INV/JKC/01/2022</t>
  </si>
  <si>
    <t>0000798/4/01/06/2021</t>
  </si>
  <si>
    <t>ALAM SAMPURNA MAKMUR. PT</t>
  </si>
  <si>
    <t>27980/INV/JKC/01/2022</t>
  </si>
  <si>
    <t>0000803/4/01/07/2021</t>
  </si>
  <si>
    <t>ELLEAIR INTERNATIONAL TRADING INDONESIA, PT.</t>
  </si>
  <si>
    <t>27981/INV/JKC/01/2022</t>
  </si>
  <si>
    <t>0000846/4/01/09/2021</t>
  </si>
  <si>
    <t>SICEPAT EKSPRES INDONESIA. PT</t>
  </si>
  <si>
    <t>27982/INV/JKC/01/2022</t>
  </si>
  <si>
    <t>0000847/4/01/09/2021</t>
  </si>
  <si>
    <t>27983/INV/JKC/01/2022</t>
  </si>
  <si>
    <t>0000848/4/01/09/2021</t>
  </si>
  <si>
    <t>27984/INV/JKC/01/2022</t>
  </si>
  <si>
    <t>0000852/4/01/09/2021</t>
  </si>
  <si>
    <t>27985/INV/JKC/01/2022</t>
  </si>
  <si>
    <t>0000862/4/01/09/2021</t>
  </si>
  <si>
    <t>27986/INV/JKC/01/2022</t>
  </si>
  <si>
    <t>0000874/4/01/11/2021</t>
  </si>
  <si>
    <t>27987/INV/JKC/01/2022</t>
  </si>
  <si>
    <t>0000877/4/01/11/2021</t>
  </si>
  <si>
    <t>27988/INV/JKC/01/2022</t>
  </si>
  <si>
    <t>0000878/4/01/11/2021</t>
  </si>
  <si>
    <t>27989/INV/JKC/01/2022</t>
  </si>
  <si>
    <t>0000879/4/01/11/2021</t>
  </si>
  <si>
    <t>27990/INV/JKC/01/2022</t>
  </si>
  <si>
    <t>0000880/4/01/11/2021</t>
  </si>
  <si>
    <t>27991/INV/JKC/01/2022</t>
  </si>
  <si>
    <t>0000884/4/01/11/2021</t>
  </si>
  <si>
    <t>27992/INV/JKC/01/2022</t>
  </si>
  <si>
    <t>0000893/4/01/11/2021</t>
  </si>
  <si>
    <t>27993/INV/JKC/01/2022</t>
  </si>
  <si>
    <t>0000894/4/01/11/2021</t>
  </si>
  <si>
    <t>27994/INV/JKC/01/2022</t>
  </si>
  <si>
    <t>0000003/4/07/06/2021</t>
  </si>
  <si>
    <t>BUMI BERDIKARI SENTOSA. PT</t>
  </si>
  <si>
    <t>27995/INV/PKB/01/2022</t>
  </si>
  <si>
    <t>0000004/4/07/06/2021</t>
  </si>
  <si>
    <t>27996/INV/PKB/01/2022</t>
  </si>
  <si>
    <t>0000005/4/07/07/2021</t>
  </si>
  <si>
    <t>27997/INV/PKB/01/2022</t>
  </si>
  <si>
    <t>0000006/4/07/06/2021</t>
  </si>
  <si>
    <t>27998/INV/PKB/01/2022</t>
  </si>
  <si>
    <t>0000006/4/11/11/2021</t>
  </si>
  <si>
    <t>ZODIAK SUMATERA SEJAHTERA. PT</t>
  </si>
  <si>
    <t>27999/INV/JMB/01/2022</t>
  </si>
  <si>
    <t>0000007/4/07/07/2021</t>
  </si>
  <si>
    <t>28000/INV/PKB/01/2022</t>
  </si>
  <si>
    <t>0000875/4/01/11/2021</t>
  </si>
  <si>
    <t>27205/INV/JKC/01/2022</t>
  </si>
  <si>
    <t>0000896/4/01/11/2021</t>
  </si>
  <si>
    <t>27251/INV/JKC/01/2022</t>
  </si>
  <si>
    <t>0000895/4/01/11/2021</t>
  </si>
  <si>
    <t>27269/INV/JKC/01/2022</t>
  </si>
  <si>
    <t>0000019/4/03/04/2020</t>
  </si>
  <si>
    <t>KARYA NIAGA ABADI. PT</t>
  </si>
  <si>
    <t>28001/INV/SBY/01/2022</t>
  </si>
  <si>
    <t>0000020/4/03/04/2020</t>
  </si>
  <si>
    <t>28002/INV/SBY/01/2022</t>
  </si>
  <si>
    <t>0000021/4/03/04/2020</t>
  </si>
  <si>
    <t>28003/INV/SBY/01/2022</t>
  </si>
  <si>
    <t>0000022/4/03/08/2020</t>
  </si>
  <si>
    <t>28004/INV/SBY/01/2022</t>
  </si>
  <si>
    <t>0000028/4/03/12/2020</t>
  </si>
  <si>
    <t>28005/INV/SBY/01/2022</t>
  </si>
  <si>
    <t>0000029/4/03/01/2021</t>
  </si>
  <si>
    <t>28006/INV/SBY/01/2022</t>
  </si>
  <si>
    <t>0000030/4/03/01/2021</t>
  </si>
  <si>
    <t>28007/INV/SBY/01/2022</t>
  </si>
  <si>
    <t>0000039/4/03/04/2021</t>
  </si>
  <si>
    <t>28008/INV/SBY/01/2022</t>
  </si>
  <si>
    <t>0000040/4/03/04/2021</t>
  </si>
  <si>
    <t>28009/INV/SBY/01/2022</t>
  </si>
  <si>
    <t>0000041/4/03/04/2021</t>
  </si>
  <si>
    <t>28010/INV/SBY/01/2022</t>
  </si>
  <si>
    <t>0000060/4/03/08/2021</t>
  </si>
  <si>
    <t>28011/INV/SBY/01/2022</t>
  </si>
  <si>
    <t>0000061/4/03/08/2021</t>
  </si>
  <si>
    <t>28012/INV/SBY/01/2022</t>
  </si>
  <si>
    <t>0000062/4/03/08/2021</t>
  </si>
  <si>
    <t>28013/INV/SBY/01/2022</t>
  </si>
  <si>
    <t>0000063/4/03/09/2021</t>
  </si>
  <si>
    <t>28014/INV/SBY/01/2022</t>
  </si>
  <si>
    <t>0000063/4/04/10/2020</t>
  </si>
  <si>
    <t>MANDIRI INSAN USAHA. PT</t>
  </si>
  <si>
    <t>28015/INV/BDG/01/2022</t>
  </si>
  <si>
    <t>0000064/4/03/09/2021</t>
  </si>
  <si>
    <t>28016/INV/SBY/01/2022</t>
  </si>
  <si>
    <t>0000065/4/03/09/2021</t>
  </si>
  <si>
    <t>28017/INV/SBY/01/2022</t>
  </si>
  <si>
    <t>0000066/4/03/10/2021</t>
  </si>
  <si>
    <t>28018/INV/SBY/01/2022</t>
  </si>
  <si>
    <t>0000071/4/04/12/2020</t>
  </si>
  <si>
    <t>CIREBON POWER SERVICES. PT</t>
  </si>
  <si>
    <t>28019/INV/BDG/01/2022</t>
  </si>
  <si>
    <t>0000072/4/04/12/2020</t>
  </si>
  <si>
    <t>28020/INV/BDG/01/2022</t>
  </si>
  <si>
    <t>0000073/4/04/12/2020</t>
  </si>
  <si>
    <t>28021/INV/BDG/01/2022</t>
  </si>
  <si>
    <t>0000074/4/04/12/2020</t>
  </si>
  <si>
    <t>28022/INV/BDG/01/2022</t>
  </si>
  <si>
    <t>0000075/4/04/12/2020</t>
  </si>
  <si>
    <t>28023/INV/BDG/01/2022</t>
  </si>
  <si>
    <t>0000076/4/04/12/2020</t>
  </si>
  <si>
    <t>28024/INV/BDG/01/2022</t>
  </si>
  <si>
    <t>0000082/4/04/01/2021</t>
  </si>
  <si>
    <t>PUSDIKLAT JPPPIW</t>
  </si>
  <si>
    <t>28025/INV/BDG/01/2022</t>
  </si>
  <si>
    <t>0000094/4/04/06/2021</t>
  </si>
  <si>
    <t>28026/INV/BDG/01/2022</t>
  </si>
  <si>
    <t>0000095/4/04/06/2021</t>
  </si>
  <si>
    <t>28027/INV/BDG/01/2022</t>
  </si>
  <si>
    <t>0000096/4/04/06/2021</t>
  </si>
  <si>
    <t>28028/INV/BDG/01/2022</t>
  </si>
  <si>
    <t>0000097/4/04/06/2021</t>
  </si>
  <si>
    <t>28029/INV/BDG/01/2022</t>
  </si>
  <si>
    <t>0000102/4/04/07/2021</t>
  </si>
  <si>
    <t>CIREBON ELECTRIC POWER. PT</t>
  </si>
  <si>
    <t>28030/INV/BDG/01/2022</t>
  </si>
  <si>
    <t>0000108/4/04/12/2021</t>
  </si>
  <si>
    <t>PINUS MERAH ABADI. PT</t>
  </si>
  <si>
    <t>28031/INV/BDG/01/2022</t>
  </si>
  <si>
    <t>0000109/4/04/12/2021</t>
  </si>
  <si>
    <t>28032/INV/BDG/01/2022</t>
  </si>
  <si>
    <t>0000110/4/04/12/2021</t>
  </si>
  <si>
    <t>28033/INV/BDG/01/2022</t>
  </si>
  <si>
    <t>0000111/4/04/12/2021</t>
  </si>
  <si>
    <t>28034/INV/BDG/01/2022</t>
  </si>
  <si>
    <t>0000112/4/04/12/2021</t>
  </si>
  <si>
    <t>28035/INV/BDG/01/2022</t>
  </si>
  <si>
    <t>0000113/4/04/12/2021</t>
  </si>
  <si>
    <t>28036/INV/BDG/01/2022</t>
  </si>
  <si>
    <t>0000114/4/04/12/2021</t>
  </si>
  <si>
    <t>28037/INV/BDG/01/2022</t>
  </si>
  <si>
    <t>0000115/4/04/12/2021</t>
  </si>
  <si>
    <t>28038/INV/BDG/01/2022</t>
  </si>
  <si>
    <t>0000116/4/04/12/2021</t>
  </si>
  <si>
    <t>28039/INV/BDG/01/2022</t>
  </si>
  <si>
    <t>0000117/4/04/12/2021</t>
  </si>
  <si>
    <t>28040/INV/BDG/01/2022</t>
  </si>
  <si>
    <t>0000118/4/04/12/2021</t>
  </si>
  <si>
    <t>28041/INV/BDG/01/2022</t>
  </si>
  <si>
    <t>0000258/4/08/05/2019</t>
  </si>
  <si>
    <t>28042/INV/JKN/01/2022</t>
  </si>
  <si>
    <t>0000259/4/08/05/2019</t>
  </si>
  <si>
    <t>28043/INV/JKN/01/2022</t>
  </si>
  <si>
    <t>0000260/4/08/05/2019</t>
  </si>
  <si>
    <t>28044/INV/JKN/01/2022</t>
  </si>
  <si>
    <t>0000301/4/10/12/2019</t>
  </si>
  <si>
    <t>DAYAMITRA TELEKOMUNIKASI. KOPERASI</t>
  </si>
  <si>
    <t>28045/INV/JKS/01/2022</t>
  </si>
  <si>
    <t>0000375/4/08/08/2020</t>
  </si>
  <si>
    <t>INDOTRUCK UTAMA. PT</t>
  </si>
  <si>
    <t>28046/INV/JKN/01/2022</t>
  </si>
  <si>
    <t>0000376/4/08/08/2020</t>
  </si>
  <si>
    <t>28047/INV/JKN/01/2022</t>
  </si>
  <si>
    <t>0000377/4/08/08/2020</t>
  </si>
  <si>
    <t>28048/INV/JKN/01/2022</t>
  </si>
  <si>
    <t>0000382/4/08/08/2020</t>
  </si>
  <si>
    <t>28049/INV/JKN/01/2022</t>
  </si>
  <si>
    <t>0000399/4/08/10/2020</t>
  </si>
  <si>
    <t>28050/INV/JKN/01/2022</t>
  </si>
  <si>
    <t>0000400/4/08/10/2020</t>
  </si>
  <si>
    <t>28051/INV/JKN/01/2022</t>
  </si>
  <si>
    <t>0000401/4/01/12/2019</t>
  </si>
  <si>
    <t>28052/INV/JKC/01/2022</t>
  </si>
  <si>
    <t>0000402/4/01/12/2019</t>
  </si>
  <si>
    <t>28053/INV/JKC/01/2022</t>
  </si>
  <si>
    <t>0000402/4/08/10/2020</t>
  </si>
  <si>
    <t>INBISCO NIAGATAMA SEMESTA. PT</t>
  </si>
  <si>
    <t>28054/INV/JKN/01/2022</t>
  </si>
  <si>
    <t>0000403/4/01/12/2019</t>
  </si>
  <si>
    <t>28055/INV/JKC/01/2022</t>
  </si>
  <si>
    <t>0000403/4/08/11/2020</t>
  </si>
  <si>
    <t>28056/INV/JKN/01/2022</t>
  </si>
  <si>
    <t>0000404/4/01/12/2019</t>
  </si>
  <si>
    <t>28057/INV/JKC/01/2022</t>
  </si>
  <si>
    <t>0000405/4/01/12/2019</t>
  </si>
  <si>
    <t>28058/INV/JKC/01/2022</t>
  </si>
  <si>
    <t>0000405/4/08/11/2020</t>
  </si>
  <si>
    <t>28059/INV/JKN/01/2022</t>
  </si>
  <si>
    <t>0000406/4/08/11/2020</t>
  </si>
  <si>
    <t>28060/INV/JKN/01/2022</t>
  </si>
  <si>
    <t>0000407/4/08/11/2020</t>
  </si>
  <si>
    <t>28061/INV/JKN/01/2022</t>
  </si>
  <si>
    <t>0000408/4/08/11/2020</t>
  </si>
  <si>
    <t>28062/INV/JKN/01/2022</t>
  </si>
  <si>
    <t>0000410/4/08/11/2020</t>
  </si>
  <si>
    <t>FRESENIUS KABI INDONESIA. PT</t>
  </si>
  <si>
    <t>28063/INV/JKN/01/2022</t>
  </si>
  <si>
    <t>0000411/4/08/11/2020</t>
  </si>
  <si>
    <t>ETHICA INDUSTRI FARMASI. PT</t>
  </si>
  <si>
    <t>28064/INV/JKN/01/2022</t>
  </si>
  <si>
    <t>0000412/4/01/12/2019</t>
  </si>
  <si>
    <t>ANGSA EMAS PERDANA, PT.</t>
  </si>
  <si>
    <t>28065/INV/JKC/01/2022</t>
  </si>
  <si>
    <t>0000413/4/08/11/2020</t>
  </si>
  <si>
    <t>28066/INV/JKN/01/2022</t>
  </si>
  <si>
    <t>0000415/4/08/11/2020</t>
  </si>
  <si>
    <t>28067/INV/JKN/01/2022</t>
  </si>
  <si>
    <t>0000424/4/01/01/2020</t>
  </si>
  <si>
    <t>ARTA BOGA CEMERLANG. PT</t>
  </si>
  <si>
    <t>28068/INV/JKC/01/2022</t>
  </si>
  <si>
    <t>0000426/4/08/11/2020</t>
  </si>
  <si>
    <t>28069/INV/JKN/01/2022</t>
  </si>
  <si>
    <t>0000428/4/08/11/2020</t>
  </si>
  <si>
    <t>28070/INV/JKN/01/2022</t>
  </si>
  <si>
    <t>0000429/4/08/11/2020</t>
  </si>
  <si>
    <t>28071/INV/JKN/01/2022</t>
  </si>
  <si>
    <t>0000431/4/01/01/2020</t>
  </si>
  <si>
    <t>28072/INV/JKC/01/2022</t>
  </si>
  <si>
    <t>0000432/4/01/01/2020</t>
  </si>
  <si>
    <t>28073/INV/JKC/01/2022</t>
  </si>
  <si>
    <t>0000440/4/01/02/2020</t>
  </si>
  <si>
    <t>28074/INV/JKC/01/2022</t>
  </si>
  <si>
    <t>0000441/4/01/02/2020</t>
  </si>
  <si>
    <t>28075/INV/JKC/01/2022</t>
  </si>
  <si>
    <t>0000450/4/08/01/2021</t>
  </si>
  <si>
    <t>28076/INV/JKN/01/2022</t>
  </si>
  <si>
    <t>0000455/4/08/02/2021</t>
  </si>
  <si>
    <t>MCLOGI ARK INDONESIA. PT</t>
  </si>
  <si>
    <t>28077/INV/JKN/01/2022</t>
  </si>
  <si>
    <t>0000461/4/08/02/2021</t>
  </si>
  <si>
    <t>28078/INV/JKN/01/2022</t>
  </si>
  <si>
    <t>0000465/4/01/04/2020</t>
  </si>
  <si>
    <t>28079/INV/JKC/01/2022</t>
  </si>
  <si>
    <t>0000470/4/01/06/2020</t>
  </si>
  <si>
    <t>28080/INV/JKC/01/2022</t>
  </si>
  <si>
    <t>0000471/4/01/06/2020</t>
  </si>
  <si>
    <t>28081/INV/JKC/01/2022</t>
  </si>
  <si>
    <t>0000482/4/01/07/2020</t>
  </si>
  <si>
    <t>28082/INV/JKC/01/2022</t>
  </si>
  <si>
    <t>0000483/4/01/07/2020</t>
  </si>
  <si>
    <t>28083/INV/JKC/01/2022</t>
  </si>
  <si>
    <t>0000484/4/01/07/2020</t>
  </si>
  <si>
    <t>28084/INV/JKC/01/2022</t>
  </si>
  <si>
    <t>0000485/4/01/07/2020</t>
  </si>
  <si>
    <t>28085/INV/JKC/01/2022</t>
  </si>
  <si>
    <t>0000486/4/01/07/2020</t>
  </si>
  <si>
    <t>28086/INV/JKC/01/2022</t>
  </si>
  <si>
    <t>0000487/4/01/07/2020</t>
  </si>
  <si>
    <t>28087/INV/JKC/01/2022</t>
  </si>
  <si>
    <t>0000488/4/01/07/2020</t>
  </si>
  <si>
    <t>28088/INV/JKC/01/2022</t>
  </si>
  <si>
    <t>0000489/4/01/07/2020</t>
  </si>
  <si>
    <t>28089/INV/JKC/01/2022</t>
  </si>
  <si>
    <t>0000490/4/01/07/2020</t>
  </si>
  <si>
    <t>28090/INV/JKC/01/2022</t>
  </si>
  <si>
    <t>0000490/4/08/03/2021</t>
  </si>
  <si>
    <t>28091/INV/JKN/01/2022</t>
  </si>
  <si>
    <t>0000491/4/01/07/2020</t>
  </si>
  <si>
    <t>28092/INV/JKC/01/2022</t>
  </si>
  <si>
    <t>0000491/4/08/03/2021</t>
  </si>
  <si>
    <t>28093/INV/JKN/01/2022</t>
  </si>
  <si>
    <t>0000494/4/01/07/2020</t>
  </si>
  <si>
    <t>28094/INV/JKC/01/2022</t>
  </si>
  <si>
    <t>0000495/4/01/07/2020</t>
  </si>
  <si>
    <t>28095/INV/JKC/01/2022</t>
  </si>
  <si>
    <t>0000496/4/01/07/2020</t>
  </si>
  <si>
    <t>28096/INV/JKC/01/2022</t>
  </si>
  <si>
    <t>0000497/4/01/07/2020</t>
  </si>
  <si>
    <t>28097/INV/JKC/01/2022</t>
  </si>
  <si>
    <t>0000498/4/01/07/2020</t>
  </si>
  <si>
    <t>28098/INV/JKC/01/2022</t>
  </si>
  <si>
    <t>0000506/4/08/04/2021</t>
  </si>
  <si>
    <t>28099/INV/JKN/01/2022</t>
  </si>
  <si>
    <t>0000507/4/01/08/2020</t>
  </si>
  <si>
    <t>28100/INV/JKC/01/2022</t>
  </si>
  <si>
    <t>0000508/4/01/08/2020</t>
  </si>
  <si>
    <t>28101/INV/JKC/01/2022</t>
  </si>
  <si>
    <t>0000509/4/01/08/2020</t>
  </si>
  <si>
    <t>28102/INV/JKC/01/2022</t>
  </si>
  <si>
    <t>0000511/4/01/08/2020</t>
  </si>
  <si>
    <t>28103/INV/JKC/01/2022</t>
  </si>
  <si>
    <t>0000512/4/01/08/2020</t>
  </si>
  <si>
    <t>28104/INV/JKC/01/2022</t>
  </si>
  <si>
    <t>0000513/4/01/08/2020</t>
  </si>
  <si>
    <t>28105/INV/JKC/01/2022</t>
  </si>
  <si>
    <t>0000514/4/01/08/2020</t>
  </si>
  <si>
    <t>28106/INV/JKC/01/2022</t>
  </si>
  <si>
    <t>0000515/4/01/08/2020</t>
  </si>
  <si>
    <t>28107/INV/JKC/01/2022</t>
  </si>
  <si>
    <t>0000526/4/01/08/2020</t>
  </si>
  <si>
    <t>28108/INV/JKC/01/2022</t>
  </si>
  <si>
    <t>0000527/4/01/08/2020</t>
  </si>
  <si>
    <t>28109/INV/JKC/01/2022</t>
  </si>
  <si>
    <t>0000528/4/01/08/2020</t>
  </si>
  <si>
    <t>28110/INV/JKC/01/2022</t>
  </si>
  <si>
    <t>0000532/4/01/09/2020</t>
  </si>
  <si>
    <t>28111/INV/JKC/01/2022</t>
  </si>
  <si>
    <t>0000533/4/01/09/2020</t>
  </si>
  <si>
    <t>28112/INV/JKC/01/2022</t>
  </si>
  <si>
    <t>0000539/4/01/09/2020</t>
  </si>
  <si>
    <t>28113/INV/JKC/01/2022</t>
  </si>
  <si>
    <t>0000540/4/01/09/2020</t>
  </si>
  <si>
    <t>28114/INV/JKC/01/2022</t>
  </si>
  <si>
    <t>0000542/4/01/09/2020</t>
  </si>
  <si>
    <t>28115/INV/JKC/01/2022</t>
  </si>
  <si>
    <t>0000543/4/01/09/2020</t>
  </si>
  <si>
    <t>28116/INV/JKC/01/2022</t>
  </si>
  <si>
    <t>0000544/4/01/09/2020</t>
  </si>
  <si>
    <t>28117/INV/JKC/01/2022</t>
  </si>
  <si>
    <t>0000552/4/01/11/2020</t>
  </si>
  <si>
    <t>28118/INV/JKC/01/2022</t>
  </si>
  <si>
    <t>0000554/4/01/11/2020</t>
  </si>
  <si>
    <t>28119/INV/JKC/01/2022</t>
  </si>
  <si>
    <t>0000587/4/08/10/2021</t>
  </si>
  <si>
    <t>28120/INV/JKN/01/2022</t>
  </si>
  <si>
    <t>0000588/4/01/12/2020</t>
  </si>
  <si>
    <t>28121/INV/JKC/01/2022</t>
  </si>
  <si>
    <t>0000589/4/01/12/2020</t>
  </si>
  <si>
    <t>28122/INV/JKC/01/2022</t>
  </si>
  <si>
    <t>0000592/4/01/01/2021</t>
  </si>
  <si>
    <t>28123/INV/JKC/01/2022</t>
  </si>
  <si>
    <t>0000593/4/01/01/2021</t>
  </si>
  <si>
    <t>28124/INV/JKC/01/2022</t>
  </si>
  <si>
    <t>0000598/4/01/01/2021</t>
  </si>
  <si>
    <t>28125/INV/JKC/01/2022</t>
  </si>
  <si>
    <t>0000598/4/08/09/2021</t>
  </si>
  <si>
    <t>PASCAL CORPINDO SEMESTA. PT</t>
  </si>
  <si>
    <t>28126/INV/JKN/01/2022</t>
  </si>
  <si>
    <t>0000611/4/01/01/2021</t>
  </si>
  <si>
    <t>28127/INV/JKC/01/2022</t>
  </si>
  <si>
    <t>0000612/4/01/01/2021</t>
  </si>
  <si>
    <t>28128/INV/JKC/01/2022</t>
  </si>
  <si>
    <t>0000613/4/01/01/2021</t>
  </si>
  <si>
    <t>28129/INV/JKC/01/2022</t>
  </si>
  <si>
    <t>0000615/4/01/01/2021</t>
  </si>
  <si>
    <t>SILVA RIMBA LESTARI</t>
  </si>
  <si>
    <t>28130/INV/JKC/01/2022</t>
  </si>
  <si>
    <t>0000618/4/01/01/2021</t>
  </si>
  <si>
    <t>28131/INV/JKC/01/2022</t>
  </si>
  <si>
    <t>0000654/4/01/03/2021</t>
  </si>
  <si>
    <t>28132/INV/JKC/01/2022</t>
  </si>
  <si>
    <t>0000655/4/01/03/2021</t>
  </si>
  <si>
    <t>28133/INV/JKC/01/2022</t>
  </si>
  <si>
    <t>0000658/4/01/03/2021</t>
  </si>
  <si>
    <t>28134/INV/JKC/01/2022</t>
  </si>
  <si>
    <t>0000659/4/01/03/2021</t>
  </si>
  <si>
    <t>28135/INV/JKC/01/2022</t>
  </si>
  <si>
    <t>0000660/4/01/03/2021</t>
  </si>
  <si>
    <t>28136/INV/JKC/01/2022</t>
  </si>
  <si>
    <t>0000661/4/01/03/2021</t>
  </si>
  <si>
    <t>28137/INV/JKC/01/2022</t>
  </si>
  <si>
    <t>0000664/4/01/03/2021</t>
  </si>
  <si>
    <t>28138/INV/JKC/01/2022</t>
  </si>
  <si>
    <t>0000665/4/01/03/2021</t>
  </si>
  <si>
    <t>28139/INV/JKC/01/2022</t>
  </si>
  <si>
    <t>0000666/4/01/03/2021</t>
  </si>
  <si>
    <t>28140/INV/JKC/01/2022</t>
  </si>
  <si>
    <t>0000667/4/01/03/2021</t>
  </si>
  <si>
    <t>28141/INV/JKC/01/2022</t>
  </si>
  <si>
    <t>0000669/4/01/03/2021</t>
  </si>
  <si>
    <t>28142/INV/JKC/01/2022</t>
  </si>
  <si>
    <t>0000670/4/01/03/2021</t>
  </si>
  <si>
    <t>28143/INV/JKC/01/2022</t>
  </si>
  <si>
    <t>0000671/4/01/03/2021</t>
  </si>
  <si>
    <t>28144/INV/JKC/01/2022</t>
  </si>
  <si>
    <t>0000672/4/01/03/2021</t>
  </si>
  <si>
    <t>28145/INV/JKC/01/2022</t>
  </si>
  <si>
    <t>0000674/4/01/03/2021</t>
  </si>
  <si>
    <t>28146/INV/JKC/01/2022</t>
  </si>
  <si>
    <t>0000675/4/01/03/2021</t>
  </si>
  <si>
    <t>28147/INV/JKC/01/2022</t>
  </si>
  <si>
    <t>0000676/4/01/03/2021</t>
  </si>
  <si>
    <t>28148/INV/JKC/01/2022</t>
  </si>
  <si>
    <t>0000678/4/01/03/2021</t>
  </si>
  <si>
    <t>28149/INV/JKC/01/2022</t>
  </si>
  <si>
    <t>0000679/4/01/03/2021</t>
  </si>
  <si>
    <t>28150/INV/JKC/01/2022</t>
  </si>
  <si>
    <t>0000681/4/01/03/2021</t>
  </si>
  <si>
    <t>28151/INV/JKC/01/2022</t>
  </si>
  <si>
    <t>0000683/4/01/03/2021</t>
  </si>
  <si>
    <t>28152/INV/JKC/01/2022</t>
  </si>
  <si>
    <t>0000684/4/01/03/2021</t>
  </si>
  <si>
    <t>28153/INV/JKC/01/2022</t>
  </si>
  <si>
    <t>0000685/4/01/03/2021</t>
  </si>
  <si>
    <t>28154/INV/JKC/01/2022</t>
  </si>
  <si>
    <t>0000687/4/01/03/2021</t>
  </si>
  <si>
    <t>28155/INV/JKC/01/2022</t>
  </si>
  <si>
    <t>0000689/4/01/03/2021</t>
  </si>
  <si>
    <t>28156/INV/JKC/01/2022</t>
  </si>
  <si>
    <t>0000690/4/01/03/2021</t>
  </si>
  <si>
    <t>28157/INV/JKC/01/2022</t>
  </si>
  <si>
    <t>0000691/4/01/03/2021</t>
  </si>
  <si>
    <t>28158/INV/JKC/01/2022</t>
  </si>
  <si>
    <t>0000692/4/01/03/2021</t>
  </si>
  <si>
    <t>28159/INV/JKC/01/2022</t>
  </si>
  <si>
    <t>0000693/4/01/03/2021</t>
  </si>
  <si>
    <t>28160/INV/JKC/01/2022</t>
  </si>
  <si>
    <t>0000694/4/01/03/2021</t>
  </si>
  <si>
    <t>28161/INV/JKC/01/2022</t>
  </si>
  <si>
    <t>0000695/4/01/03/2021</t>
  </si>
  <si>
    <t>28162/INV/JKC/01/2022</t>
  </si>
  <si>
    <t>0000696/4/01/03/2021</t>
  </si>
  <si>
    <t>28163/INV/JKC/01/2022</t>
  </si>
  <si>
    <t>0000697/4/01/03/2021</t>
  </si>
  <si>
    <t>28164/INV/JKC/01/2022</t>
  </si>
  <si>
    <t>0000699/4/01/03/2021</t>
  </si>
  <si>
    <t>28165/INV/JKC/01/2022</t>
  </si>
  <si>
    <t>0000700/4/01/03/2021</t>
  </si>
  <si>
    <t>28166/INV/JKC/01/2022</t>
  </si>
  <si>
    <t>0000701/4/01/03/2021</t>
  </si>
  <si>
    <t>28167/INV/JKC/01/2022</t>
  </si>
  <si>
    <t>0000703/4/01/03/2021</t>
  </si>
  <si>
    <t>28168/INV/JKC/01/2022</t>
  </si>
  <si>
    <t>0000704/4/01/03/2021</t>
  </si>
  <si>
    <t>28169/INV/JKC/01/2022</t>
  </si>
  <si>
    <t>0000706/4/01/03/2021</t>
  </si>
  <si>
    <t>28170/INV/JKC/01/2022</t>
  </si>
  <si>
    <t>0000707/4/01/03/2021</t>
  </si>
  <si>
    <t>28171/INV/JKC/01/2022</t>
  </si>
  <si>
    <t>0000708/4/01/03/2021</t>
  </si>
  <si>
    <t>28172/INV/JKC/01/2022</t>
  </si>
  <si>
    <t>0000709/4/01/03/2021</t>
  </si>
  <si>
    <t>28173/INV/JKC/01/2022</t>
  </si>
  <si>
    <t>0000710/4/01/03/2021</t>
  </si>
  <si>
    <t>28174/INV/JKC/01/2022</t>
  </si>
  <si>
    <t>0000711/4/01/03/2021</t>
  </si>
  <si>
    <t>28175/INV/JKC/01/2022</t>
  </si>
  <si>
    <t>0000712/4/01/04/2021</t>
  </si>
  <si>
    <t>28176/INV/JKC/01/2022</t>
  </si>
  <si>
    <t>0000713/4/01/04/2021</t>
  </si>
  <si>
    <t>28177/INV/JKC/01/2022</t>
  </si>
  <si>
    <t>0000714/4/01/04/2021</t>
  </si>
  <si>
    <t>28178/INV/JKC/01/2022</t>
  </si>
  <si>
    <t>0000715/4/01/04/2021</t>
  </si>
  <si>
    <t>28179/INV/JKC/01/2022</t>
  </si>
  <si>
    <t>0000716/4/01/04/2021</t>
  </si>
  <si>
    <t>28180/INV/JKC/01/2022</t>
  </si>
  <si>
    <t>0000717/4/01/04/2021</t>
  </si>
  <si>
    <t>28181/INV/JKC/01/2022</t>
  </si>
  <si>
    <t>0000720/4/01/04/2021</t>
  </si>
  <si>
    <t>28182/INV/JKC/01/2022</t>
  </si>
  <si>
    <t>0000721/4/01/04/2021</t>
  </si>
  <si>
    <t>28183/INV/JKC/01/2022</t>
  </si>
  <si>
    <t>0000722/4/01/04/2021</t>
  </si>
  <si>
    <t>28184/INV/JKC/01/2022</t>
  </si>
  <si>
    <t>0000723/4/01/04/2021</t>
  </si>
  <si>
    <t>28185/INV/JKC/01/2022</t>
  </si>
  <si>
    <t>0000724/4/01/04/2021</t>
  </si>
  <si>
    <t>28186/INV/JKC/01/2022</t>
  </si>
  <si>
    <t>0000725/4/01/04/2021</t>
  </si>
  <si>
    <t>28187/INV/JKC/01/2022</t>
  </si>
  <si>
    <t>0000726/4/01/04/2021</t>
  </si>
  <si>
    <t>28188/INV/JKC/01/2022</t>
  </si>
  <si>
    <t>0000727/4/01/04/2021</t>
  </si>
  <si>
    <t>28189/INV/JKC/01/2022</t>
  </si>
  <si>
    <t>0000729/4/01/03/2021</t>
  </si>
  <si>
    <t>28190/INV/JKC/01/2022</t>
  </si>
  <si>
    <t>0000730/4/01/03/2021</t>
  </si>
  <si>
    <t>28191/INV/JKC/01/2022</t>
  </si>
  <si>
    <t>0000734/4/01/04/2021</t>
  </si>
  <si>
    <t>28192/INV/JKC/01/2022</t>
  </si>
  <si>
    <t>0000736/4/01/04/2021</t>
  </si>
  <si>
    <t>28193/INV/JKC/01/2022</t>
  </si>
  <si>
    <t>0000737/4/01/04/2021</t>
  </si>
  <si>
    <t>28194/INV/JKC/01/2022</t>
  </si>
  <si>
    <t>0000738/4/01/04/2021</t>
  </si>
  <si>
    <t>28195/INV/JKC/01/2022</t>
  </si>
  <si>
    <t>0000739/4/01/04/2021</t>
  </si>
  <si>
    <t>28196/INV/JKC/01/2022</t>
  </si>
  <si>
    <t>0000740/4/01/04/2021</t>
  </si>
  <si>
    <t>28197/INV/JKC/01/2022</t>
  </si>
  <si>
    <t>0000743/4/01/05/2021</t>
  </si>
  <si>
    <t>28198/INV/JKC/01/2022</t>
  </si>
  <si>
    <t>0000744/4/01/05/2021</t>
  </si>
  <si>
    <t>28199/INV/JKC/01/2022</t>
  </si>
  <si>
    <t>0000748/4/01/05/2021</t>
  </si>
  <si>
    <t>28200/INV/JKC/01/2022</t>
  </si>
  <si>
    <t>0000749/4/01/05/2021</t>
  </si>
  <si>
    <t>28201/INV/JKC/01/2022</t>
  </si>
  <si>
    <t>0000750/4/01/05/2021</t>
  </si>
  <si>
    <t>28202/INV/JKC/01/2022</t>
  </si>
  <si>
    <t>0000751/4/01/04/2021</t>
  </si>
  <si>
    <t>28203/INV/JKC/01/2022</t>
  </si>
  <si>
    <t>0000755/4/01/05/2021</t>
  </si>
  <si>
    <t>28204/INV/JKC/01/2022</t>
  </si>
  <si>
    <t>0000756/4/01/05/2021</t>
  </si>
  <si>
    <t>28205/INV/JKC/01/2022</t>
  </si>
  <si>
    <t>0000757/4/01/05/2021</t>
  </si>
  <si>
    <t>SOMPO INSURANCE INDONESIA. PT</t>
  </si>
  <si>
    <t>28206/INV/JKC/01/2022</t>
  </si>
  <si>
    <t>0000758/4/01/05/2021</t>
  </si>
  <si>
    <t>28207/INV/JKC/01/2022</t>
  </si>
  <si>
    <t>0000759/4/01/05/2021</t>
  </si>
  <si>
    <t>28208/INV/JKC/01/2022</t>
  </si>
  <si>
    <t>0000760/4/01/05/2021</t>
  </si>
  <si>
    <t>28209/INV/JKC/01/2022</t>
  </si>
  <si>
    <t>0000762/4/01/06/2021</t>
  </si>
  <si>
    <t>28210/INV/JKC/01/2022</t>
  </si>
  <si>
    <t>0000763/4/01/06/2021</t>
  </si>
  <si>
    <t>28211/INV/JKC/01/2022</t>
  </si>
  <si>
    <t>0000764/4/01/06/2021</t>
  </si>
  <si>
    <t>28212/INV/JKC/01/2022</t>
  </si>
  <si>
    <t>0000765/4/01/06/2021</t>
  </si>
  <si>
    <t>28213/INV/JKC/01/2022</t>
  </si>
  <si>
    <t>0000766/4/01/06/2021</t>
  </si>
  <si>
    <t>28214/INV/JKC/01/2022</t>
  </si>
  <si>
    <t>0000790/4/01/06/2021</t>
  </si>
  <si>
    <t>28215/INV/JKC/01/2022</t>
  </si>
  <si>
    <t>0000791/4/01/06/2021</t>
  </si>
  <si>
    <t>28216/INV/JKC/01/2022</t>
  </si>
  <si>
    <t>0000792/4/01/06/2021</t>
  </si>
  <si>
    <t>28217/INV/JKC/01/2022</t>
  </si>
  <si>
    <t>0000793/4/01/06/2021</t>
  </si>
  <si>
    <t>28218/INV/JKC/01/2022</t>
  </si>
  <si>
    <t>0000794/4/01/06/2021</t>
  </si>
  <si>
    <t>28219/INV/JKC/01/2022</t>
  </si>
  <si>
    <t>0000795/4/01/06/2021</t>
  </si>
  <si>
    <t>28220/INV/JKC/01/2022</t>
  </si>
  <si>
    <t>0000796/4/01/06/2021</t>
  </si>
  <si>
    <t>28221/INV/JKC/01/2022</t>
  </si>
  <si>
    <t>0000808/4/01/07/2021</t>
  </si>
  <si>
    <t>28222/INV/JKC/01/2022</t>
  </si>
  <si>
    <t>0000809/4/01/07/2021</t>
  </si>
  <si>
    <t>28223/INV/JKC/01/2022</t>
  </si>
  <si>
    <t>0000810/4/01/07/2021</t>
  </si>
  <si>
    <t>28224/INV/JKC/01/2022</t>
  </si>
  <si>
    <t>0000813/4/01/07/2021</t>
  </si>
  <si>
    <t>28225/INV/JKC/01/2022</t>
  </si>
  <si>
    <t>0000814/4/01/07/2021</t>
  </si>
  <si>
    <t>28226/INV/JKC/01/2022</t>
  </si>
  <si>
    <t>0000822/4/01/08/2021</t>
  </si>
  <si>
    <t>28227/INV/JKC/01/2022</t>
  </si>
  <si>
    <t>0000823/4/01/08/2021</t>
  </si>
  <si>
    <t>28228/INV/JKC/01/2022</t>
  </si>
  <si>
    <t>0000825/4/01/08/2021</t>
  </si>
  <si>
    <t>28229/INV/JKC/01/2022</t>
  </si>
  <si>
    <t>0000827/4/01/08/2021</t>
  </si>
  <si>
    <t>28230/INV/JKC/01/2022</t>
  </si>
  <si>
    <t>0000828/4/01/08/2021</t>
  </si>
  <si>
    <t>28231/INV/JKC/01/2022</t>
  </si>
  <si>
    <t>0000835/4/01/08/2021</t>
  </si>
  <si>
    <t>28232/INV/JKC/01/2022</t>
  </si>
  <si>
    <t>0000839/4/01/08/2021</t>
  </si>
  <si>
    <t>28233/INV/JKC/01/2022</t>
  </si>
  <si>
    <t>0000840/4/01/08/2021</t>
  </si>
  <si>
    <t>28234/INV/JKC/01/2022</t>
  </si>
  <si>
    <t>0000844/4/01/08/2021</t>
  </si>
  <si>
    <t>28235/INV/JKC/01/2022</t>
  </si>
  <si>
    <t>0000845/4/01/09/2021</t>
  </si>
  <si>
    <t>28236/INV/JKC/01/2022</t>
  </si>
  <si>
    <t>0000849/4/01/09/2021</t>
  </si>
  <si>
    <t>28237/INV/JKC/01/2022</t>
  </si>
  <si>
    <t>0000851/4/01/09/2021</t>
  </si>
  <si>
    <t>28238/INV/JKC/01/2022</t>
  </si>
  <si>
    <t>0000860/4/01/09/2021</t>
  </si>
  <si>
    <t>28239/INV/JKC/01/2022</t>
  </si>
  <si>
    <t>0000864/4/01/09/2021</t>
  </si>
  <si>
    <t>28240/INV/JKC/01/2022</t>
  </si>
  <si>
    <t>0000865/4/01/09/2021</t>
  </si>
  <si>
    <t>28241/INV/JKC/01/2022</t>
  </si>
  <si>
    <t>0000870/4/01/10/2021</t>
  </si>
  <si>
    <t>28242/INV/JKC/01/2022</t>
  </si>
  <si>
    <t>0000872/4/01/10/2021</t>
  </si>
  <si>
    <t>28243/INV/JKC/01/2022</t>
  </si>
  <si>
    <t>28244/INV/JKC/01/2022</t>
  </si>
  <si>
    <t>0000888/4/01/11/2021</t>
  </si>
  <si>
    <t>28245/INV/JKC/01/2022</t>
  </si>
  <si>
    <t>0000889/4/01/11/2021</t>
  </si>
  <si>
    <t>28246/INV/JKC/01/2022</t>
  </si>
  <si>
    <t>0000890/4/01/11/2021</t>
  </si>
  <si>
    <t>28247/INV/JKC/01/2022</t>
  </si>
  <si>
    <t>28248/INV/JKC/01/2022</t>
  </si>
  <si>
    <t>28249/INV/JKC/01/2022</t>
  </si>
  <si>
    <t>0000898/4/01/12/2021</t>
  </si>
  <si>
    <t>28250/INV/JKC/01/2022</t>
  </si>
  <si>
    <t>0000899/4/01/12/2021</t>
  </si>
  <si>
    <t>28251/INV/JKC/01/2022</t>
  </si>
  <si>
    <t>0000909/4/01/12/2021</t>
  </si>
  <si>
    <t>28252/INV/JKC/01/2022</t>
  </si>
  <si>
    <t>0000910/4/01/12/2021</t>
  </si>
  <si>
    <t>28253/INV/JKC/01/2022</t>
  </si>
  <si>
    <t>0000912/4/01/12/2021</t>
  </si>
  <si>
    <t>28254/INV/JKC/01/2022</t>
  </si>
  <si>
    <t>0000913/4/01/12/2021</t>
  </si>
  <si>
    <t>28255/INV/JKC/01/2022</t>
  </si>
  <si>
    <t>0000942/4/01/12/2021</t>
  </si>
  <si>
    <t>ANDALAN DUTA EKA NUSANTARA. PT</t>
  </si>
  <si>
    <t>28256/INV/JKC/01/2022</t>
  </si>
  <si>
    <t>PT. KRAMA YUDHA RATU MOTOR</t>
  </si>
  <si>
    <t>TUV RHEINLAND INDONESIA</t>
  </si>
  <si>
    <t>MULTI KARYA SENTOSA. PT</t>
  </si>
  <si>
    <t>MATAHARI SAKTI. PT</t>
  </si>
  <si>
    <t>ELLEAIR INTERNATIONAL TRADING INDONESIA. PT</t>
  </si>
  <si>
    <t>NTT INDONESIA. PT</t>
  </si>
  <si>
    <t>BERSAMA. CV</t>
  </si>
  <si>
    <t>PT. ANGSA EMAS PERDANA</t>
  </si>
  <si>
    <t>PUSDIKLAT JPPPIW. BADAN USAHA LAINNYA</t>
  </si>
  <si>
    <t>0000120/4/04/12/2021</t>
  </si>
  <si>
    <t>28258/INV/BDG/01/2022</t>
  </si>
  <si>
    <t>0000121/4/04/12/2021</t>
  </si>
  <si>
    <t>28259/INV/BDG/01/2022</t>
  </si>
  <si>
    <t>0000103/4/03/12/2021</t>
  </si>
  <si>
    <t>TUMBAKMAS NIAGASAKTI. PT</t>
  </si>
  <si>
    <t>28257/INV/SBY/01/2022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</si>
</sst>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3" fillId="3" borderId="5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15" fontId="5" fillId="0" borderId="1" xfId="0" applyNumberFormat="1" applyFont="1" applyBorder="1" applyAlignment="1">
      <alignment vertical="center" wrapText="1"/>
    </xf>
    <xf numFmtId="0" fontId="0" fillId="0" borderId="1" xfId="0" applyBorder="1"/>
    <xf numFmtId="15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0" xfId="0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1" refreshedDate="44592.268666898148" createdVersion="7" refreshedVersion="7" minRefreshableVersion="3" recordCount="344" xr:uid="{4948F83C-5162-4AD3-B857-B6A090F8ED8C}">
  <cacheSource type="worksheet">
    <worksheetSource ref="A2:E346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2-13T00:00:00" maxDate="2022-05-02T00:00:00"/>
    </cacheField>
    <cacheField name="DUE_DATE" numFmtId="15">
      <sharedItems containsSemiMixedTypes="0" containsNonDate="0" containsDate="1" containsString="0" minDate="2022-01-29T00:00:00" maxDate="2022-02-01T00:00:00" count="3">
        <d v="2022-01-29T00:00:00"/>
        <d v="2022-01-30T00:00:00"/>
        <d v="2022-01-31T00:00:00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1" refreshedDate="44592.605209953705" createdVersion="7" refreshedVersion="7" minRefreshableVersion="3" recordCount="347" xr:uid="{9DBB100D-A9C0-4624-9713-7B51122CCD77}">
  <cacheSource type="worksheet">
    <worksheetSource ref="A2:F349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1-12-30T00:00:00" maxDate="2022-01-02T00:00:00"/>
    </cacheField>
    <cacheField name="DUE_DATE" numFmtId="164">
      <sharedItems containsSemiMixedTypes="0" containsNonDate="0" containsDate="1" containsString="0" minDate="2022-01-29T00:00:00" maxDate="2022-02-01T00:00:00" count="3">
        <d v="2022-01-29T00:00:00"/>
        <d v="2022-01-30T00:00:00"/>
        <d v="2022-01-31T00:00:00"/>
      </sharedItems>
    </cacheField>
    <cacheField name="TOP_DATE" numFmtId="164">
      <sharedItems containsSemiMixedTypes="0" containsNonDate="0" containsDate="1" containsString="0" minDate="2022-02-13T00:00:00" maxDate="2022-05-02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">
  <r>
    <s v="0000002/4/29/07/2021"/>
    <s v="ARTHA BERLIAN BLAMBANGAN. PT"/>
    <d v="2022-03-28T00:00:00"/>
    <x v="0"/>
    <s v="27916/INV/JBR/01/2022"/>
  </r>
  <r>
    <s v="0000003/4/29/07/2021"/>
    <s v="ARTHA BERLIAN BLAMBANGAN. PT"/>
    <d v="2022-03-28T00:00:00"/>
    <x v="0"/>
    <s v="27917/INV/JBR/01/2022"/>
  </r>
  <r>
    <s v="0000006/4/29/10/2021"/>
    <s v="ARTHA BERLIAN BLAMBANGAN. PT"/>
    <d v="2022-03-30T00:00:00"/>
    <x v="0"/>
    <s v="27918/INV/JBR/01/2022"/>
  </r>
  <r>
    <s v="0000087/4/04/05/2021"/>
    <s v="PEJAGAN PEMALANG TOL ROAD. PT"/>
    <d v="2022-03-13T00:00:00"/>
    <x v="0"/>
    <s v="27919/INV/BDG/01/2022"/>
  </r>
  <r>
    <s v="0000089/4/04/06/2021"/>
    <s v="PEJAGAN PEMALANG TOL ROAD. PT"/>
    <d v="2022-03-12T00:00:00"/>
    <x v="0"/>
    <s v="27920/INV/BDG/01/2022"/>
  </r>
  <r>
    <s v="0000207/4/10/01/2019"/>
    <s v="ANUGERAH PRIMA SEJAHTERAH, PT"/>
    <d v="2022-03-29T00:00:00"/>
    <x v="0"/>
    <s v="27921/INV/JKS/01/2022"/>
  </r>
  <r>
    <s v="0000242/4/08/05/2019"/>
    <s v="KRAMA YUDHA TIGA BERLIAN MOTORS"/>
    <d v="2022-03-28T00:00:00"/>
    <x v="0"/>
    <s v="27922/INV/JKN/01/2022"/>
  </r>
  <r>
    <s v="0000243/4/08/05/2019"/>
    <s v="KRAMA YUDHA TIGA BERLIAN MOTORS"/>
    <d v="2022-03-28T00:00:00"/>
    <x v="0"/>
    <s v="27923/INV/JKN/01/2022"/>
  </r>
  <r>
    <s v="0000277/4/08/09/2019"/>
    <s v="MITSUBISHI MOTORS KRAMA YUDHA SALES INDONESIA, PT"/>
    <d v="2022-03-28T00:00:00"/>
    <x v="0"/>
    <s v="27924/INV/JKN/01/2022"/>
  </r>
  <r>
    <s v="0000278/4/08/09/2019"/>
    <s v="MITSUBISHI MOTORS KRAMA YUDHA SALES INDONESIA, PT"/>
    <d v="2022-03-28T00:00:00"/>
    <x v="0"/>
    <s v="27925/INV/JKN/01/2022"/>
  </r>
  <r>
    <s v="0000279/4/08/09/2019"/>
    <s v="KRAMA YUDHA TIGA BERLIAN MOTORS"/>
    <d v="2022-03-28T00:00:00"/>
    <x v="0"/>
    <s v="27926/INV/JKN/01/2022"/>
  </r>
  <r>
    <s v="0000292/4/08/01/2020"/>
    <s v="SECOM INDONESIA. PT"/>
    <d v="2022-03-14T00:00:00"/>
    <x v="0"/>
    <s v="27927/INV/JKN/01/2022"/>
  </r>
  <r>
    <s v="0000306/4/08/04/2020"/>
    <s v="MITSUBISHI MOTORS KRAMA YUDHA SALES INDONESIA, PT"/>
    <d v="2022-03-28T00:00:00"/>
    <x v="0"/>
    <s v="27928/INV/JKN/01/2022"/>
  </r>
  <r>
    <s v="0000307/4/08/04/2020"/>
    <s v="MITSUBISHI MOTORS KRAMA YUDHA SALES INDONESIA, PT"/>
    <d v="2022-03-28T00:00:00"/>
    <x v="0"/>
    <s v="27929/INV/JKN/01/2022"/>
  </r>
  <r>
    <s v="0000308/4/08/04/2020"/>
    <s v="MITSUBISHI MOTORS KRAMA YUDHA SALES INDONESIA, PT"/>
    <d v="2022-03-28T00:00:00"/>
    <x v="0"/>
    <s v="27930/INV/JKN/01/2022"/>
  </r>
  <r>
    <s v="0000313/4/08/04/2020"/>
    <s v="GEOSERVICES. PT"/>
    <d v="2022-03-12T00:00:00"/>
    <x v="0"/>
    <s v="27931/INV/JKN/01/2022"/>
  </r>
  <r>
    <s v="0000326/4/01/08/2019"/>
    <s v="PT. SIRKULASI KOMPAS GRAMEDIA"/>
    <d v="2022-03-28T00:00:00"/>
    <x v="0"/>
    <s v="27932/INV/JKC/01/2022"/>
  </r>
  <r>
    <s v="0000340/4/10/01/2021"/>
    <s v="GREENFIELDS DAIRY INDONESIA. PT"/>
    <d v="2022-03-14T00:00:00"/>
    <x v="0"/>
    <s v="27933/INV/JKS/01/2022"/>
  </r>
  <r>
    <s v="0000342/4/10/01/2021"/>
    <s v="GREENFIELDS DAIRY INDONESIA. PT"/>
    <d v="2022-03-14T00:00:00"/>
    <x v="0"/>
    <s v="27934/INV/JKS/01/2022"/>
  </r>
  <r>
    <s v="0000378/4/01/11/2019"/>
    <s v="TUV RHEINLAND INDONESIA, PT"/>
    <d v="2022-03-12T00:00:00"/>
    <x v="0"/>
    <s v="27935/INV/JKC/01/2022"/>
  </r>
  <r>
    <s v="0000386/4/10/09/2021"/>
    <s v="ANUGERAH PRIMA SEJAHTERAH, PT"/>
    <d v="2022-04-12T00:00:00"/>
    <x v="0"/>
    <s v="27936/INV/JKS/01/2022"/>
  </r>
  <r>
    <s v="0000439/4/08/12/2020"/>
    <s v="PACIFIC FOOD INDONESIA. PT"/>
    <d v="2022-03-15T00:00:00"/>
    <x v="0"/>
    <s v="27937/INV/JKN/01/2022"/>
  </r>
  <r>
    <s v="0000451/4/08/01/2021"/>
    <s v="MAHIZA KARYA MANDIRI. PT"/>
    <d v="2022-04-29T00:00:00"/>
    <x v="0"/>
    <s v="27938/INV/JKN/01/2022"/>
  </r>
  <r>
    <s v="0000477/4/01/06/2020"/>
    <s v="TRITUNGGAL SUKSES SEJATI. PT"/>
    <d v="2022-02-28T00:00:00"/>
    <x v="0"/>
    <s v="27939/INV/JKC/01/2022"/>
  </r>
  <r>
    <s v="0000502/4/01/07/2020"/>
    <s v="ASURANSI RAKSA PRATIKARA. PT"/>
    <d v="2022-02-28T00:00:00"/>
    <x v="0"/>
    <s v="27940/INV/JKC/01/2022"/>
  </r>
  <r>
    <s v="0000513/4/08/06/2021"/>
    <s v="MITSUBISHI MOTORS KRAMA YUDHA SALES INDONESIA, PT"/>
    <d v="2022-03-27T00:00:00"/>
    <x v="0"/>
    <s v="27941/INV/JKN/01/2022"/>
  </r>
  <r>
    <s v="0000577/4/08/09/2021"/>
    <s v="QUNIE CONSULTING INDONESIA. PT"/>
    <d v="2022-02-28T00:00:00"/>
    <x v="0"/>
    <s v="27942/INV/JKN/01/2022"/>
  </r>
  <r>
    <s v="0000580/4/08/09/2021"/>
    <s v="KRAMAYUDHA RATU MOTOR,PT"/>
    <d v="2022-03-28T00:00:00"/>
    <x v="0"/>
    <s v="27943/INV/JKN/01/2022"/>
  </r>
  <r>
    <s v="0000589/4/08/10/2021"/>
    <s v="MARGA NUSANTARA JAYA. PT"/>
    <d v="2022-02-28T00:00:00"/>
    <x v="0"/>
    <s v="27944/INV/JKN/01/2022"/>
  </r>
  <r>
    <s v="0000657/4/01/03/2021"/>
    <s v="ASURANSI RAKSA PRATIKARA. PT"/>
    <d v="2022-02-28T00:00:00"/>
    <x v="0"/>
    <s v="27945/INV/JKC/01/2022"/>
  </r>
  <r>
    <s v="0000841/4/01/08/2021"/>
    <s v="G4S SECURITY SERVICES"/>
    <d v="2022-04-28T00:00:00"/>
    <x v="0"/>
    <s v="27946/INV/JKC/01/2022"/>
  </r>
  <r>
    <s v="0000842/4/01/08/2021"/>
    <s v="G4S SECURITY SERVICES"/>
    <d v="2022-04-28T00:00:00"/>
    <x v="0"/>
    <s v="27947/INV/JKC/01/2022"/>
  </r>
  <r>
    <s v="0000843/4/01/08/2021"/>
    <s v="G4S SECURITY SERVICES"/>
    <d v="2022-04-27T00:00:00"/>
    <x v="0"/>
    <s v="27948/INV/JKC/01/2022"/>
  </r>
  <r>
    <s v="0000002/4/15/09/2021"/>
    <s v="KABUL RAFIRA JAYA UTAMA. PT"/>
    <d v="2022-03-29T00:00:00"/>
    <x v="1"/>
    <s v="27949/INV/SOL/01/2022"/>
  </r>
  <r>
    <s v="0000025/4/06/12/2021"/>
    <s v="DHARMA EKATAMA SEMESTA. PT"/>
    <d v="2022-03-30T00:00:00"/>
    <x v="1"/>
    <s v="27950/INV/SMG/01/2022"/>
  </r>
  <r>
    <s v="0000082/4/03/10/2021"/>
    <s v="MATAHARI SAKTI, PT"/>
    <d v="2022-03-14T00:00:00"/>
    <x v="1"/>
    <s v="27951/INV/SBY/01/2022"/>
  </r>
  <r>
    <s v="0000198/4/10/07/2018"/>
    <s v="ANUGERAH PRIMA SEJAHTERAH, PT"/>
    <d v="2022-03-29T00:00:00"/>
    <x v="1"/>
    <s v="27952/INV/JKS/01/2022"/>
  </r>
  <r>
    <s v="0000252/4/10/08/2019"/>
    <s v="PT. UHA TRADING INDONESIA"/>
    <d v="2022-02-28T00:00:00"/>
    <x v="1"/>
    <s v="27953/INV/JKS/01/2022"/>
  </r>
  <r>
    <s v="0000287/4/01/05/2019"/>
    <s v="BERSAMA, CV"/>
    <d v="2022-02-14T00:00:00"/>
    <x v="1"/>
    <s v="27954/INV/JKC/01/2022"/>
  </r>
  <r>
    <s v="0000314/4/10/03/2020"/>
    <s v="ANUGERAH PRIMA SEJAHTERAH, PT"/>
    <d v="2022-03-29T00:00:00"/>
    <x v="1"/>
    <s v="27955/INV/JKS/01/2022"/>
  </r>
  <r>
    <s v="0000327/4/01/08/2019"/>
    <s v="PT. SIRKULASI KOMPAS GRAMEDIA"/>
    <d v="2022-03-29T00:00:00"/>
    <x v="1"/>
    <s v="27956/INV/JKC/01/2022"/>
  </r>
  <r>
    <s v="0000330/4/01/08/2019"/>
    <s v="PT. SIRKULASI KOMPAS GRAMEDIA"/>
    <d v="2022-03-29T00:00:00"/>
    <x v="1"/>
    <s v="27957/INV/JKC/01/2022"/>
  </r>
  <r>
    <s v="0000372/4/10/07/2021"/>
    <s v="SUMBER PRIMA ANUGRAH ABADI, PT."/>
    <d v="2022-02-28T00:00:00"/>
    <x v="1"/>
    <s v="27958/INV/JKS/01/2022"/>
  </r>
  <r>
    <s v="0000377/4/10/07/2021"/>
    <s v="PT. NOVO NORDISK INDONESIA"/>
    <d v="2022-03-29T00:00:00"/>
    <x v="1"/>
    <s v="27959/INV/JKS/01/2022"/>
  </r>
  <r>
    <s v="0000389/4/08/10/2020"/>
    <s v="BIRU LANGIT PRAKOSO. CV"/>
    <d v="2022-03-31T00:00:00"/>
    <x v="1"/>
    <s v="27960/INV/JKN/01/2022"/>
  </r>
  <r>
    <s v="0000407/4/01/12/2019"/>
    <s v="ASURANSI RAKSA PRATIKARA. PT"/>
    <d v="2022-02-28T00:00:00"/>
    <x v="1"/>
    <s v="27961/INV/JKC/01/2022"/>
  </r>
  <r>
    <s v="0000514/4/08/06/2021"/>
    <s v="KRAMA YUDHA TIGA BERLIAN MOTORS"/>
    <d v="2022-03-28T00:00:00"/>
    <x v="1"/>
    <s v="27962/INV/JKN/01/2022"/>
  </r>
  <r>
    <s v="0000515/4/08/06/2021"/>
    <s v="KRAMA YUDHA TIGA BERLIAN MOTORS"/>
    <d v="2022-03-28T00:00:00"/>
    <x v="1"/>
    <s v="27963/INV/JKN/01/2022"/>
  </r>
  <r>
    <s v="0000522/4/08/06/2021"/>
    <s v="MITSUBISHI MOTORS KRAMA YUDHA SALES INDONESIA, PT"/>
    <d v="2022-03-28T00:00:00"/>
    <x v="1"/>
    <s v="27964/INV/JKN/01/2022"/>
  </r>
  <r>
    <s v="0000524/4/08/06/2021"/>
    <s v="MITSUBISHI MOTORS KRAMA YUDHA SALES INDONESIA, PT"/>
    <d v="2022-03-28T00:00:00"/>
    <x v="1"/>
    <s v="27965/INV/JKN/01/2022"/>
  </r>
  <r>
    <s v="0000531/4/08/06/2021"/>
    <s v="MARGA NUSANTARA JAYA. PT"/>
    <d v="2022-02-13T00:00:00"/>
    <x v="1"/>
    <s v="27966/INV/JKN/01/2022"/>
  </r>
  <r>
    <s v="0000532/4/08/06/2021"/>
    <s v="MARGA NUSANTARA JAYA. PT"/>
    <d v="2022-02-13T00:00:00"/>
    <x v="1"/>
    <s v="27967/INV/JKN/01/2022"/>
  </r>
  <r>
    <s v="0000539/4/08/06/2021"/>
    <s v="NOMURA RESEARCH INSTITUTE INDONESIA. PT"/>
    <d v="2022-02-28T00:00:00"/>
    <x v="1"/>
    <s v="27968/INV/JKN/01/2022"/>
  </r>
  <r>
    <s v="0000545/4/08/07/2021"/>
    <s v="MEGADUTA ARTHA MEGAH. PT"/>
    <d v="2022-03-09T00:00:00"/>
    <x v="1"/>
    <s v="27969/INV/JKN/01/2022"/>
  </r>
  <r>
    <s v="0000578/4/08/09/2021"/>
    <s v="PRIMA TRANS LOGISTIK. PT"/>
    <d v="2022-03-29T00:00:00"/>
    <x v="1"/>
    <s v="27970/INV/JKN/01/2022"/>
  </r>
  <r>
    <s v="0000579/4/08/09/2021"/>
    <s v="PRIMA TRANS LOGISTIK. PT"/>
    <d v="2022-03-29T00:00:00"/>
    <x v="1"/>
    <s v="27971/INV/JKN/01/2022"/>
  </r>
  <r>
    <s v="0000586/4/01/12/2020"/>
    <s v="MULTI KARYA SENTOSA, PT."/>
    <d v="2022-03-31T00:00:00"/>
    <x v="1"/>
    <s v="27972/INV/JKC/01/2022"/>
  </r>
  <r>
    <s v="0000626/4/01/02/2021"/>
    <s v="G4S SECURITY SERVICES"/>
    <d v="2022-03-29T00:00:00"/>
    <x v="1"/>
    <s v="27973/INV/JKC/01/2022"/>
  </r>
  <r>
    <s v="0000633/4/01/02/2021"/>
    <s v="G4S SECURITY SERVICES"/>
    <d v="2022-03-29T00:00:00"/>
    <x v="1"/>
    <s v="27974/INV/JKC/01/2022"/>
  </r>
  <r>
    <s v="0000637/4/01/02/2021"/>
    <s v="G4S SECURITY SERVICES"/>
    <d v="2022-03-29T00:00:00"/>
    <x v="1"/>
    <s v="27975/INV/JKC/01/2022"/>
  </r>
  <r>
    <s v="0000645/4/01/02/2021"/>
    <s v="G4S SECURITY SERVICES"/>
    <d v="2022-03-29T00:00:00"/>
    <x v="1"/>
    <s v="27976/INV/JKC/01/2022"/>
  </r>
  <r>
    <s v="0000673/4/01/04/2021"/>
    <s v="NTT INDONESIA, PT."/>
    <d v="2022-03-14T00:00:00"/>
    <x v="1"/>
    <s v="27977/INV/JKC/01/2022"/>
  </r>
  <r>
    <s v="0000698/4/01/04/2021"/>
    <s v="NTT INDONESIA, PT."/>
    <d v="2022-03-14T00:00:00"/>
    <x v="1"/>
    <s v="27978/INV/JKC/01/2022"/>
  </r>
  <r>
    <s v="0000761/4/01/06/2021"/>
    <s v="G4S SECURITY SERVICES"/>
    <d v="2022-03-28T00:00:00"/>
    <x v="1"/>
    <s v="27979/INV/JKC/01/2022"/>
  </r>
  <r>
    <s v="0000798/4/01/06/2021"/>
    <s v="ALAM SAMPURNA MAKMUR. PT"/>
    <d v="2022-03-28T00:00:00"/>
    <x v="1"/>
    <s v="27980/INV/JKC/01/2022"/>
  </r>
  <r>
    <s v="0000803/4/01/07/2021"/>
    <s v="ELLEAIR INTERNATIONAL TRADING INDONESIA, PT."/>
    <d v="2022-02-28T00:00:00"/>
    <x v="1"/>
    <s v="27981/INV/JKC/01/2022"/>
  </r>
  <r>
    <s v="0000846/4/01/09/2021"/>
    <s v="SICEPAT EKSPRES INDONESIA. PT"/>
    <d v="2022-03-14T00:00:00"/>
    <x v="1"/>
    <s v="27982/INV/JKC/01/2022"/>
  </r>
  <r>
    <s v="0000847/4/01/09/2021"/>
    <s v="SICEPAT EKSPRES INDONESIA. PT"/>
    <d v="2022-03-14T00:00:00"/>
    <x v="1"/>
    <s v="27983/INV/JKC/01/2022"/>
  </r>
  <r>
    <s v="0000848/4/01/09/2021"/>
    <s v="SICEPAT EKSPRES INDONESIA. PT"/>
    <d v="2022-03-14T00:00:00"/>
    <x v="1"/>
    <s v="27984/INV/JKC/01/2022"/>
  </r>
  <r>
    <s v="0000852/4/01/09/2021"/>
    <s v="SICEPAT EKSPRES INDONESIA. PT"/>
    <d v="2022-03-14T00:00:00"/>
    <x v="1"/>
    <s v="27985/INV/JKC/01/2022"/>
  </r>
  <r>
    <s v="0000862/4/01/09/2021"/>
    <s v="SICEPAT EKSPRES INDONESIA. PT"/>
    <d v="2022-03-14T00:00:00"/>
    <x v="1"/>
    <s v="27986/INV/JKC/01/2022"/>
  </r>
  <r>
    <s v="0000874/4/01/11/2021"/>
    <s v="BERSAMA, CV"/>
    <d v="2022-02-28T00:00:00"/>
    <x v="1"/>
    <s v="27987/INV/JKC/01/2022"/>
  </r>
  <r>
    <s v="0000877/4/01/11/2021"/>
    <s v="SICEPAT EKSPRES INDONESIA. PT"/>
    <d v="2022-03-13T00:00:00"/>
    <x v="1"/>
    <s v="27988/INV/JKC/01/2022"/>
  </r>
  <r>
    <s v="0000878/4/01/11/2021"/>
    <s v="SICEPAT EKSPRES INDONESIA. PT"/>
    <d v="2022-03-13T00:00:00"/>
    <x v="1"/>
    <s v="27989/INV/JKC/01/2022"/>
  </r>
  <r>
    <s v="0000879/4/01/11/2021"/>
    <s v="SICEPAT EKSPRES INDONESIA. PT"/>
    <d v="2022-03-13T00:00:00"/>
    <x v="1"/>
    <s v="27990/INV/JKC/01/2022"/>
  </r>
  <r>
    <s v="0000880/4/01/11/2021"/>
    <s v="SICEPAT EKSPRES INDONESIA. PT"/>
    <d v="2022-03-13T00:00:00"/>
    <x v="1"/>
    <s v="27991/INV/JKC/01/2022"/>
  </r>
  <r>
    <s v="0000884/4/01/11/2021"/>
    <s v="G4S SECURITY SERVICES"/>
    <d v="2022-04-30T00:00:00"/>
    <x v="1"/>
    <s v="27992/INV/JKC/01/2022"/>
  </r>
  <r>
    <s v="0000893/4/01/11/2021"/>
    <s v="SICEPAT EKSPRES INDONESIA. PT"/>
    <d v="2022-03-13T00:00:00"/>
    <x v="1"/>
    <s v="27993/INV/JKC/01/2022"/>
  </r>
  <r>
    <s v="0000894/4/01/11/2021"/>
    <s v="SICEPAT EKSPRES INDONESIA. PT"/>
    <d v="2022-03-13T00:00:00"/>
    <x v="1"/>
    <s v="27994/INV/JKC/01/2022"/>
  </r>
  <r>
    <s v="0000003/4/07/06/2021"/>
    <s v="BUMI BERDIKARI SENTOSA. PT"/>
    <d v="2022-04-28T00:00:00"/>
    <x v="1"/>
    <s v="27995/INV/PKB/01/2022"/>
  </r>
  <r>
    <s v="0000004/4/07/06/2021"/>
    <s v="BUMI BERDIKARI SENTOSA. PT"/>
    <d v="2022-03-28T00:00:00"/>
    <x v="1"/>
    <s v="27996/INV/PKB/01/2022"/>
  </r>
  <r>
    <s v="0000005/4/07/07/2021"/>
    <s v="BUMI BERDIKARI SENTOSA. PT"/>
    <d v="2022-04-28T00:00:00"/>
    <x v="1"/>
    <s v="27997/INV/PKB/01/2022"/>
  </r>
  <r>
    <s v="0000006/4/07/06/2021"/>
    <s v="BUMI BERDIKARI SENTOSA. PT"/>
    <d v="2022-03-28T00:00:00"/>
    <x v="1"/>
    <s v="27998/INV/PKB/01/2022"/>
  </r>
  <r>
    <s v="0000006/4/11/11/2021"/>
    <s v="ZODIAK SUMATERA SEJAHTERA. PT"/>
    <d v="2022-02-28T00:00:00"/>
    <x v="1"/>
    <s v="27999/INV/JMB/01/2022"/>
  </r>
  <r>
    <s v="0000007/4/07/07/2021"/>
    <s v="BUMI BERDIKARI SENTOSA. PT"/>
    <d v="2022-04-28T00:00:00"/>
    <x v="1"/>
    <s v="28000/INV/PKB/01/2022"/>
  </r>
  <r>
    <s v="0000875/4/01/11/2021"/>
    <s v="G4S SECURITY SERVICES"/>
    <d v="2022-05-01T00:00:00"/>
    <x v="2"/>
    <s v="27205/INV/JKC/01/2022"/>
  </r>
  <r>
    <s v="0000896/4/01/11/2021"/>
    <s v="SICEPAT EKSPRES INDONESIA. PT"/>
    <d v="2022-03-17T00:00:00"/>
    <x v="2"/>
    <s v="27251/INV/JKC/01/2022"/>
  </r>
  <r>
    <s v="0000895/4/01/11/2021"/>
    <s v="SICEPAT EKSPRES INDONESIA. PT"/>
    <d v="2022-03-17T00:00:00"/>
    <x v="2"/>
    <s v="27269/INV/JKC/01/2022"/>
  </r>
  <r>
    <s v="0000019/4/03/04/2020"/>
    <s v="KARYA NIAGA ABADI. PT"/>
    <d v="2022-03-17T00:00:00"/>
    <x v="2"/>
    <s v="28001/INV/SBY/01/2022"/>
  </r>
  <r>
    <s v="0000020/4/03/04/2020"/>
    <s v="KARYA NIAGA ABADI. PT"/>
    <d v="2022-03-17T00:00:00"/>
    <x v="2"/>
    <s v="28002/INV/SBY/01/2022"/>
  </r>
  <r>
    <s v="0000021/4/03/04/2020"/>
    <s v="KARYA NIAGA ABADI. PT"/>
    <d v="2022-03-17T00:00:00"/>
    <x v="2"/>
    <s v="28003/INV/SBY/01/2022"/>
  </r>
  <r>
    <s v="0000022/4/03/08/2020"/>
    <s v="KARYA NIAGA ABADI. PT"/>
    <d v="2022-03-17T00:00:00"/>
    <x v="2"/>
    <s v="28004/INV/SBY/01/2022"/>
  </r>
  <r>
    <s v="0000028/4/03/12/2020"/>
    <s v="KARYA NIAGA ABADI. PT"/>
    <d v="2022-03-17T00:00:00"/>
    <x v="2"/>
    <s v="28005/INV/SBY/01/2022"/>
  </r>
  <r>
    <s v="0000029/4/03/01/2021"/>
    <s v="KARYA NIAGA ABADI. PT"/>
    <d v="2022-03-14T00:00:00"/>
    <x v="2"/>
    <s v="28006/INV/SBY/01/2022"/>
  </r>
  <r>
    <s v="0000030/4/03/01/2021"/>
    <s v="KARYA NIAGA ABADI. PT"/>
    <d v="2022-03-14T00:00:00"/>
    <x v="2"/>
    <s v="28007/INV/SBY/01/2022"/>
  </r>
  <r>
    <s v="0000039/4/03/04/2021"/>
    <s v="KARYA NIAGA ABADI. PT"/>
    <d v="2022-03-14T00:00:00"/>
    <x v="2"/>
    <s v="28008/INV/SBY/01/2022"/>
  </r>
  <r>
    <s v="0000040/4/03/04/2021"/>
    <s v="KARYA NIAGA ABADI. PT"/>
    <d v="2022-03-14T00:00:00"/>
    <x v="2"/>
    <s v="28009/INV/SBY/01/2022"/>
  </r>
  <r>
    <s v="0000041/4/03/04/2021"/>
    <s v="KARYA NIAGA ABADI. PT"/>
    <d v="2022-03-14T00:00:00"/>
    <x v="2"/>
    <s v="28010/INV/SBY/01/2022"/>
  </r>
  <r>
    <s v="0000060/4/03/08/2021"/>
    <s v="KARYA NIAGA ABADI. PT"/>
    <d v="2022-03-29T00:00:00"/>
    <x v="2"/>
    <s v="28011/INV/SBY/01/2022"/>
  </r>
  <r>
    <s v="0000061/4/03/08/2021"/>
    <s v="KARYA NIAGA ABADI. PT"/>
    <d v="2022-03-29T00:00:00"/>
    <x v="2"/>
    <s v="28012/INV/SBY/01/2022"/>
  </r>
  <r>
    <s v="0000062/4/03/08/2021"/>
    <s v="KARYA NIAGA ABADI. PT"/>
    <d v="2022-03-29T00:00:00"/>
    <x v="2"/>
    <s v="28013/INV/SBY/01/2022"/>
  </r>
  <r>
    <s v="0000063/4/03/09/2021"/>
    <s v="KARYA NIAGA ABADI. PT"/>
    <d v="2022-03-29T00:00:00"/>
    <x v="2"/>
    <s v="28014/INV/SBY/01/2022"/>
  </r>
  <r>
    <s v="0000063/4/04/10/2020"/>
    <s v="MANDIRI INSAN USAHA. PT"/>
    <d v="2022-03-29T00:00:00"/>
    <x v="2"/>
    <s v="28015/INV/BDG/01/2022"/>
  </r>
  <r>
    <s v="0000064/4/03/09/2021"/>
    <s v="KARYA NIAGA ABADI. PT"/>
    <d v="2022-03-29T00:00:00"/>
    <x v="2"/>
    <s v="28016/INV/SBY/01/2022"/>
  </r>
  <r>
    <s v="0000065/4/03/09/2021"/>
    <s v="KARYA NIAGA ABADI. PT"/>
    <d v="2022-03-29T00:00:00"/>
    <x v="2"/>
    <s v="28017/INV/SBY/01/2022"/>
  </r>
  <r>
    <s v="0000066/4/03/10/2021"/>
    <s v="KARYA NIAGA ABADI. PT"/>
    <d v="2022-03-29T00:00:00"/>
    <x v="2"/>
    <s v="28018/INV/SBY/01/2022"/>
  </r>
  <r>
    <s v="0000071/4/04/12/2020"/>
    <s v="CIREBON POWER SERVICES. PT"/>
    <d v="2022-03-17T00:00:00"/>
    <x v="2"/>
    <s v="28019/INV/BDG/01/2022"/>
  </r>
  <r>
    <s v="0000072/4/04/12/2020"/>
    <s v="CIREBON POWER SERVICES. PT"/>
    <d v="2022-03-17T00:00:00"/>
    <x v="2"/>
    <s v="28020/INV/BDG/01/2022"/>
  </r>
  <r>
    <s v="0000073/4/04/12/2020"/>
    <s v="CIREBON POWER SERVICES. PT"/>
    <d v="2022-03-17T00:00:00"/>
    <x v="2"/>
    <s v="28021/INV/BDG/01/2022"/>
  </r>
  <r>
    <s v="0000074/4/04/12/2020"/>
    <s v="CIREBON POWER SERVICES. PT"/>
    <d v="2022-03-17T00:00:00"/>
    <x v="2"/>
    <s v="28022/INV/BDG/01/2022"/>
  </r>
  <r>
    <s v="0000075/4/04/12/2020"/>
    <s v="CIREBON POWER SERVICES. PT"/>
    <d v="2022-03-17T00:00:00"/>
    <x v="2"/>
    <s v="28023/INV/BDG/01/2022"/>
  </r>
  <r>
    <s v="0000076/4/04/12/2020"/>
    <s v="CIREBON POWER SERVICES. PT"/>
    <d v="2022-03-17T00:00:00"/>
    <x v="2"/>
    <s v="28024/INV/BDG/01/2022"/>
  </r>
  <r>
    <s v="0000082/4/04/01/2021"/>
    <s v="PUSDIKLAT JPPPIW"/>
    <d v="2022-02-28T00:00:00"/>
    <x v="2"/>
    <s v="28025/INV/BDG/01/2022"/>
  </r>
  <r>
    <s v="0000094/4/04/06/2021"/>
    <s v="CIREBON POWER SERVICES. PT"/>
    <d v="2022-03-15T00:00:00"/>
    <x v="2"/>
    <s v="28026/INV/BDG/01/2022"/>
  </r>
  <r>
    <s v="0000095/4/04/06/2021"/>
    <s v="CIREBON POWER SERVICES. PT"/>
    <d v="2022-03-15T00:00:00"/>
    <x v="2"/>
    <s v="28027/INV/BDG/01/2022"/>
  </r>
  <r>
    <s v="0000096/4/04/06/2021"/>
    <s v="CIREBON POWER SERVICES. PT"/>
    <d v="2022-03-15T00:00:00"/>
    <x v="2"/>
    <s v="28028/INV/BDG/01/2022"/>
  </r>
  <r>
    <s v="0000097/4/04/06/2021"/>
    <s v="CIREBON POWER SERVICES. PT"/>
    <d v="2022-02-28T00:00:00"/>
    <x v="2"/>
    <s v="28029/INV/BDG/01/2022"/>
  </r>
  <r>
    <s v="0000102/4/04/07/2021"/>
    <s v="CIREBON ELECTRIC POWER. PT"/>
    <d v="2022-03-15T00:00:00"/>
    <x v="2"/>
    <s v="28030/INV/BDG/01/2022"/>
  </r>
  <r>
    <s v="0000108/4/04/12/2021"/>
    <s v="PINUS MERAH ABADI. PT"/>
    <d v="2022-03-17T00:00:00"/>
    <x v="2"/>
    <s v="28031/INV/BDG/01/2022"/>
  </r>
  <r>
    <s v="0000109/4/04/12/2021"/>
    <s v="PINUS MERAH ABADI. PT"/>
    <d v="2022-03-17T00:00:00"/>
    <x v="2"/>
    <s v="28032/INV/BDG/01/2022"/>
  </r>
  <r>
    <s v="0000110/4/04/12/2021"/>
    <s v="PINUS MERAH ABADI. PT"/>
    <d v="2022-03-17T00:00:00"/>
    <x v="2"/>
    <s v="28033/INV/BDG/01/2022"/>
  </r>
  <r>
    <s v="0000111/4/04/12/2021"/>
    <s v="PINUS MERAH ABADI. PT"/>
    <d v="2022-03-17T00:00:00"/>
    <x v="2"/>
    <s v="28034/INV/BDG/01/2022"/>
  </r>
  <r>
    <s v="0000112/4/04/12/2021"/>
    <s v="PINUS MERAH ABADI. PT"/>
    <d v="2022-03-17T00:00:00"/>
    <x v="2"/>
    <s v="28035/INV/BDG/01/2022"/>
  </r>
  <r>
    <s v="0000113/4/04/12/2021"/>
    <s v="PINUS MERAH ABADI. PT"/>
    <d v="2022-03-17T00:00:00"/>
    <x v="2"/>
    <s v="28036/INV/BDG/01/2022"/>
  </r>
  <r>
    <s v="0000114/4/04/12/2021"/>
    <s v="PINUS MERAH ABADI. PT"/>
    <d v="2022-03-17T00:00:00"/>
    <x v="2"/>
    <s v="28037/INV/BDG/01/2022"/>
  </r>
  <r>
    <s v="0000115/4/04/12/2021"/>
    <s v="PINUS MERAH ABADI. PT"/>
    <d v="2022-03-17T00:00:00"/>
    <x v="2"/>
    <s v="28038/INV/BDG/01/2022"/>
  </r>
  <r>
    <s v="0000116/4/04/12/2021"/>
    <s v="PINUS MERAH ABADI. PT"/>
    <d v="2022-03-17T00:00:00"/>
    <x v="2"/>
    <s v="28039/INV/BDG/01/2022"/>
  </r>
  <r>
    <s v="0000117/4/04/12/2021"/>
    <s v="PINUS MERAH ABADI. PT"/>
    <d v="2022-03-17T00:00:00"/>
    <x v="2"/>
    <s v="28040/INV/BDG/01/2022"/>
  </r>
  <r>
    <s v="0000118/4/04/12/2021"/>
    <s v="PINUS MERAH ABADI. PT"/>
    <d v="2022-03-17T00:00:00"/>
    <x v="2"/>
    <s v="28041/INV/BDG/01/2022"/>
  </r>
  <r>
    <s v="0000258/4/08/05/2019"/>
    <s v="MITSUBISHI MOTORS KRAMA YUDHA SALES INDONESIA, PT"/>
    <d v="2022-03-29T00:00:00"/>
    <x v="2"/>
    <s v="28042/INV/JKN/01/2022"/>
  </r>
  <r>
    <s v="0000259/4/08/05/2019"/>
    <s v="MITSUBISHI MOTORS KRAMA YUDHA SALES INDONESIA, PT"/>
    <d v="2022-03-29T00:00:00"/>
    <x v="2"/>
    <s v="28043/INV/JKN/01/2022"/>
  </r>
  <r>
    <s v="0000260/4/08/05/2019"/>
    <s v="MITSUBISHI MOTORS KRAMA YUDHA SALES INDONESIA, PT"/>
    <d v="2022-03-29T00:00:00"/>
    <x v="2"/>
    <s v="28044/INV/JKN/01/2022"/>
  </r>
  <r>
    <s v="0000301/4/10/12/2019"/>
    <s v="DAYAMITRA TELEKOMUNIKASI. KOPERASI"/>
    <d v="2022-03-29T00:00:00"/>
    <x v="2"/>
    <s v="28045/INV/JKS/01/2022"/>
  </r>
  <r>
    <s v="0000375/4/08/08/2020"/>
    <s v="INDOTRUCK UTAMA. PT"/>
    <d v="2022-03-14T00:00:00"/>
    <x v="2"/>
    <s v="28046/INV/JKN/01/2022"/>
  </r>
  <r>
    <s v="0000376/4/08/08/2020"/>
    <s v="INDOTRUCK UTAMA. PT"/>
    <d v="2022-03-14T00:00:00"/>
    <x v="2"/>
    <s v="28047/INV/JKN/01/2022"/>
  </r>
  <r>
    <s v="0000377/4/08/08/2020"/>
    <s v="INDOTRUCK UTAMA. PT"/>
    <d v="2022-03-14T00:00:00"/>
    <x v="2"/>
    <s v="28048/INV/JKN/01/2022"/>
  </r>
  <r>
    <s v="0000382/4/08/08/2020"/>
    <s v="INDOTRUCK UTAMA. PT"/>
    <d v="2022-03-14T00:00:00"/>
    <x v="2"/>
    <s v="28049/INV/JKN/01/2022"/>
  </r>
  <r>
    <s v="0000399/4/08/10/2020"/>
    <s v="INDOTRUCK UTAMA. PT"/>
    <d v="2022-03-14T00:00:00"/>
    <x v="2"/>
    <s v="28050/INV/JKN/01/2022"/>
  </r>
  <r>
    <s v="0000400/4/08/10/2020"/>
    <s v="INDOTRUCK UTAMA. PT"/>
    <d v="2022-03-14T00:00:00"/>
    <x v="2"/>
    <s v="28051/INV/JKN/01/2022"/>
  </r>
  <r>
    <s v="0000401/4/01/12/2019"/>
    <s v="SICEPAT EKSPRES INDONESIA. PT"/>
    <d v="2022-03-17T00:00:00"/>
    <x v="2"/>
    <s v="28052/INV/JKC/01/2022"/>
  </r>
  <r>
    <s v="0000402/4/01/12/2019"/>
    <s v="SICEPAT EKSPRES INDONESIA. PT"/>
    <d v="2022-03-17T00:00:00"/>
    <x v="2"/>
    <s v="28053/INV/JKC/01/2022"/>
  </r>
  <r>
    <s v="0000402/4/08/10/2020"/>
    <s v="INBISCO NIAGATAMA SEMESTA. PT"/>
    <d v="2022-03-29T00:00:00"/>
    <x v="2"/>
    <s v="28054/INV/JKN/01/2022"/>
  </r>
  <r>
    <s v="0000403/4/01/12/2019"/>
    <s v="SICEPAT EKSPRES INDONESIA. PT"/>
    <d v="2022-03-17T00:00:00"/>
    <x v="2"/>
    <s v="28055/INV/JKC/01/2022"/>
  </r>
  <r>
    <s v="0000403/4/08/11/2020"/>
    <s v="INBISCO NIAGATAMA SEMESTA. PT"/>
    <d v="2022-04-01T00:00:00"/>
    <x v="2"/>
    <s v="28056/INV/JKN/01/2022"/>
  </r>
  <r>
    <s v="0000404/4/01/12/2019"/>
    <s v="SICEPAT EKSPRES INDONESIA. PT"/>
    <d v="2022-03-17T00:00:00"/>
    <x v="2"/>
    <s v="28057/INV/JKC/01/2022"/>
  </r>
  <r>
    <s v="0000405/4/01/12/2019"/>
    <s v="SICEPAT EKSPRES INDONESIA. PT"/>
    <d v="2022-03-17T00:00:00"/>
    <x v="2"/>
    <s v="28058/INV/JKC/01/2022"/>
  </r>
  <r>
    <s v="0000405/4/08/11/2020"/>
    <s v="INBISCO NIAGATAMA SEMESTA. PT"/>
    <d v="2022-04-01T00:00:00"/>
    <x v="2"/>
    <s v="28059/INV/JKN/01/2022"/>
  </r>
  <r>
    <s v="0000406/4/08/11/2020"/>
    <s v="INBISCO NIAGATAMA SEMESTA. PT"/>
    <d v="2022-03-29T00:00:00"/>
    <x v="2"/>
    <s v="28060/INV/JKN/01/2022"/>
  </r>
  <r>
    <s v="0000407/4/08/11/2020"/>
    <s v="INBISCO NIAGATAMA SEMESTA. PT"/>
    <d v="2022-04-01T00:00:00"/>
    <x v="2"/>
    <s v="28061/INV/JKN/01/2022"/>
  </r>
  <r>
    <s v="0000408/4/08/11/2020"/>
    <s v="INDOTRUCK UTAMA. PT"/>
    <d v="2022-03-14T00:00:00"/>
    <x v="2"/>
    <s v="28062/INV/JKN/01/2022"/>
  </r>
  <r>
    <s v="0000410/4/08/11/2020"/>
    <s v="FRESENIUS KABI INDONESIA. PT"/>
    <d v="2022-04-01T00:00:00"/>
    <x v="2"/>
    <s v="28063/INV/JKN/01/2022"/>
  </r>
  <r>
    <s v="0000411/4/08/11/2020"/>
    <s v="ETHICA INDUSTRI FARMASI. PT"/>
    <d v="2022-04-01T00:00:00"/>
    <x v="2"/>
    <s v="28064/INV/JKN/01/2022"/>
  </r>
  <r>
    <s v="0000412/4/01/12/2019"/>
    <s v="ANGSA EMAS PERDANA, PT."/>
    <d v="2022-03-01T00:00:00"/>
    <x v="2"/>
    <s v="28065/INV/JKC/01/2022"/>
  </r>
  <r>
    <s v="0000413/4/08/11/2020"/>
    <s v="ETHICA INDUSTRI FARMASI. PT"/>
    <d v="2022-04-01T00:00:00"/>
    <x v="2"/>
    <s v="28066/INV/JKN/01/2022"/>
  </r>
  <r>
    <s v="0000415/4/08/11/2020"/>
    <s v="FRESENIUS KABI INDONESIA. PT"/>
    <d v="2022-04-01T00:00:00"/>
    <x v="2"/>
    <s v="28067/INV/JKN/01/2022"/>
  </r>
  <r>
    <s v="0000424/4/01/01/2020"/>
    <s v="ARTA BOGA CEMERLANG. PT"/>
    <d v="2022-03-14T00:00:00"/>
    <x v="2"/>
    <s v="28068/INV/JKC/01/2022"/>
  </r>
  <r>
    <s v="0000426/4/08/11/2020"/>
    <s v="INDOTRUCK UTAMA. PT"/>
    <d v="2022-03-14T00:00:00"/>
    <x v="2"/>
    <s v="28069/INV/JKN/01/2022"/>
  </r>
  <r>
    <s v="0000428/4/08/11/2020"/>
    <s v="INDOTRUCK UTAMA. PT"/>
    <d v="2022-03-14T00:00:00"/>
    <x v="2"/>
    <s v="28070/INV/JKN/01/2022"/>
  </r>
  <r>
    <s v="0000429/4/08/11/2020"/>
    <s v="INDOTRUCK UTAMA. PT"/>
    <d v="2022-03-14T00:00:00"/>
    <x v="2"/>
    <s v="28071/INV/JKN/01/2022"/>
  </r>
  <r>
    <s v="0000431/4/01/01/2020"/>
    <s v="SICEPAT EKSPRES INDONESIA. PT"/>
    <d v="2022-03-17T00:00:00"/>
    <x v="2"/>
    <s v="28072/INV/JKC/01/2022"/>
  </r>
  <r>
    <s v="0000432/4/01/01/2020"/>
    <s v="SICEPAT EKSPRES INDONESIA. PT"/>
    <d v="2022-03-17T00:00:00"/>
    <x v="2"/>
    <s v="28073/INV/JKC/01/2022"/>
  </r>
  <r>
    <s v="0000440/4/01/02/2020"/>
    <s v="SICEPAT EKSPRES INDONESIA. PT"/>
    <d v="2022-03-17T00:00:00"/>
    <x v="2"/>
    <s v="28074/INV/JKC/01/2022"/>
  </r>
  <r>
    <s v="0000441/4/01/02/2020"/>
    <s v="SICEPAT EKSPRES INDONESIA. PT"/>
    <d v="2022-03-17T00:00:00"/>
    <x v="2"/>
    <s v="28075/INV/JKC/01/2022"/>
  </r>
  <r>
    <s v="0000450/4/08/01/2021"/>
    <s v="INDOTRUCK UTAMA. PT"/>
    <d v="2022-03-14T00:00:00"/>
    <x v="2"/>
    <s v="28076/INV/JKN/01/2022"/>
  </r>
  <r>
    <s v="0000455/4/08/02/2021"/>
    <s v="MCLOGI ARK INDONESIA. PT"/>
    <d v="2022-03-29T00:00:00"/>
    <x v="2"/>
    <s v="28077/INV/JKN/01/2022"/>
  </r>
  <r>
    <s v="0000461/4/08/02/2021"/>
    <s v="INDOTRUCK UTAMA. PT"/>
    <d v="2022-03-29T00:00:00"/>
    <x v="2"/>
    <s v="28078/INV/JKN/01/2022"/>
  </r>
  <r>
    <s v="0000465/4/01/04/2020"/>
    <s v="SICEPAT EKSPRES INDONESIA. PT"/>
    <d v="2022-03-17T00:00:00"/>
    <x v="2"/>
    <s v="28079/INV/JKC/01/2022"/>
  </r>
  <r>
    <s v="0000470/4/01/06/2020"/>
    <s v="SICEPAT EKSPRES INDONESIA. PT"/>
    <d v="2022-03-17T00:00:00"/>
    <x v="2"/>
    <s v="28080/INV/JKC/01/2022"/>
  </r>
  <r>
    <s v="0000471/4/01/06/2020"/>
    <s v="SICEPAT EKSPRES INDONESIA. PT"/>
    <d v="2022-03-17T00:00:00"/>
    <x v="2"/>
    <s v="28081/INV/JKC/01/2022"/>
  </r>
  <r>
    <s v="0000482/4/01/07/2020"/>
    <s v="SICEPAT EKSPRES INDONESIA. PT"/>
    <d v="2022-03-17T00:00:00"/>
    <x v="2"/>
    <s v="28082/INV/JKC/01/2022"/>
  </r>
  <r>
    <s v="0000483/4/01/07/2020"/>
    <s v="SICEPAT EKSPRES INDONESIA. PT"/>
    <d v="2022-03-17T00:00:00"/>
    <x v="2"/>
    <s v="28083/INV/JKC/01/2022"/>
  </r>
  <r>
    <s v="0000484/4/01/07/2020"/>
    <s v="SICEPAT EKSPRES INDONESIA. PT"/>
    <d v="2022-03-17T00:00:00"/>
    <x v="2"/>
    <s v="28084/INV/JKC/01/2022"/>
  </r>
  <r>
    <s v="0000485/4/01/07/2020"/>
    <s v="SICEPAT EKSPRES INDONESIA. PT"/>
    <d v="2022-03-17T00:00:00"/>
    <x v="2"/>
    <s v="28085/INV/JKC/01/2022"/>
  </r>
  <r>
    <s v="0000486/4/01/07/2020"/>
    <s v="SICEPAT EKSPRES INDONESIA. PT"/>
    <d v="2022-03-17T00:00:00"/>
    <x v="2"/>
    <s v="28086/INV/JKC/01/2022"/>
  </r>
  <r>
    <s v="0000487/4/01/07/2020"/>
    <s v="SICEPAT EKSPRES INDONESIA. PT"/>
    <d v="2022-03-17T00:00:00"/>
    <x v="2"/>
    <s v="28087/INV/JKC/01/2022"/>
  </r>
  <r>
    <s v="0000488/4/01/07/2020"/>
    <s v="SICEPAT EKSPRES INDONESIA. PT"/>
    <d v="2022-03-17T00:00:00"/>
    <x v="2"/>
    <s v="28088/INV/JKC/01/2022"/>
  </r>
  <r>
    <s v="0000489/4/01/07/2020"/>
    <s v="SICEPAT EKSPRES INDONESIA. PT"/>
    <d v="2022-03-17T00:00:00"/>
    <x v="2"/>
    <s v="28089/INV/JKC/01/2022"/>
  </r>
  <r>
    <s v="0000490/4/01/07/2020"/>
    <s v="SICEPAT EKSPRES INDONESIA. PT"/>
    <d v="2022-03-17T00:00:00"/>
    <x v="2"/>
    <s v="28090/INV/JKC/01/2022"/>
  </r>
  <r>
    <s v="0000490/4/08/03/2021"/>
    <s v="MITSUBISHI MOTORS KRAMA YUDHA INDONESIA, PT."/>
    <d v="2022-03-29T00:00:00"/>
    <x v="2"/>
    <s v="28091/INV/JKN/01/2022"/>
  </r>
  <r>
    <s v="0000491/4/01/07/2020"/>
    <s v="SICEPAT EKSPRES INDONESIA. PT"/>
    <d v="2022-03-17T00:00:00"/>
    <x v="2"/>
    <s v="28092/INV/JKC/01/2022"/>
  </r>
  <r>
    <s v="0000491/4/08/03/2021"/>
    <s v="MITSUBISHI MOTORS KRAMA YUDHA INDONESIA, PT."/>
    <d v="2022-03-29T00:00:00"/>
    <x v="2"/>
    <s v="28093/INV/JKN/01/2022"/>
  </r>
  <r>
    <s v="0000494/4/01/07/2020"/>
    <s v="SICEPAT EKSPRES INDONESIA. PT"/>
    <d v="2022-03-17T00:00:00"/>
    <x v="2"/>
    <s v="28094/INV/JKC/01/2022"/>
  </r>
  <r>
    <s v="0000495/4/01/07/2020"/>
    <s v="SICEPAT EKSPRES INDONESIA. PT"/>
    <d v="2022-03-17T00:00:00"/>
    <x v="2"/>
    <s v="28095/INV/JKC/01/2022"/>
  </r>
  <r>
    <s v="0000496/4/01/07/2020"/>
    <s v="SICEPAT EKSPRES INDONESIA. PT"/>
    <d v="2022-03-17T00:00:00"/>
    <x v="2"/>
    <s v="28096/INV/JKC/01/2022"/>
  </r>
  <r>
    <s v="0000497/4/01/07/2020"/>
    <s v="SICEPAT EKSPRES INDONESIA. PT"/>
    <d v="2022-03-17T00:00:00"/>
    <x v="2"/>
    <s v="28097/INV/JKC/01/2022"/>
  </r>
  <r>
    <s v="0000498/4/01/07/2020"/>
    <s v="SICEPAT EKSPRES INDONESIA. PT"/>
    <d v="2022-03-17T00:00:00"/>
    <x v="2"/>
    <s v="28098/INV/JKC/01/2022"/>
  </r>
  <r>
    <s v="0000506/4/08/04/2021"/>
    <s v="GRAHAPRIMA SUKSESMANDIRI. PT"/>
    <d v="2022-04-13T00:00:00"/>
    <x v="2"/>
    <s v="28099/INV/JKN/01/2022"/>
  </r>
  <r>
    <s v="0000507/4/01/08/2020"/>
    <s v="SICEPAT EKSPRES INDONESIA. PT"/>
    <d v="2022-03-17T00:00:00"/>
    <x v="2"/>
    <s v="28100/INV/JKC/01/2022"/>
  </r>
  <r>
    <s v="0000508/4/01/08/2020"/>
    <s v="SICEPAT EKSPRES INDONESIA. PT"/>
    <d v="2022-03-17T00:00:00"/>
    <x v="2"/>
    <s v="28101/INV/JKC/01/2022"/>
  </r>
  <r>
    <s v="0000509/4/01/08/2020"/>
    <s v="SICEPAT EKSPRES INDONESIA. PT"/>
    <d v="2022-03-17T00:00:00"/>
    <x v="2"/>
    <s v="28102/INV/JKC/01/2022"/>
  </r>
  <r>
    <s v="0000511/4/01/08/2020"/>
    <s v="SICEPAT EKSPRES INDONESIA. PT"/>
    <d v="2022-03-17T00:00:00"/>
    <x v="2"/>
    <s v="28103/INV/JKC/01/2022"/>
  </r>
  <r>
    <s v="0000512/4/01/08/2020"/>
    <s v="SICEPAT EKSPRES INDONESIA. PT"/>
    <d v="2022-03-17T00:00:00"/>
    <x v="2"/>
    <s v="28104/INV/JKC/01/2022"/>
  </r>
  <r>
    <s v="0000513/4/01/08/2020"/>
    <s v="SICEPAT EKSPRES INDONESIA. PT"/>
    <d v="2022-03-17T00:00:00"/>
    <x v="2"/>
    <s v="28105/INV/JKC/01/2022"/>
  </r>
  <r>
    <s v="0000514/4/01/08/2020"/>
    <s v="SICEPAT EKSPRES INDONESIA. PT"/>
    <d v="2022-03-17T00:00:00"/>
    <x v="2"/>
    <s v="28106/INV/JKC/01/2022"/>
  </r>
  <r>
    <s v="0000515/4/01/08/2020"/>
    <s v="SICEPAT EKSPRES INDONESIA. PT"/>
    <d v="2022-03-17T00:00:00"/>
    <x v="2"/>
    <s v="28107/INV/JKC/01/2022"/>
  </r>
  <r>
    <s v="0000526/4/01/08/2020"/>
    <s v="SICEPAT EKSPRES INDONESIA. PT"/>
    <d v="2022-03-17T00:00:00"/>
    <x v="2"/>
    <s v="28108/INV/JKC/01/2022"/>
  </r>
  <r>
    <s v="0000527/4/01/08/2020"/>
    <s v="SICEPAT EKSPRES INDONESIA. PT"/>
    <d v="2022-03-17T00:00:00"/>
    <x v="2"/>
    <s v="28109/INV/JKC/01/2022"/>
  </r>
  <r>
    <s v="0000528/4/01/08/2020"/>
    <s v="SICEPAT EKSPRES INDONESIA. PT"/>
    <d v="2022-03-17T00:00:00"/>
    <x v="2"/>
    <s v="28110/INV/JKC/01/2022"/>
  </r>
  <r>
    <s v="0000532/4/01/09/2020"/>
    <s v="SICEPAT EKSPRES INDONESIA. PT"/>
    <d v="2022-03-17T00:00:00"/>
    <x v="2"/>
    <s v="28111/INV/JKC/01/2022"/>
  </r>
  <r>
    <s v="0000533/4/01/09/2020"/>
    <s v="SICEPAT EKSPRES INDONESIA. PT"/>
    <d v="2022-03-17T00:00:00"/>
    <x v="2"/>
    <s v="28112/INV/JKC/01/2022"/>
  </r>
  <r>
    <s v="0000539/4/01/09/2020"/>
    <s v="SICEPAT EKSPRES INDONESIA. PT"/>
    <d v="2022-03-17T00:00:00"/>
    <x v="2"/>
    <s v="28113/INV/JKC/01/2022"/>
  </r>
  <r>
    <s v="0000540/4/01/09/2020"/>
    <s v="SICEPAT EKSPRES INDONESIA. PT"/>
    <d v="2022-03-17T00:00:00"/>
    <x v="2"/>
    <s v="28114/INV/JKC/01/2022"/>
  </r>
  <r>
    <s v="0000542/4/01/09/2020"/>
    <s v="SICEPAT EKSPRES INDONESIA. PT"/>
    <d v="2022-03-17T00:00:00"/>
    <x v="2"/>
    <s v="28115/INV/JKC/01/2022"/>
  </r>
  <r>
    <s v="0000543/4/01/09/2020"/>
    <s v="SICEPAT EKSPRES INDONESIA. PT"/>
    <d v="2022-03-17T00:00:00"/>
    <x v="2"/>
    <s v="28116/INV/JKC/01/2022"/>
  </r>
  <r>
    <s v="0000544/4/01/09/2020"/>
    <s v="SICEPAT EKSPRES INDONESIA. PT"/>
    <d v="2022-03-17T00:00:00"/>
    <x v="2"/>
    <s v="28117/INV/JKC/01/2022"/>
  </r>
  <r>
    <s v="0000552/4/01/11/2020"/>
    <s v="SICEPAT EKSPRES INDONESIA. PT"/>
    <d v="2022-03-17T00:00:00"/>
    <x v="2"/>
    <s v="28118/INV/JKC/01/2022"/>
  </r>
  <r>
    <s v="0000554/4/01/11/2020"/>
    <s v="SICEPAT EKSPRES INDONESIA. PT"/>
    <d v="2022-03-17T00:00:00"/>
    <x v="2"/>
    <s v="28119/INV/JKC/01/2022"/>
  </r>
  <r>
    <s v="0000587/4/08/10/2021"/>
    <s v="FRESENIUS KABI INDONESIA. PT"/>
    <d v="2022-03-29T00:00:00"/>
    <x v="2"/>
    <s v="28120/INV/JKN/01/2022"/>
  </r>
  <r>
    <s v="0000588/4/01/12/2020"/>
    <s v="SICEPAT EKSPRES INDONESIA. PT"/>
    <d v="2022-03-17T00:00:00"/>
    <x v="2"/>
    <s v="28121/INV/JKC/01/2022"/>
  </r>
  <r>
    <s v="0000589/4/01/12/2020"/>
    <s v="SICEPAT EKSPRES INDONESIA. PT"/>
    <d v="2022-03-14T00:00:00"/>
    <x v="2"/>
    <s v="28122/INV/JKC/01/2022"/>
  </r>
  <r>
    <s v="0000592/4/01/01/2021"/>
    <s v="SICEPAT EKSPRES INDONESIA. PT"/>
    <d v="2022-03-14T00:00:00"/>
    <x v="2"/>
    <s v="28123/INV/JKC/01/2022"/>
  </r>
  <r>
    <s v="0000593/4/01/01/2021"/>
    <s v="SICEPAT EKSPRES INDONESIA. PT"/>
    <d v="2022-03-14T00:00:00"/>
    <x v="2"/>
    <s v="28124/INV/JKC/01/2022"/>
  </r>
  <r>
    <s v="0000598/4/01/01/2021"/>
    <s v="SICEPAT EKSPRES INDONESIA. PT"/>
    <d v="2022-03-14T00:00:00"/>
    <x v="2"/>
    <s v="28125/INV/JKC/01/2022"/>
  </r>
  <r>
    <s v="0000598/4/08/09/2021"/>
    <s v="PASCAL CORPINDO SEMESTA. PT"/>
    <d v="2022-03-29T00:00:00"/>
    <x v="2"/>
    <s v="28126/INV/JKN/01/2022"/>
  </r>
  <r>
    <s v="0000611/4/01/01/2021"/>
    <s v="SICEPAT EKSPRES INDONESIA. PT"/>
    <d v="2022-03-14T00:00:00"/>
    <x v="2"/>
    <s v="28127/INV/JKC/01/2022"/>
  </r>
  <r>
    <s v="0000612/4/01/01/2021"/>
    <s v="SICEPAT EKSPRES INDONESIA. PT"/>
    <d v="2022-03-14T00:00:00"/>
    <x v="2"/>
    <s v="28128/INV/JKC/01/2022"/>
  </r>
  <r>
    <s v="0000613/4/01/01/2021"/>
    <s v="SICEPAT EKSPRES INDONESIA. PT"/>
    <d v="2022-03-14T00:00:00"/>
    <x v="2"/>
    <s v="28129/INV/JKC/01/2022"/>
  </r>
  <r>
    <s v="0000615/4/01/01/2021"/>
    <s v="SILVA RIMBA LESTARI"/>
    <d v="2022-02-28T00:00:00"/>
    <x v="2"/>
    <s v="28130/INV/JKC/01/2022"/>
  </r>
  <r>
    <s v="0000618/4/01/01/2021"/>
    <s v="SICEPAT EKSPRES INDONESIA. PT"/>
    <d v="2022-03-14T00:00:00"/>
    <x v="2"/>
    <s v="28131/INV/JKC/01/2022"/>
  </r>
  <r>
    <s v="0000654/4/01/03/2021"/>
    <s v="SICEPAT EKSPRES INDONESIA. PT"/>
    <d v="2022-03-14T00:00:00"/>
    <x v="2"/>
    <s v="28132/INV/JKC/01/2022"/>
  </r>
  <r>
    <s v="0000655/4/01/03/2021"/>
    <s v="SICEPAT EKSPRES INDONESIA. PT"/>
    <d v="2022-03-14T00:00:00"/>
    <x v="2"/>
    <s v="28133/INV/JKC/01/2022"/>
  </r>
  <r>
    <s v="0000658/4/01/03/2021"/>
    <s v="SICEPAT EKSPRES INDONESIA. PT"/>
    <d v="2022-03-14T00:00:00"/>
    <x v="2"/>
    <s v="28134/INV/JKC/01/2022"/>
  </r>
  <r>
    <s v="0000659/4/01/03/2021"/>
    <s v="SICEPAT EKSPRES INDONESIA. PT"/>
    <d v="2022-03-14T00:00:00"/>
    <x v="2"/>
    <s v="28135/INV/JKC/01/2022"/>
  </r>
  <r>
    <s v="0000660/4/01/03/2021"/>
    <s v="SICEPAT EKSPRES INDONESIA. PT"/>
    <d v="2022-03-14T00:00:00"/>
    <x v="2"/>
    <s v="28136/INV/JKC/01/2022"/>
  </r>
  <r>
    <s v="0000661/4/01/03/2021"/>
    <s v="SICEPAT EKSPRES INDONESIA. PT"/>
    <d v="2022-03-14T00:00:00"/>
    <x v="2"/>
    <s v="28137/INV/JKC/01/2022"/>
  </r>
  <r>
    <s v="0000664/4/01/03/2021"/>
    <s v="MULTI KARYA SENTOSA, PT."/>
    <d v="2022-03-29T00:00:00"/>
    <x v="2"/>
    <s v="28138/INV/JKC/01/2022"/>
  </r>
  <r>
    <s v="0000665/4/01/03/2021"/>
    <s v="SICEPAT EKSPRES INDONESIA. PT"/>
    <d v="2022-03-14T00:00:00"/>
    <x v="2"/>
    <s v="28139/INV/JKC/01/2022"/>
  </r>
  <r>
    <s v="0000666/4/01/03/2021"/>
    <s v="SICEPAT EKSPRES INDONESIA. PT"/>
    <d v="2022-03-14T00:00:00"/>
    <x v="2"/>
    <s v="28140/INV/JKC/01/2022"/>
  </r>
  <r>
    <s v="0000667/4/01/03/2021"/>
    <s v="SICEPAT EKSPRES INDONESIA. PT"/>
    <d v="2022-03-14T00:00:00"/>
    <x v="2"/>
    <s v="28141/INV/JKC/01/2022"/>
  </r>
  <r>
    <s v="0000669/4/01/03/2021"/>
    <s v="SICEPAT EKSPRES INDONESIA. PT"/>
    <d v="2022-03-14T00:00:00"/>
    <x v="2"/>
    <s v="28142/INV/JKC/01/2022"/>
  </r>
  <r>
    <s v="0000670/4/01/03/2021"/>
    <s v="SICEPAT EKSPRES INDONESIA. PT"/>
    <d v="2022-03-14T00:00:00"/>
    <x v="2"/>
    <s v="28143/INV/JKC/01/2022"/>
  </r>
  <r>
    <s v="0000671/4/01/03/2021"/>
    <s v="SICEPAT EKSPRES INDONESIA. PT"/>
    <d v="2022-03-14T00:00:00"/>
    <x v="2"/>
    <s v="28144/INV/JKC/01/2022"/>
  </r>
  <r>
    <s v="0000672/4/01/03/2021"/>
    <s v="SICEPAT EKSPRES INDONESIA. PT"/>
    <d v="2022-03-14T00:00:00"/>
    <x v="2"/>
    <s v="28145/INV/JKC/01/2022"/>
  </r>
  <r>
    <s v="0000674/4/01/03/2021"/>
    <s v="G4S SECURITY SERVICES"/>
    <d v="2022-03-29T00:00:00"/>
    <x v="2"/>
    <s v="28146/INV/JKC/01/2022"/>
  </r>
  <r>
    <s v="0000675/4/01/03/2021"/>
    <s v="G4S SECURITY SERVICES"/>
    <d v="2022-03-29T00:00:00"/>
    <x v="2"/>
    <s v="28147/INV/JKC/01/2022"/>
  </r>
  <r>
    <s v="0000676/4/01/03/2021"/>
    <s v="G4S SECURITY SERVICES"/>
    <d v="2022-03-29T00:00:00"/>
    <x v="2"/>
    <s v="28148/INV/JKC/01/2022"/>
  </r>
  <r>
    <s v="0000678/4/01/03/2021"/>
    <s v="G4S SECURITY SERVICES"/>
    <d v="2022-03-29T00:00:00"/>
    <x v="2"/>
    <s v="28149/INV/JKC/01/2022"/>
  </r>
  <r>
    <s v="0000679/4/01/03/2021"/>
    <s v="G4S SECURITY SERVICES"/>
    <d v="2022-03-29T00:00:00"/>
    <x v="2"/>
    <s v="28150/INV/JKC/01/2022"/>
  </r>
  <r>
    <s v="0000681/4/01/03/2021"/>
    <s v="G4S SECURITY SERVICES"/>
    <d v="2022-03-29T00:00:00"/>
    <x v="2"/>
    <s v="28151/INV/JKC/01/2022"/>
  </r>
  <r>
    <s v="0000683/4/01/03/2021"/>
    <s v="G4S SECURITY SERVICES"/>
    <d v="2022-03-29T00:00:00"/>
    <x v="2"/>
    <s v="28152/INV/JKC/01/2022"/>
  </r>
  <r>
    <s v="0000684/4/01/03/2021"/>
    <s v="G4S SECURITY SERVICES"/>
    <d v="2022-03-29T00:00:00"/>
    <x v="2"/>
    <s v="28153/INV/JKC/01/2022"/>
  </r>
  <r>
    <s v="0000685/4/01/03/2021"/>
    <s v="G4S SECURITY SERVICES"/>
    <d v="2022-03-29T00:00:00"/>
    <x v="2"/>
    <s v="28154/INV/JKC/01/2022"/>
  </r>
  <r>
    <s v="0000687/4/01/03/2021"/>
    <s v="G4S SECURITY SERVICES"/>
    <d v="2022-03-29T00:00:00"/>
    <x v="2"/>
    <s v="28155/INV/JKC/01/2022"/>
  </r>
  <r>
    <s v="0000689/4/01/03/2021"/>
    <s v="G4S SECURITY SERVICES"/>
    <d v="2022-03-29T00:00:00"/>
    <x v="2"/>
    <s v="28156/INV/JKC/01/2022"/>
  </r>
  <r>
    <s v="0000690/4/01/03/2021"/>
    <s v="G4S SECURITY SERVICES"/>
    <d v="2022-03-29T00:00:00"/>
    <x v="2"/>
    <s v="28157/INV/JKC/01/2022"/>
  </r>
  <r>
    <s v="0000691/4/01/03/2021"/>
    <s v="G4S SECURITY SERVICES"/>
    <d v="2022-03-29T00:00:00"/>
    <x v="2"/>
    <s v="28158/INV/JKC/01/2022"/>
  </r>
  <r>
    <s v="0000692/4/01/03/2021"/>
    <s v="G4S SECURITY SERVICES"/>
    <d v="2022-03-29T00:00:00"/>
    <x v="2"/>
    <s v="28159/INV/JKC/01/2022"/>
  </r>
  <r>
    <s v="0000693/4/01/03/2021"/>
    <s v="G4S SECURITY SERVICES"/>
    <d v="2022-03-29T00:00:00"/>
    <x v="2"/>
    <s v="28160/INV/JKC/01/2022"/>
  </r>
  <r>
    <s v="0000694/4/01/03/2021"/>
    <s v="G4S SECURITY SERVICES"/>
    <d v="2022-03-29T00:00:00"/>
    <x v="2"/>
    <s v="28161/INV/JKC/01/2022"/>
  </r>
  <r>
    <s v="0000695/4/01/03/2021"/>
    <s v="G4S SECURITY SERVICES"/>
    <d v="2022-03-29T00:00:00"/>
    <x v="2"/>
    <s v="28162/INV/JKC/01/2022"/>
  </r>
  <r>
    <s v="0000696/4/01/03/2021"/>
    <s v="G4S SECURITY SERVICES"/>
    <d v="2022-03-29T00:00:00"/>
    <x v="2"/>
    <s v="28163/INV/JKC/01/2022"/>
  </r>
  <r>
    <s v="0000697/4/01/03/2021"/>
    <s v="G4S SECURITY SERVICES"/>
    <d v="2022-03-29T00:00:00"/>
    <x v="2"/>
    <s v="28164/INV/JKC/01/2022"/>
  </r>
  <r>
    <s v="0000699/4/01/03/2021"/>
    <s v="G4S SECURITY SERVICES"/>
    <d v="2022-03-29T00:00:00"/>
    <x v="2"/>
    <s v="28165/INV/JKC/01/2022"/>
  </r>
  <r>
    <s v="0000700/4/01/03/2021"/>
    <s v="G4S SECURITY SERVICES"/>
    <d v="2022-03-29T00:00:00"/>
    <x v="2"/>
    <s v="28166/INV/JKC/01/2022"/>
  </r>
  <r>
    <s v="0000701/4/01/03/2021"/>
    <s v="G4S SECURITY SERVICES"/>
    <d v="2022-03-29T00:00:00"/>
    <x v="2"/>
    <s v="28167/INV/JKC/01/2022"/>
  </r>
  <r>
    <s v="0000703/4/01/03/2021"/>
    <s v="G4S SECURITY SERVICES"/>
    <d v="2022-03-29T00:00:00"/>
    <x v="2"/>
    <s v="28168/INV/JKC/01/2022"/>
  </r>
  <r>
    <s v="0000704/4/01/03/2021"/>
    <s v="G4S SECURITY SERVICES"/>
    <d v="2022-03-29T00:00:00"/>
    <x v="2"/>
    <s v="28169/INV/JKC/01/2022"/>
  </r>
  <r>
    <s v="0000706/4/01/03/2021"/>
    <s v="SICEPAT EKSPRES INDONESIA. PT"/>
    <d v="2022-03-14T00:00:00"/>
    <x v="2"/>
    <s v="28170/INV/JKC/01/2022"/>
  </r>
  <r>
    <s v="0000707/4/01/03/2021"/>
    <s v="SICEPAT EKSPRES INDONESIA. PT"/>
    <d v="2022-03-14T00:00:00"/>
    <x v="2"/>
    <s v="28171/INV/JKC/01/2022"/>
  </r>
  <r>
    <s v="0000708/4/01/03/2021"/>
    <s v="SICEPAT EKSPRES INDONESIA. PT"/>
    <d v="2022-03-14T00:00:00"/>
    <x v="2"/>
    <s v="28172/INV/JKC/01/2022"/>
  </r>
  <r>
    <s v="0000709/4/01/03/2021"/>
    <s v="SICEPAT EKSPRES INDONESIA. PT"/>
    <d v="2022-03-14T00:00:00"/>
    <x v="2"/>
    <s v="28173/INV/JKC/01/2022"/>
  </r>
  <r>
    <s v="0000710/4/01/03/2021"/>
    <s v="SICEPAT EKSPRES INDONESIA. PT"/>
    <d v="2022-03-14T00:00:00"/>
    <x v="2"/>
    <s v="28174/INV/JKC/01/2022"/>
  </r>
  <r>
    <s v="0000711/4/01/03/2021"/>
    <s v="SICEPAT EKSPRES INDONESIA. PT"/>
    <d v="2022-03-14T00:00:00"/>
    <x v="2"/>
    <s v="28175/INV/JKC/01/2022"/>
  </r>
  <r>
    <s v="0000712/4/01/04/2021"/>
    <s v="SICEPAT EKSPRES INDONESIA. PT"/>
    <d v="2022-03-14T00:00:00"/>
    <x v="2"/>
    <s v="28176/INV/JKC/01/2022"/>
  </r>
  <r>
    <s v="0000713/4/01/04/2021"/>
    <s v="SICEPAT EKSPRES INDONESIA. PT"/>
    <d v="2022-03-14T00:00:00"/>
    <x v="2"/>
    <s v="28177/INV/JKC/01/2022"/>
  </r>
  <r>
    <s v="0000714/4/01/04/2021"/>
    <s v="SICEPAT EKSPRES INDONESIA. PT"/>
    <d v="2022-03-14T00:00:00"/>
    <x v="2"/>
    <s v="28178/INV/JKC/01/2022"/>
  </r>
  <r>
    <s v="0000715/4/01/04/2021"/>
    <s v="SICEPAT EKSPRES INDONESIA. PT"/>
    <d v="2022-03-14T00:00:00"/>
    <x v="2"/>
    <s v="28179/INV/JKC/01/2022"/>
  </r>
  <r>
    <s v="0000716/4/01/04/2021"/>
    <s v="SICEPAT EKSPRES INDONESIA. PT"/>
    <d v="2022-03-14T00:00:00"/>
    <x v="2"/>
    <s v="28180/INV/JKC/01/2022"/>
  </r>
  <r>
    <s v="0000717/4/01/04/2021"/>
    <s v="SICEPAT EKSPRES INDONESIA. PT"/>
    <d v="2022-03-14T00:00:00"/>
    <x v="2"/>
    <s v="28181/INV/JKC/01/2022"/>
  </r>
  <r>
    <s v="0000720/4/01/04/2021"/>
    <s v="SICEPAT EKSPRES INDONESIA. PT"/>
    <d v="2022-03-14T00:00:00"/>
    <x v="2"/>
    <s v="28182/INV/JKC/01/2022"/>
  </r>
  <r>
    <s v="0000721/4/01/04/2021"/>
    <s v="SICEPAT EKSPRES INDONESIA. PT"/>
    <d v="2022-03-14T00:00:00"/>
    <x v="2"/>
    <s v="28183/INV/JKC/01/2022"/>
  </r>
  <r>
    <s v="0000722/4/01/04/2021"/>
    <s v="SICEPAT EKSPRES INDONESIA. PT"/>
    <d v="2022-03-14T00:00:00"/>
    <x v="2"/>
    <s v="28184/INV/JKC/01/2022"/>
  </r>
  <r>
    <s v="0000723/4/01/04/2021"/>
    <s v="SICEPAT EKSPRES INDONESIA. PT"/>
    <d v="2022-03-14T00:00:00"/>
    <x v="2"/>
    <s v="28185/INV/JKC/01/2022"/>
  </r>
  <r>
    <s v="0000724/4/01/04/2021"/>
    <s v="SICEPAT EKSPRES INDONESIA. PT"/>
    <d v="2022-03-14T00:00:00"/>
    <x v="2"/>
    <s v="28186/INV/JKC/01/2022"/>
  </r>
  <r>
    <s v="0000725/4/01/04/2021"/>
    <s v="SICEPAT EKSPRES INDONESIA. PT"/>
    <d v="2022-03-14T00:00:00"/>
    <x v="2"/>
    <s v="28187/INV/JKC/01/2022"/>
  </r>
  <r>
    <s v="0000726/4/01/04/2021"/>
    <s v="SICEPAT EKSPRES INDONESIA. PT"/>
    <d v="2022-03-14T00:00:00"/>
    <x v="2"/>
    <s v="28188/INV/JKC/01/2022"/>
  </r>
  <r>
    <s v="0000727/4/01/04/2021"/>
    <s v="SICEPAT EKSPRES INDONESIA. PT"/>
    <d v="2022-03-14T00:00:00"/>
    <x v="2"/>
    <s v="28189/INV/JKC/01/2022"/>
  </r>
  <r>
    <s v="0000729/4/01/03/2021"/>
    <s v="SICEPAT EKSPRES INDONESIA. PT"/>
    <d v="2022-03-15T00:00:00"/>
    <x v="2"/>
    <s v="28190/INV/JKC/01/2022"/>
  </r>
  <r>
    <s v="0000730/4/01/03/2021"/>
    <s v="SICEPAT EKSPRES INDONESIA. PT"/>
    <d v="2022-03-15T00:00:00"/>
    <x v="2"/>
    <s v="28191/INV/JKC/01/2022"/>
  </r>
  <r>
    <s v="0000734/4/01/04/2021"/>
    <s v="SICEPAT EKSPRES INDONESIA. PT"/>
    <d v="2022-03-14T00:00:00"/>
    <x v="2"/>
    <s v="28192/INV/JKC/01/2022"/>
  </r>
  <r>
    <s v="0000736/4/01/04/2021"/>
    <s v="SICEPAT EKSPRES INDONESIA. PT"/>
    <d v="2022-03-14T00:00:00"/>
    <x v="2"/>
    <s v="28193/INV/JKC/01/2022"/>
  </r>
  <r>
    <s v="0000737/4/01/04/2021"/>
    <s v="SICEPAT EKSPRES INDONESIA. PT"/>
    <d v="2022-03-14T00:00:00"/>
    <x v="2"/>
    <s v="28194/INV/JKC/01/2022"/>
  </r>
  <r>
    <s v="0000738/4/01/04/2021"/>
    <s v="SICEPAT EKSPRES INDONESIA. PT"/>
    <d v="2022-03-14T00:00:00"/>
    <x v="2"/>
    <s v="28195/INV/JKC/01/2022"/>
  </r>
  <r>
    <s v="0000739/4/01/04/2021"/>
    <s v="SICEPAT EKSPRES INDONESIA. PT"/>
    <d v="2022-03-14T00:00:00"/>
    <x v="2"/>
    <s v="28196/INV/JKC/01/2022"/>
  </r>
  <r>
    <s v="0000740/4/01/04/2021"/>
    <s v="SICEPAT EKSPRES INDONESIA. PT"/>
    <d v="2022-03-14T00:00:00"/>
    <x v="2"/>
    <s v="28197/INV/JKC/01/2022"/>
  </r>
  <r>
    <s v="0000743/4/01/05/2021"/>
    <s v="SICEPAT EKSPRES INDONESIA. PT"/>
    <d v="2022-03-14T00:00:00"/>
    <x v="2"/>
    <s v="28198/INV/JKC/01/2022"/>
  </r>
  <r>
    <s v="0000744/4/01/05/2021"/>
    <s v="SICEPAT EKSPRES INDONESIA. PT"/>
    <d v="2022-03-14T00:00:00"/>
    <x v="2"/>
    <s v="28199/INV/JKC/01/2022"/>
  </r>
  <r>
    <s v="0000748/4/01/05/2021"/>
    <s v="G4S SECURITY SERVICES"/>
    <d v="2022-03-29T00:00:00"/>
    <x v="2"/>
    <s v="28200/INV/JKC/01/2022"/>
  </r>
  <r>
    <s v="0000749/4/01/05/2021"/>
    <s v="SICEPAT EKSPRES INDONESIA. PT"/>
    <d v="2022-03-14T00:00:00"/>
    <x v="2"/>
    <s v="28201/INV/JKC/01/2022"/>
  </r>
  <r>
    <s v="0000750/4/01/05/2021"/>
    <s v="SICEPAT EKSPRES INDONESIA. PT"/>
    <d v="2022-03-14T00:00:00"/>
    <x v="2"/>
    <s v="28202/INV/JKC/01/2022"/>
  </r>
  <r>
    <s v="0000751/4/01/04/2021"/>
    <s v="SICEPAT EKSPRES INDONESIA. PT"/>
    <d v="2022-03-14T00:00:00"/>
    <x v="2"/>
    <s v="28203/INV/JKC/01/2022"/>
  </r>
  <r>
    <s v="0000755/4/01/05/2021"/>
    <s v="HARPA SEKAWAN, PT."/>
    <d v="2022-03-29T00:00:00"/>
    <x v="2"/>
    <s v="28204/INV/JKC/01/2022"/>
  </r>
  <r>
    <s v="0000756/4/01/05/2021"/>
    <s v="SICEPAT EKSPRES INDONESIA. PT"/>
    <d v="2022-03-14T00:00:00"/>
    <x v="2"/>
    <s v="28205/INV/JKC/01/2022"/>
  </r>
  <r>
    <s v="0000757/4/01/05/2021"/>
    <s v="SOMPO INSURANCE INDONESIA. PT"/>
    <d v="2022-02-28T00:00:00"/>
    <x v="2"/>
    <s v="28206/INV/JKC/01/2022"/>
  </r>
  <r>
    <s v="0000758/4/01/05/2021"/>
    <s v="SICEPAT EKSPRES INDONESIA. PT"/>
    <d v="2022-03-14T00:00:00"/>
    <x v="2"/>
    <s v="28207/INV/JKC/01/2022"/>
  </r>
  <r>
    <s v="0000759/4/01/05/2021"/>
    <s v="SICEPAT EKSPRES INDONESIA. PT"/>
    <d v="2022-03-14T00:00:00"/>
    <x v="2"/>
    <s v="28208/INV/JKC/01/2022"/>
  </r>
  <r>
    <s v="0000760/4/01/05/2021"/>
    <s v="SICEPAT EKSPRES INDONESIA. PT"/>
    <d v="2022-03-14T00:00:00"/>
    <x v="2"/>
    <s v="28209/INV/JKC/01/2022"/>
  </r>
  <r>
    <s v="0000762/4/01/06/2021"/>
    <s v="G4S SECURITY SERVICES"/>
    <d v="2022-03-29T00:00:00"/>
    <x v="2"/>
    <s v="28210/INV/JKC/01/2022"/>
  </r>
  <r>
    <s v="0000763/4/01/06/2021"/>
    <s v="G4S SECURITY SERVICES"/>
    <d v="2022-03-29T00:00:00"/>
    <x v="2"/>
    <s v="28211/INV/JKC/01/2022"/>
  </r>
  <r>
    <s v="0000764/4/01/06/2021"/>
    <s v="G4S SECURITY SERVICES"/>
    <d v="2022-03-30T00:00:00"/>
    <x v="2"/>
    <s v="28212/INV/JKC/01/2022"/>
  </r>
  <r>
    <s v="0000765/4/01/06/2021"/>
    <s v="G4S SECURITY SERVICES"/>
    <d v="2022-03-29T00:00:00"/>
    <x v="2"/>
    <s v="28213/INV/JKC/01/2022"/>
  </r>
  <r>
    <s v="0000766/4/01/06/2021"/>
    <s v="G4S SECURITY SERVICES"/>
    <d v="2022-03-30T00:00:00"/>
    <x v="2"/>
    <s v="28214/INV/JKC/01/2022"/>
  </r>
  <r>
    <s v="0000790/4/01/06/2021"/>
    <s v="SICEPAT EKSPRES INDONESIA. PT"/>
    <d v="2022-03-15T00:00:00"/>
    <x v="2"/>
    <s v="28215/INV/JKC/01/2022"/>
  </r>
  <r>
    <s v="0000791/4/01/06/2021"/>
    <s v="SICEPAT EKSPRES INDONESIA. PT"/>
    <d v="2022-03-15T00:00:00"/>
    <x v="2"/>
    <s v="28216/INV/JKC/01/2022"/>
  </r>
  <r>
    <s v="0000792/4/01/06/2021"/>
    <s v="SICEPAT EKSPRES INDONESIA. PT"/>
    <d v="2022-03-15T00:00:00"/>
    <x v="2"/>
    <s v="28217/INV/JKC/01/2022"/>
  </r>
  <r>
    <s v="0000793/4/01/06/2021"/>
    <s v="SICEPAT EKSPRES INDONESIA. PT"/>
    <d v="2022-03-14T00:00:00"/>
    <x v="2"/>
    <s v="28218/INV/JKC/01/2022"/>
  </r>
  <r>
    <s v="0000794/4/01/06/2021"/>
    <s v="SICEPAT EKSPRES INDONESIA. PT"/>
    <d v="2022-03-15T00:00:00"/>
    <x v="2"/>
    <s v="28219/INV/JKC/01/2022"/>
  </r>
  <r>
    <s v="0000795/4/01/06/2021"/>
    <s v="SICEPAT EKSPRES INDONESIA. PT"/>
    <d v="2022-03-15T00:00:00"/>
    <x v="2"/>
    <s v="28220/INV/JKC/01/2022"/>
  </r>
  <r>
    <s v="0000796/4/01/06/2021"/>
    <s v="SICEPAT EKSPRES INDONESIA. PT"/>
    <d v="2022-03-14T00:00:00"/>
    <x v="2"/>
    <s v="28221/INV/JKC/01/2022"/>
  </r>
  <r>
    <s v="0000808/4/01/07/2021"/>
    <s v="SICEPAT EKSPRES INDONESIA. PT"/>
    <d v="2022-03-15T00:00:00"/>
    <x v="2"/>
    <s v="28222/INV/JKC/01/2022"/>
  </r>
  <r>
    <s v="0000809/4/01/07/2021"/>
    <s v="SICEPAT EKSPRES INDONESIA. PT"/>
    <d v="2022-03-15T00:00:00"/>
    <x v="2"/>
    <s v="28223/INV/JKC/01/2022"/>
  </r>
  <r>
    <s v="0000810/4/01/07/2021"/>
    <s v="SICEPAT EKSPRES INDONESIA. PT"/>
    <d v="2022-03-15T00:00:00"/>
    <x v="2"/>
    <s v="28224/INV/JKC/01/2022"/>
  </r>
  <r>
    <s v="0000813/4/01/07/2021"/>
    <s v="G4S SECURITY SERVICES"/>
    <d v="2022-04-29T00:00:00"/>
    <x v="2"/>
    <s v="28225/INV/JKC/01/2022"/>
  </r>
  <r>
    <s v="0000814/4/01/07/2021"/>
    <s v="G4S SECURITY SERVICES"/>
    <d v="2022-04-29T00:00:00"/>
    <x v="2"/>
    <s v="28226/INV/JKC/01/2022"/>
  </r>
  <r>
    <s v="0000822/4/01/08/2021"/>
    <s v="G4S SECURITY SERVICES"/>
    <d v="2022-04-29T00:00:00"/>
    <x v="2"/>
    <s v="28227/INV/JKC/01/2022"/>
  </r>
  <r>
    <s v="0000823/4/01/08/2021"/>
    <s v="G4S SECURITY SERVICES"/>
    <d v="2022-04-29T00:00:00"/>
    <x v="2"/>
    <s v="28228/INV/JKC/01/2022"/>
  </r>
  <r>
    <s v="0000825/4/01/08/2021"/>
    <s v="MULTI KARYA SENTOSA, PT."/>
    <d v="2022-03-29T00:00:00"/>
    <x v="2"/>
    <s v="28229/INV/JKC/01/2022"/>
  </r>
  <r>
    <s v="0000827/4/01/08/2021"/>
    <s v="SICEPAT EKSPRES INDONESIA. PT"/>
    <d v="2022-03-14T00:00:00"/>
    <x v="2"/>
    <s v="28230/INV/JKC/01/2022"/>
  </r>
  <r>
    <s v="0000828/4/01/08/2021"/>
    <s v="SICEPAT EKSPRES INDONESIA. PT"/>
    <d v="2022-03-14T00:00:00"/>
    <x v="2"/>
    <s v="28231/INV/JKC/01/2022"/>
  </r>
  <r>
    <s v="0000835/4/01/08/2021"/>
    <s v="G4S SECURITY SERVICES"/>
    <d v="2022-04-29T00:00:00"/>
    <x v="2"/>
    <s v="28232/INV/JKC/01/2022"/>
  </r>
  <r>
    <s v="0000839/4/01/08/2021"/>
    <s v="SICEPAT EKSPRES INDONESIA. PT"/>
    <d v="2022-03-14T00:00:00"/>
    <x v="2"/>
    <s v="28233/INV/JKC/01/2022"/>
  </r>
  <r>
    <s v="0000840/4/01/08/2021"/>
    <s v="SICEPAT EKSPRES INDONESIA. PT"/>
    <d v="2022-03-14T00:00:00"/>
    <x v="2"/>
    <s v="28234/INV/JKC/01/2022"/>
  </r>
  <r>
    <s v="0000844/4/01/08/2021"/>
    <s v="G4S SECURITY SERVICES"/>
    <d v="2022-05-01T00:00:00"/>
    <x v="2"/>
    <s v="28235/INV/JKC/01/2022"/>
  </r>
  <r>
    <s v="0000845/4/01/09/2021"/>
    <s v="SICEPAT EKSPRES INDONESIA. PT"/>
    <d v="2022-03-14T00:00:00"/>
    <x v="2"/>
    <s v="28236/INV/JKC/01/2022"/>
  </r>
  <r>
    <s v="0000849/4/01/09/2021"/>
    <s v="SICEPAT EKSPRES INDONESIA. PT"/>
    <d v="2022-03-14T00:00:00"/>
    <x v="2"/>
    <s v="28237/INV/JKC/01/2022"/>
  </r>
  <r>
    <s v="0000851/4/01/09/2021"/>
    <s v="SICEPAT EKSPRES INDONESIA. PT"/>
    <d v="2022-03-14T00:00:00"/>
    <x v="2"/>
    <s v="28238/INV/JKC/01/2022"/>
  </r>
  <r>
    <s v="0000860/4/01/09/2021"/>
    <s v="SICEPAT EKSPRES INDONESIA. PT"/>
    <d v="2022-03-14T00:00:00"/>
    <x v="2"/>
    <s v="28239/INV/JKC/01/2022"/>
  </r>
  <r>
    <s v="0000864/4/01/09/2021"/>
    <s v="SICEPAT EKSPRES INDONESIA. PT"/>
    <d v="2022-03-14T00:00:00"/>
    <x v="2"/>
    <s v="28240/INV/JKC/01/2022"/>
  </r>
  <r>
    <s v="0000865/4/01/09/2021"/>
    <s v="SICEPAT EKSPRES INDONESIA. PT"/>
    <d v="2022-03-14T00:00:00"/>
    <x v="2"/>
    <s v="28241/INV/JKC/01/2022"/>
  </r>
  <r>
    <s v="0000870/4/01/10/2021"/>
    <s v="G4S SECURITY SERVICES"/>
    <d v="2022-05-01T00:00:00"/>
    <x v="2"/>
    <s v="28242/INV/JKC/01/2022"/>
  </r>
  <r>
    <s v="0000872/4/01/10/2021"/>
    <s v="SICEPAT EKSPRES INDONESIA. PT"/>
    <d v="2022-03-14T00:00:00"/>
    <x v="2"/>
    <s v="28243/INV/JKC/01/2022"/>
  </r>
  <r>
    <s v="0000875/4/01/11/2021"/>
    <s v="G4S SECURITY SERVICES"/>
    <d v="2022-05-01T00:00:00"/>
    <x v="2"/>
    <s v="28244/INV/JKC/01/2022"/>
  </r>
  <r>
    <s v="0000888/4/01/11/2021"/>
    <s v="G4S SECURITY SERVICES"/>
    <d v="2022-05-01T00:00:00"/>
    <x v="2"/>
    <s v="28245/INV/JKC/01/2022"/>
  </r>
  <r>
    <s v="0000889/4/01/11/2021"/>
    <s v="G4S SECURITY SERVICES"/>
    <d v="2022-05-01T00:00:00"/>
    <x v="2"/>
    <s v="28246/INV/JKC/01/2022"/>
  </r>
  <r>
    <s v="0000890/4/01/11/2021"/>
    <s v="G4S SECURITY SERVICES"/>
    <d v="2022-05-01T00:00:00"/>
    <x v="2"/>
    <s v="28247/INV/JKC/01/2022"/>
  </r>
  <r>
    <s v="0000895/4/01/11/2021"/>
    <s v="SICEPAT EKSPRES INDONESIA. PT"/>
    <d v="2022-03-17T00:00:00"/>
    <x v="2"/>
    <s v="28248/INV/JKC/01/2022"/>
  </r>
  <r>
    <s v="0000896/4/01/11/2021"/>
    <s v="SICEPAT EKSPRES INDONESIA. PT"/>
    <d v="2022-03-17T00:00:00"/>
    <x v="2"/>
    <s v="28249/INV/JKC/01/2022"/>
  </r>
  <r>
    <s v="0000898/4/01/12/2021"/>
    <s v="SICEPAT EKSPRES INDONESIA. PT"/>
    <d v="2022-03-17T00:00:00"/>
    <x v="2"/>
    <s v="28250/INV/JKC/01/2022"/>
  </r>
  <r>
    <s v="0000899/4/01/12/2021"/>
    <s v="SICEPAT EKSPRES INDONESIA. PT"/>
    <d v="2022-03-17T00:00:00"/>
    <x v="2"/>
    <s v="28251/INV/JKC/01/2022"/>
  </r>
  <r>
    <s v="0000909/4/01/12/2021"/>
    <s v="G4S SECURITY SERVICES"/>
    <d v="2022-05-01T00:00:00"/>
    <x v="2"/>
    <s v="28252/INV/JKC/01/2022"/>
  </r>
  <r>
    <s v="0000910/4/01/12/2021"/>
    <s v="G4S SECURITY SERVICES"/>
    <d v="2022-05-01T00:00:00"/>
    <x v="2"/>
    <s v="28253/INV/JKC/01/2022"/>
  </r>
  <r>
    <s v="0000912/4/01/12/2021"/>
    <s v="SICEPAT EKSPRES INDONESIA. PT"/>
    <d v="2022-03-17T00:00:00"/>
    <x v="2"/>
    <s v="28254/INV/JKC/01/2022"/>
  </r>
  <r>
    <s v="0000913/4/01/12/2021"/>
    <s v="SICEPAT EKSPRES INDONESIA. PT"/>
    <d v="2022-03-17T00:00:00"/>
    <x v="2"/>
    <s v="28255/INV/JKC/01/2022"/>
  </r>
  <r>
    <s v="0000942/4/01/12/2021"/>
    <s v="ANDALAN DUTA EKA NUSANTARA. PT"/>
    <d v="2022-05-01T00:00:00"/>
    <x v="2"/>
    <s v="28256/INV/JKC/01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7">
  <r>
    <s v="0000242/4/08/05/2019"/>
    <s v="PT KRAMA YUDHA TIGA BERLIAN MOTORS"/>
    <d v="2021-12-30T00:00:00"/>
    <x v="0"/>
    <d v="2022-03-28T00:00:00"/>
    <s v="27922/INV/JKN/01/2022"/>
  </r>
  <r>
    <s v="0000243/4/08/05/2019"/>
    <s v="PT KRAMA YUDHA TIGA BERLIAN MOTORS"/>
    <d v="2021-12-30T00:00:00"/>
    <x v="0"/>
    <d v="2022-03-28T00:00:00"/>
    <s v="27923/INV/JKN/01/2022"/>
  </r>
  <r>
    <s v="0000279/4/08/09/2019"/>
    <s v="PT KRAMA YUDHA TIGA BERLIAN MOTORS"/>
    <d v="2021-12-30T00:00:00"/>
    <x v="0"/>
    <d v="2022-03-28T00:00:00"/>
    <s v="27926/INV/JKN/01/2022"/>
  </r>
  <r>
    <s v="0000277/4/08/09/2019"/>
    <s v="MITSUBISHI MOTORS KRAMA YUDHA SALES INDONESIA. PT"/>
    <d v="2021-12-30T00:00:00"/>
    <x v="0"/>
    <d v="2022-03-28T00:00:00"/>
    <s v="27924/INV/JKN/01/2022"/>
  </r>
  <r>
    <s v="0000278/4/08/09/2019"/>
    <s v="MITSUBISHI MOTORS KRAMA YUDHA SALES INDONESIA. PT"/>
    <d v="2021-12-30T00:00:00"/>
    <x v="0"/>
    <d v="2022-03-28T00:00:00"/>
    <s v="27925/INV/JKN/01/2022"/>
  </r>
  <r>
    <s v="0000306/4/08/04/2020"/>
    <s v="MITSUBISHI MOTORS KRAMA YUDHA SALES INDONESIA. PT"/>
    <d v="2021-12-30T00:00:00"/>
    <x v="0"/>
    <d v="2022-03-28T00:00:00"/>
    <s v="27928/INV/JKN/01/2022"/>
  </r>
  <r>
    <s v="0000307/4/08/04/2020"/>
    <s v="MITSUBISHI MOTORS KRAMA YUDHA SALES INDONESIA. PT"/>
    <d v="2021-12-30T00:00:00"/>
    <x v="0"/>
    <d v="2022-03-28T00:00:00"/>
    <s v="27929/INV/JKN/01/2022"/>
  </r>
  <r>
    <s v="0000308/4/08/04/2020"/>
    <s v="MITSUBISHI MOTORS KRAMA YUDHA SALES INDONESIA. PT"/>
    <d v="2021-12-30T00:00:00"/>
    <x v="0"/>
    <d v="2022-03-28T00:00:00"/>
    <s v="27930/INV/JKN/01/2022"/>
  </r>
  <r>
    <s v="0000513/4/08/06/2021"/>
    <s v="MITSUBISHI MOTORS KRAMA YUDHA SALES INDONESIA. PT"/>
    <d v="2021-12-30T00:00:00"/>
    <x v="0"/>
    <d v="2022-03-27T00:00:00"/>
    <s v="27941/INV/JKN/01/2022"/>
  </r>
  <r>
    <s v="0000207/4/10/01/2019"/>
    <s v="PT. ANUGERAH PRIMA SEJAHTERAH"/>
    <d v="2021-12-30T00:00:00"/>
    <x v="0"/>
    <d v="2022-03-29T00:00:00"/>
    <s v="27921/INV/JKS/01/2022"/>
  </r>
  <r>
    <s v="0000386/4/10/09/2021"/>
    <s v="PT. ANUGERAH PRIMA SEJAHTERAH"/>
    <d v="2021-12-30T00:00:00"/>
    <x v="0"/>
    <d v="2022-04-12T00:00:00"/>
    <s v="27936/INV/JKS/01/2022"/>
  </r>
  <r>
    <s v="0000580/4/08/09/2021"/>
    <s v="PT. KRAMA YUDHA RATU MOTOR"/>
    <d v="2021-12-30T00:00:00"/>
    <x v="0"/>
    <d v="2022-03-28T00:00:00"/>
    <s v="27943/INV/JKN/01/2022"/>
  </r>
  <r>
    <s v="0000841/4/01/08/2021"/>
    <s v="G4S SECURITY SERVICES"/>
    <d v="2021-12-30T00:00:00"/>
    <x v="0"/>
    <d v="2022-04-28T00:00:00"/>
    <s v="27946/INV/JKC/01/2022"/>
  </r>
  <r>
    <s v="0000842/4/01/08/2021"/>
    <s v="G4S SECURITY SERVICES"/>
    <d v="2021-12-30T00:00:00"/>
    <x v="0"/>
    <d v="2022-04-28T00:00:00"/>
    <s v="27947/INV/JKC/01/2022"/>
  </r>
  <r>
    <s v="0000843/4/01/08/2021"/>
    <s v="G4S SECURITY SERVICES"/>
    <d v="2021-12-30T00:00:00"/>
    <x v="0"/>
    <d v="2022-04-27T00:00:00"/>
    <s v="27948/INV/JKC/01/2022"/>
  </r>
  <r>
    <s v="0000326/4/01/08/2019"/>
    <s v="PT. SIRKULASI KOMPAS GRAMEDIA"/>
    <d v="2021-12-30T00:00:00"/>
    <x v="0"/>
    <d v="2022-03-28T00:00:00"/>
    <s v="27932/INV/JKC/01/2022"/>
  </r>
  <r>
    <s v="0000378/4/01/11/2019"/>
    <s v="TUV RHEINLAND INDONESIA"/>
    <d v="2021-12-30T00:00:00"/>
    <x v="0"/>
    <d v="2022-03-12T00:00:00"/>
    <s v="27935/INV/JKC/01/2022"/>
  </r>
  <r>
    <s v="0000340/4/10/01/2021"/>
    <s v="GREENFIELDS DAIRY INDONESIA. PT"/>
    <d v="2021-12-30T00:00:00"/>
    <x v="0"/>
    <d v="2022-03-14T00:00:00"/>
    <s v="27933/INV/JKS/01/2022"/>
  </r>
  <r>
    <s v="0000342/4/10/01/2021"/>
    <s v="GREENFIELDS DAIRY INDONESIA. PT"/>
    <d v="2021-12-30T00:00:00"/>
    <x v="0"/>
    <d v="2022-03-14T00:00:00"/>
    <s v="27934/INV/JKS/01/2022"/>
  </r>
  <r>
    <s v="0000439/4/08/12/2020"/>
    <s v="PACIFIC FOOD INDONESIA. PT"/>
    <d v="2021-12-30T00:00:00"/>
    <x v="0"/>
    <d v="2022-03-15T00:00:00"/>
    <s v="27937/INV/JKN/01/2022"/>
  </r>
  <r>
    <s v="0000589/4/08/10/2021"/>
    <s v="MARGA NUSANTARA JAYA. PT"/>
    <d v="2021-12-30T00:00:00"/>
    <x v="0"/>
    <d v="2022-02-28T00:00:00"/>
    <s v="27944/INV/JKN/01/2022"/>
  </r>
  <r>
    <s v="0000451/4/08/01/2021"/>
    <s v="MAHIZA KARYA MANDIRI. PT"/>
    <d v="2021-12-30T00:00:00"/>
    <x v="0"/>
    <d v="2022-04-29T00:00:00"/>
    <s v="27938/INV/JKN/01/2022"/>
  </r>
  <r>
    <s v="0000087/4/04/05/2021"/>
    <s v="PEJAGAN PEMALANG TOL ROAD. PT"/>
    <d v="2021-12-30T00:00:00"/>
    <x v="0"/>
    <d v="2022-03-13T00:00:00"/>
    <s v="27919/INV/BDG/01/2022"/>
  </r>
  <r>
    <s v="0000089/4/04/06/2021"/>
    <s v="PEJAGAN PEMALANG TOL ROAD. PT"/>
    <d v="2021-12-30T00:00:00"/>
    <x v="0"/>
    <d v="2022-03-12T00:00:00"/>
    <s v="27920/INV/BDG/01/2022"/>
  </r>
  <r>
    <s v="0000103/4/03/12/2021"/>
    <s v="TUMBAKMAS NIAGASAKTI. PT"/>
    <d v="2021-12-30T00:00:00"/>
    <x v="0"/>
    <d v="2022-03-15T00:00:00"/>
    <s v="28257/INV/SBY/01/2022"/>
  </r>
  <r>
    <s v="0000292/4/08/01/2020"/>
    <s v="SECOM INDONESIA. PT"/>
    <d v="2021-12-30T00:00:00"/>
    <x v="0"/>
    <d v="2022-03-14T00:00:00"/>
    <s v="27927/INV/JKN/01/2022"/>
  </r>
  <r>
    <s v="0000002/4/29/07/2021"/>
    <s v="ARTHA BERLIAN BLAMBANGAN. PT"/>
    <d v="2021-12-30T00:00:00"/>
    <x v="0"/>
    <d v="2022-03-28T00:00:00"/>
    <s v="27916/INV/JBR/01/2022"/>
  </r>
  <r>
    <s v="0000003/4/29/07/2021"/>
    <s v="ARTHA BERLIAN BLAMBANGAN. PT"/>
    <d v="2021-12-30T00:00:00"/>
    <x v="0"/>
    <d v="2022-03-28T00:00:00"/>
    <s v="27917/INV/JBR/01/2022"/>
  </r>
  <r>
    <s v="0000006/4/29/10/2021"/>
    <s v="ARTHA BERLIAN BLAMBANGAN. PT"/>
    <d v="2021-12-30T00:00:00"/>
    <x v="0"/>
    <d v="2022-03-30T00:00:00"/>
    <s v="27918/INV/JBR/01/2022"/>
  </r>
  <r>
    <s v="0000477/4/01/06/2020"/>
    <s v="TRITUNGGAL SUKSES SEJATI. PT"/>
    <d v="2021-12-30T00:00:00"/>
    <x v="0"/>
    <d v="2022-02-28T00:00:00"/>
    <s v="27939/INV/JKC/01/2022"/>
  </r>
  <r>
    <s v="0000502/4/01/07/2020"/>
    <s v="ASURANSI RAKSA PRATIKARA. PT"/>
    <d v="2021-12-30T00:00:00"/>
    <x v="0"/>
    <d v="2022-02-28T00:00:00"/>
    <s v="27940/INV/JKC/01/2022"/>
  </r>
  <r>
    <s v="0000657/4/01/03/2021"/>
    <s v="ASURANSI RAKSA PRATIKARA. PT"/>
    <d v="2021-12-30T00:00:00"/>
    <x v="0"/>
    <d v="2022-02-28T00:00:00"/>
    <s v="27945/INV/JKC/01/2022"/>
  </r>
  <r>
    <s v="0000313/4/08/04/2020"/>
    <s v="GEOSERVICES. PT"/>
    <d v="2021-12-30T00:00:00"/>
    <x v="0"/>
    <d v="2022-03-12T00:00:00"/>
    <s v="27931/INV/JKN/01/2022"/>
  </r>
  <r>
    <s v="0000577/4/08/09/2021"/>
    <s v="QUNIE CONSULTING INDONESIA. PT"/>
    <d v="2021-12-30T00:00:00"/>
    <x v="0"/>
    <d v="2022-02-28T00:00:00"/>
    <s v="27942/INV/JKN/01/2022"/>
  </r>
  <r>
    <s v="0000514/4/08/06/2021"/>
    <s v="PT KRAMA YUDHA TIGA BERLIAN MOTORS"/>
    <d v="2021-12-31T00:00:00"/>
    <x v="1"/>
    <d v="2022-03-28T00:00:00"/>
    <s v="27962/INV/JKN/01/2022"/>
  </r>
  <r>
    <s v="0000515/4/08/06/2021"/>
    <s v="PT KRAMA YUDHA TIGA BERLIAN MOTORS"/>
    <d v="2021-12-31T00:00:00"/>
    <x v="1"/>
    <d v="2022-03-28T00:00:00"/>
    <s v="27963/INV/JKN/01/2022"/>
  </r>
  <r>
    <s v="0000522/4/08/06/2021"/>
    <s v="MITSUBISHI MOTORS KRAMA YUDHA SALES INDONESIA. PT"/>
    <d v="2021-12-31T00:00:00"/>
    <x v="1"/>
    <d v="2022-03-28T00:00:00"/>
    <s v="27964/INV/JKN/01/2022"/>
  </r>
  <r>
    <s v="0000524/4/08/06/2021"/>
    <s v="MITSUBISHI MOTORS KRAMA YUDHA SALES INDONESIA. PT"/>
    <d v="2021-12-31T00:00:00"/>
    <x v="1"/>
    <d v="2022-03-28T00:00:00"/>
    <s v="27965/INV/JKN/01/2022"/>
  </r>
  <r>
    <s v="0000198/4/10/07/2018"/>
    <s v="PT. ANUGERAH PRIMA SEJAHTERAH"/>
    <d v="2021-12-31T00:00:00"/>
    <x v="1"/>
    <d v="2022-03-29T00:00:00"/>
    <s v="27952/INV/JKS/01/2022"/>
  </r>
  <r>
    <s v="0000314/4/10/03/2020"/>
    <s v="PT. ANUGERAH PRIMA SEJAHTERAH"/>
    <d v="2021-12-31T00:00:00"/>
    <x v="1"/>
    <d v="2022-03-29T00:00:00"/>
    <s v="27955/INV/JKS/01/2022"/>
  </r>
  <r>
    <s v="0000626/4/01/02/2021"/>
    <s v="G4S SECURITY SERVICES"/>
    <d v="2021-12-31T00:00:00"/>
    <x v="1"/>
    <d v="2022-03-29T00:00:00"/>
    <s v="27973/INV/JKC/01/2022"/>
  </r>
  <r>
    <s v="0000633/4/01/02/2021"/>
    <s v="G4S SECURITY SERVICES"/>
    <d v="2021-12-31T00:00:00"/>
    <x v="1"/>
    <d v="2022-03-29T00:00:00"/>
    <s v="27974/INV/JKC/01/2022"/>
  </r>
  <r>
    <s v="0000637/4/01/02/2021"/>
    <s v="G4S SECURITY SERVICES"/>
    <d v="2021-12-31T00:00:00"/>
    <x v="1"/>
    <d v="2022-03-29T00:00:00"/>
    <s v="27975/INV/JKC/01/2022"/>
  </r>
  <r>
    <s v="0000645/4/01/02/2021"/>
    <s v="G4S SECURITY SERVICES"/>
    <d v="2021-12-31T00:00:00"/>
    <x v="1"/>
    <d v="2022-03-29T00:00:00"/>
    <s v="27976/INV/JKC/01/2022"/>
  </r>
  <r>
    <s v="0000761/4/01/06/2021"/>
    <s v="G4S SECURITY SERVICES"/>
    <d v="2021-12-31T00:00:00"/>
    <x v="1"/>
    <d v="2022-03-28T00:00:00"/>
    <s v="27979/INV/JKC/01/2022"/>
  </r>
  <r>
    <s v="0000884/4/01/11/2021"/>
    <s v="G4S SECURITY SERVICES"/>
    <d v="2021-12-31T00:00:00"/>
    <x v="1"/>
    <d v="2022-04-30T00:00:00"/>
    <s v="27992/INV/JKC/01/2022"/>
  </r>
  <r>
    <s v="0000377/4/10/07/2021"/>
    <s v="PT. NOVO NORDISK INDONESIA"/>
    <d v="2021-12-31T00:00:00"/>
    <x v="1"/>
    <d v="2022-03-29T00:00:00"/>
    <s v="27959/INV/JKS/01/2022"/>
  </r>
  <r>
    <s v="0000327/4/01/08/2019"/>
    <s v="PT. SIRKULASI KOMPAS GRAMEDIA"/>
    <d v="2021-12-31T00:00:00"/>
    <x v="1"/>
    <d v="2022-03-29T00:00:00"/>
    <s v="27956/INV/JKC/01/2022"/>
  </r>
  <r>
    <s v="0000330/4/01/08/2019"/>
    <s v="PT. SIRKULASI KOMPAS GRAMEDIA"/>
    <d v="2021-12-31T00:00:00"/>
    <x v="1"/>
    <d v="2022-03-29T00:00:00"/>
    <s v="27957/INV/JKC/01/2022"/>
  </r>
  <r>
    <s v="0000586/4/01/12/2020"/>
    <s v="MULTI KARYA SENTOSA. PT"/>
    <d v="2021-12-31T00:00:00"/>
    <x v="1"/>
    <d v="2022-03-31T00:00:00"/>
    <s v="27972/INV/JKC/01/2022"/>
  </r>
  <r>
    <s v="0000798/4/01/06/2021"/>
    <s v="ALAM SAMPURNA MAKMUR. PT"/>
    <d v="2021-12-31T00:00:00"/>
    <x v="1"/>
    <d v="2022-03-28T00:00:00"/>
    <s v="27980/INV/JKC/01/2022"/>
  </r>
  <r>
    <s v="0000372/4/10/07/2021"/>
    <s v="SUMBER PRIMA ANUGRAH ABADI. PT"/>
    <d v="2021-12-31T00:00:00"/>
    <x v="1"/>
    <d v="2022-02-28T00:00:00"/>
    <s v="27958/INV/JKS/01/2022"/>
  </r>
  <r>
    <s v="0000082/4/03/10/2021"/>
    <s v="MATAHARI SAKTI. PT"/>
    <d v="2021-12-31T00:00:00"/>
    <x v="1"/>
    <d v="2022-03-14T00:00:00"/>
    <s v="27951/INV/SBY/01/2022"/>
  </r>
  <r>
    <s v="0000531/4/08/06/2021"/>
    <s v="MARGA NUSANTARA JAYA. PT"/>
    <d v="2021-12-31T00:00:00"/>
    <x v="1"/>
    <d v="2022-02-13T00:00:00"/>
    <s v="27966/INV/JKN/01/2022"/>
  </r>
  <r>
    <s v="0000532/4/08/06/2021"/>
    <s v="MARGA NUSANTARA JAYA. PT"/>
    <d v="2021-12-31T00:00:00"/>
    <x v="1"/>
    <d v="2022-02-13T00:00:00"/>
    <s v="27967/INV/JKN/01/2022"/>
  </r>
  <r>
    <s v="0000389/4/08/10/2020"/>
    <s v="BIRU LANGIT PRAKOSO. CV"/>
    <d v="2021-12-31T00:00:00"/>
    <x v="1"/>
    <d v="2022-03-31T00:00:00"/>
    <s v="27960/INV/JKN/01/2022"/>
  </r>
  <r>
    <s v="0000006/4/11/11/2021"/>
    <s v="ZODIAK SUMATERA SEJAHTERA. PT"/>
    <d v="2021-12-31T00:00:00"/>
    <x v="1"/>
    <d v="2022-02-28T00:00:00"/>
    <s v="27999/INV/JMB/01/2022"/>
  </r>
  <r>
    <s v="0000803/4/01/07/2021"/>
    <s v="ELLEAIR INTERNATIONAL TRADING INDONESIA. PT"/>
    <d v="2021-12-31T00:00:00"/>
    <x v="1"/>
    <d v="2022-02-28T00:00:00"/>
    <s v="27981/INV/JKC/01/2022"/>
  </r>
  <r>
    <s v="0000003/4/07/06/2021"/>
    <s v="BUMI BERDIKARI SENTOSA. PT"/>
    <d v="2021-12-31T00:00:00"/>
    <x v="1"/>
    <d v="2022-04-28T00:00:00"/>
    <s v="27995/INV/PKB/01/2022"/>
  </r>
  <r>
    <s v="0000004/4/07/06/2021"/>
    <s v="BUMI BERDIKARI SENTOSA. PT"/>
    <d v="2021-12-31T00:00:00"/>
    <x v="1"/>
    <d v="2022-03-28T00:00:00"/>
    <s v="27996/INV/PKB/01/2022"/>
  </r>
  <r>
    <s v="0000005/4/07/07/2021"/>
    <s v="BUMI BERDIKARI SENTOSA. PT"/>
    <d v="2021-12-31T00:00:00"/>
    <x v="1"/>
    <d v="2022-04-28T00:00:00"/>
    <s v="27997/INV/PKB/01/2022"/>
  </r>
  <r>
    <s v="0000006/4/07/06/2021"/>
    <s v="BUMI BERDIKARI SENTOSA. PT"/>
    <d v="2021-12-31T00:00:00"/>
    <x v="1"/>
    <d v="2022-03-28T00:00:00"/>
    <s v="27998/INV/PKB/01/2022"/>
  </r>
  <r>
    <s v="0000007/4/07/07/2021"/>
    <s v="BUMI BERDIKARI SENTOSA. PT"/>
    <d v="2021-12-31T00:00:00"/>
    <x v="1"/>
    <d v="2022-04-28T00:00:00"/>
    <s v="28000/INV/PKB/01/2022"/>
  </r>
  <r>
    <s v="0000846/4/01/09/2021"/>
    <s v="SICEPAT EKSPRES INDONESIA. PT"/>
    <d v="2021-12-31T00:00:00"/>
    <x v="1"/>
    <d v="2022-03-14T00:00:00"/>
    <s v="27982/INV/JKC/01/2022"/>
  </r>
  <r>
    <s v="0000847/4/01/09/2021"/>
    <s v="SICEPAT EKSPRES INDONESIA. PT"/>
    <d v="2021-12-31T00:00:00"/>
    <x v="1"/>
    <d v="2022-03-14T00:00:00"/>
    <s v="27983/INV/JKC/01/2022"/>
  </r>
  <r>
    <s v="0000848/4/01/09/2021"/>
    <s v="SICEPAT EKSPRES INDONESIA. PT"/>
    <d v="2021-12-31T00:00:00"/>
    <x v="1"/>
    <d v="2022-03-14T00:00:00"/>
    <s v="27984/INV/JKC/01/2022"/>
  </r>
  <r>
    <s v="0000852/4/01/09/2021"/>
    <s v="SICEPAT EKSPRES INDONESIA. PT"/>
    <d v="2021-12-31T00:00:00"/>
    <x v="1"/>
    <d v="2022-03-14T00:00:00"/>
    <s v="27985/INV/JKC/01/2022"/>
  </r>
  <r>
    <s v="0000862/4/01/09/2021"/>
    <s v="SICEPAT EKSPRES INDONESIA. PT"/>
    <d v="2021-12-31T00:00:00"/>
    <x v="1"/>
    <d v="2022-03-14T00:00:00"/>
    <s v="27986/INV/JKC/01/2022"/>
  </r>
  <r>
    <s v="0000877/4/01/11/2021"/>
    <s v="SICEPAT EKSPRES INDONESIA. PT"/>
    <d v="2021-12-31T00:00:00"/>
    <x v="1"/>
    <d v="2022-03-13T00:00:00"/>
    <s v="27988/INV/JKC/01/2022"/>
  </r>
  <r>
    <s v="0000878/4/01/11/2021"/>
    <s v="SICEPAT EKSPRES INDONESIA. PT"/>
    <d v="2021-12-31T00:00:00"/>
    <x v="1"/>
    <d v="2022-03-13T00:00:00"/>
    <s v="27989/INV/JKC/01/2022"/>
  </r>
  <r>
    <s v="0000879/4/01/11/2021"/>
    <s v="SICEPAT EKSPRES INDONESIA. PT"/>
    <d v="2021-12-31T00:00:00"/>
    <x v="1"/>
    <d v="2022-03-13T00:00:00"/>
    <s v="27990/INV/JKC/01/2022"/>
  </r>
  <r>
    <s v="0000880/4/01/11/2021"/>
    <s v="SICEPAT EKSPRES INDONESIA. PT"/>
    <d v="2021-12-31T00:00:00"/>
    <x v="1"/>
    <d v="2022-03-13T00:00:00"/>
    <s v="27991/INV/JKC/01/2022"/>
  </r>
  <r>
    <s v="0000893/4/01/11/2021"/>
    <s v="SICEPAT EKSPRES INDONESIA. PT"/>
    <d v="2021-12-31T00:00:00"/>
    <x v="1"/>
    <d v="2022-03-13T00:00:00"/>
    <s v="27993/INV/JKC/01/2022"/>
  </r>
  <r>
    <s v="0000894/4/01/11/2021"/>
    <s v="SICEPAT EKSPRES INDONESIA. PT"/>
    <d v="2021-12-31T00:00:00"/>
    <x v="1"/>
    <d v="2022-03-13T00:00:00"/>
    <s v="27994/INV/JKC/01/2022"/>
  </r>
  <r>
    <s v="0000578/4/08/09/2021"/>
    <s v="PRIMA TRANS LOGISTIK. PT"/>
    <d v="2021-12-31T00:00:00"/>
    <x v="1"/>
    <d v="2022-03-29T00:00:00"/>
    <s v="27970/INV/JKN/01/2022"/>
  </r>
  <r>
    <s v="0000579/4/08/09/2021"/>
    <s v="PRIMA TRANS LOGISTIK. PT"/>
    <d v="2021-12-31T00:00:00"/>
    <x v="1"/>
    <d v="2022-03-29T00:00:00"/>
    <s v="27971/INV/JKN/01/2022"/>
  </r>
  <r>
    <s v="0000025/4/06/12/2021"/>
    <s v="DHARMA EKATAMA SEMESTA. PT"/>
    <d v="2021-12-31T00:00:00"/>
    <x v="1"/>
    <d v="2022-03-30T00:00:00"/>
    <s v="27950/INV/SMG/01/2022"/>
  </r>
  <r>
    <s v="0000002/4/15/09/2021"/>
    <s v="KABUL RAFIRA JAYA UTAMA. PT"/>
    <d v="2021-12-31T00:00:00"/>
    <x v="1"/>
    <d v="2022-03-29T00:00:00"/>
    <s v="27949/INV/SOL/01/2022"/>
  </r>
  <r>
    <s v="0000673/4/01/04/2021"/>
    <s v="NTT INDONESIA. PT"/>
    <d v="2021-12-31T00:00:00"/>
    <x v="1"/>
    <d v="2022-03-14T00:00:00"/>
    <s v="27977/INV/JKC/01/2022"/>
  </r>
  <r>
    <s v="0000698/4/01/04/2021"/>
    <s v="NTT INDONESIA. PT"/>
    <d v="2021-12-31T00:00:00"/>
    <x v="1"/>
    <d v="2022-03-14T00:00:00"/>
    <s v="27978/INV/JKC/01/2022"/>
  </r>
  <r>
    <s v="0000407/4/01/12/2019"/>
    <s v="ASURANSI RAKSA PRATIKARA. PT"/>
    <d v="2021-12-31T00:00:00"/>
    <x v="1"/>
    <d v="2022-02-28T00:00:00"/>
    <s v="27961/INV/JKC/01/2022"/>
  </r>
  <r>
    <s v="0000287/4/01/05/2019"/>
    <s v="BERSAMA. CV"/>
    <d v="2022-01-01T00:00:00"/>
    <x v="1"/>
    <d v="2022-02-14T00:00:00"/>
    <s v="27954/INV/JKC/01/2022"/>
  </r>
  <r>
    <s v="0000874/4/01/11/2021"/>
    <s v="BERSAMA. CV"/>
    <d v="2021-12-31T00:00:00"/>
    <x v="1"/>
    <d v="2022-02-28T00:00:00"/>
    <s v="27987/INV/JKC/01/2022"/>
  </r>
  <r>
    <s v="0000539/4/08/06/2021"/>
    <s v="NOMURA RESEARCH INSTITUTE INDONESIA. PT"/>
    <d v="2021-12-31T00:00:00"/>
    <x v="1"/>
    <d v="2022-02-28T00:00:00"/>
    <s v="27968/INV/JKN/01/2022"/>
  </r>
  <r>
    <s v="0000545/4/08/07/2021"/>
    <s v="MEGADUTA ARTHA MEGAH. PT"/>
    <d v="2021-12-31T00:00:00"/>
    <x v="1"/>
    <d v="2022-03-09T00:00:00"/>
    <s v="27969/INV/JKN/01/2022"/>
  </r>
  <r>
    <s v="0000252/4/10/08/2019"/>
    <s v="PT. UHA TRADING INDONESIA. PT"/>
    <d v="2022-01-01T00:00:00"/>
    <x v="1"/>
    <d v="2022-02-28T00:00:00"/>
    <s v="27953/INV/JKS/01/2022"/>
  </r>
  <r>
    <s v="0000615/4/01/01/2021"/>
    <s v="SILVA RIMBA LESTARI"/>
    <d v="2022-01-01T00:00:00"/>
    <x v="2"/>
    <d v="2022-02-28T00:00:00"/>
    <s v="28130/INV/JKC/01/2022"/>
  </r>
  <r>
    <s v="0000258/4/08/05/2019"/>
    <s v="MITSUBISHI MOTORS KRAMA YUDHA SALES INDONESIA. PT"/>
    <d v="2022-01-01T00:00:00"/>
    <x v="2"/>
    <d v="2022-03-29T00:00:00"/>
    <s v="28042/INV/JKN/01/2022"/>
  </r>
  <r>
    <s v="0000259/4/08/05/2019"/>
    <s v="MITSUBISHI MOTORS KRAMA YUDHA SALES INDONESIA. PT"/>
    <d v="2022-01-01T00:00:00"/>
    <x v="2"/>
    <d v="2022-03-29T00:00:00"/>
    <s v="28043/INV/JKN/01/2022"/>
  </r>
  <r>
    <s v="0000260/4/08/05/2019"/>
    <s v="MITSUBISHI MOTORS KRAMA YUDHA SALES INDONESIA. PT"/>
    <d v="2022-01-01T00:00:00"/>
    <x v="2"/>
    <d v="2022-03-29T00:00:00"/>
    <s v="28044/INV/JKN/01/2022"/>
  </r>
  <r>
    <s v="0000490/4/08/03/2021"/>
    <s v="MITSUBISHI MOTORS KRAMA YUDHA INDONESIA. PT"/>
    <d v="2022-01-01T00:00:00"/>
    <x v="2"/>
    <d v="2022-03-29T00:00:00"/>
    <s v="28091/INV/JKN/01/2022"/>
  </r>
  <r>
    <s v="0000491/4/08/03/2021"/>
    <s v="MITSUBISHI MOTORS KRAMA YUDHA INDONESIA. PT"/>
    <d v="2022-01-01T00:00:00"/>
    <x v="2"/>
    <d v="2022-03-29T00:00:00"/>
    <s v="28093/INV/JKN/01/2022"/>
  </r>
  <r>
    <s v="0000674/4/01/03/2021"/>
    <s v="G4S SECURITY SERVICES"/>
    <d v="2022-01-01T00:00:00"/>
    <x v="2"/>
    <d v="2022-03-29T00:00:00"/>
    <s v="28146/INV/JKC/01/2022"/>
  </r>
  <r>
    <s v="0000675/4/01/03/2021"/>
    <s v="G4S SECURITY SERVICES"/>
    <d v="2022-01-01T00:00:00"/>
    <x v="2"/>
    <d v="2022-03-29T00:00:00"/>
    <s v="28147/INV/JKC/01/2022"/>
  </r>
  <r>
    <s v="0000676/4/01/03/2021"/>
    <s v="G4S SECURITY SERVICES"/>
    <d v="2022-01-01T00:00:00"/>
    <x v="2"/>
    <d v="2022-03-29T00:00:00"/>
    <s v="28148/INV/JKC/01/2022"/>
  </r>
  <r>
    <s v="0000678/4/01/03/2021"/>
    <s v="G4S SECURITY SERVICES"/>
    <d v="2022-01-01T00:00:00"/>
    <x v="2"/>
    <d v="2022-03-29T00:00:00"/>
    <s v="28149/INV/JKC/01/2022"/>
  </r>
  <r>
    <s v="0000679/4/01/03/2021"/>
    <s v="G4S SECURITY SERVICES"/>
    <d v="2022-01-01T00:00:00"/>
    <x v="2"/>
    <d v="2022-03-29T00:00:00"/>
    <s v="28150/INV/JKC/01/2022"/>
  </r>
  <r>
    <s v="0000681/4/01/03/2021"/>
    <s v="G4S SECURITY SERVICES"/>
    <d v="2022-01-01T00:00:00"/>
    <x v="2"/>
    <d v="2022-03-29T00:00:00"/>
    <s v="28151/INV/JKC/01/2022"/>
  </r>
  <r>
    <s v="0000909/4/01/12/2021"/>
    <s v="G4S SECURITY SERVICES"/>
    <d v="2022-01-01T00:00:00"/>
    <x v="2"/>
    <d v="2022-05-01T00:00:00"/>
    <s v="28252/INV/JKC/01/2022"/>
  </r>
  <r>
    <s v="0000910/4/01/12/2021"/>
    <s v="G4S SECURITY SERVICES"/>
    <d v="2022-01-01T00:00:00"/>
    <x v="2"/>
    <d v="2022-05-01T00:00:00"/>
    <s v="28253/INV/JKC/01/2022"/>
  </r>
  <r>
    <s v="0000870/4/01/10/2021"/>
    <s v="G4S SECURITY SERVICES"/>
    <d v="2022-01-01T00:00:00"/>
    <x v="2"/>
    <d v="2022-05-01T00:00:00"/>
    <s v="28242/INV/JKC/01/2022"/>
  </r>
  <r>
    <s v="0000875/4/01/11/2021"/>
    <s v="G4S SECURITY SERVICES"/>
    <d v="2022-01-01T00:00:00"/>
    <x v="2"/>
    <d v="2022-05-01T00:00:00"/>
    <s v="28244/INV/JKC/01/2022"/>
  </r>
  <r>
    <s v="0000875/4/01/11/2021"/>
    <s v="G4S SECURITY SERVICES"/>
    <d v="2022-01-01T00:00:00"/>
    <x v="2"/>
    <d v="2022-05-01T00:00:00"/>
    <s v="27205/INV/JKC/01/2022"/>
  </r>
  <r>
    <s v="0000888/4/01/11/2021"/>
    <s v="G4S SECURITY SERVICES"/>
    <d v="2022-01-01T00:00:00"/>
    <x v="2"/>
    <d v="2022-05-01T00:00:00"/>
    <s v="28245/INV/JKC/01/2022"/>
  </r>
  <r>
    <s v="0000889/4/01/11/2021"/>
    <s v="G4S SECURITY SERVICES"/>
    <d v="2022-01-01T00:00:00"/>
    <x v="2"/>
    <d v="2022-05-01T00:00:00"/>
    <s v="28246/INV/JKC/01/2022"/>
  </r>
  <r>
    <s v="0000890/4/01/11/2021"/>
    <s v="G4S SECURITY SERVICES"/>
    <d v="2022-01-01T00:00:00"/>
    <x v="2"/>
    <d v="2022-05-01T00:00:00"/>
    <s v="28247/INV/JKC/01/2022"/>
  </r>
  <r>
    <s v="0000813/4/01/07/2021"/>
    <s v="G4S SECURITY SERVICES"/>
    <d v="2022-01-01T00:00:00"/>
    <x v="2"/>
    <d v="2022-04-29T00:00:00"/>
    <s v="28225/INV/JKC/01/2022"/>
  </r>
  <r>
    <s v="0000814/4/01/07/2021"/>
    <s v="G4S SECURITY SERVICES"/>
    <d v="2022-01-01T00:00:00"/>
    <x v="2"/>
    <d v="2022-04-29T00:00:00"/>
    <s v="28226/INV/JKC/01/2022"/>
  </r>
  <r>
    <s v="0000822/4/01/08/2021"/>
    <s v="G4S SECURITY SERVICES"/>
    <d v="2022-01-01T00:00:00"/>
    <x v="2"/>
    <d v="2022-04-29T00:00:00"/>
    <s v="28227/INV/JKC/01/2022"/>
  </r>
  <r>
    <s v="0000823/4/01/08/2021"/>
    <s v="G4S SECURITY SERVICES"/>
    <d v="2022-01-01T00:00:00"/>
    <x v="2"/>
    <d v="2022-04-29T00:00:00"/>
    <s v="28228/INV/JKC/01/2022"/>
  </r>
  <r>
    <s v="0000835/4/01/08/2021"/>
    <s v="G4S SECURITY SERVICES"/>
    <d v="2022-01-01T00:00:00"/>
    <x v="2"/>
    <d v="2022-04-29T00:00:00"/>
    <s v="28232/INV/JKC/01/2022"/>
  </r>
  <r>
    <s v="0000844/4/01/08/2021"/>
    <s v="G4S SECURITY SERVICES"/>
    <d v="2022-01-01T00:00:00"/>
    <x v="2"/>
    <d v="2022-05-01T00:00:00"/>
    <s v="28235/INV/JKC/01/2022"/>
  </r>
  <r>
    <s v="0000748/4/01/05/2021"/>
    <s v="G4S SECURITY SERVICES"/>
    <d v="2022-01-01T00:00:00"/>
    <x v="2"/>
    <d v="2022-03-29T00:00:00"/>
    <s v="28200/INV/JKC/01/2022"/>
  </r>
  <r>
    <s v="0000762/4/01/06/2021"/>
    <s v="G4S SECURITY SERVICES"/>
    <d v="2022-01-01T00:00:00"/>
    <x v="2"/>
    <d v="2022-03-29T00:00:00"/>
    <s v="28210/INV/JKC/01/2022"/>
  </r>
  <r>
    <s v="0000763/4/01/06/2021"/>
    <s v="G4S SECURITY SERVICES"/>
    <d v="2022-01-01T00:00:00"/>
    <x v="2"/>
    <d v="2022-03-29T00:00:00"/>
    <s v="28211/INV/JKC/01/2022"/>
  </r>
  <r>
    <s v="0000764/4/01/06/2021"/>
    <s v="G4S SECURITY SERVICES"/>
    <d v="2022-01-01T00:00:00"/>
    <x v="2"/>
    <d v="2022-03-30T00:00:00"/>
    <s v="28212/INV/JKC/01/2022"/>
  </r>
  <r>
    <s v="0000765/4/01/06/2021"/>
    <s v="G4S SECURITY SERVICES"/>
    <d v="2022-01-01T00:00:00"/>
    <x v="2"/>
    <d v="2022-03-29T00:00:00"/>
    <s v="28213/INV/JKC/01/2022"/>
  </r>
  <r>
    <s v="0000766/4/01/06/2021"/>
    <s v="G4S SECURITY SERVICES"/>
    <d v="2022-01-01T00:00:00"/>
    <x v="2"/>
    <d v="2022-03-30T00:00:00"/>
    <s v="28214/INV/JKC/01/2022"/>
  </r>
  <r>
    <s v="0000697/4/01/03/2021"/>
    <s v="G4S SECURITY SERVICES"/>
    <d v="2022-01-01T00:00:00"/>
    <x v="2"/>
    <d v="2022-03-29T00:00:00"/>
    <s v="28164/INV/JKC/01/2022"/>
  </r>
  <r>
    <s v="0000699/4/01/03/2021"/>
    <s v="G4S SECURITY SERVICES"/>
    <d v="2022-01-01T00:00:00"/>
    <x v="2"/>
    <d v="2022-03-29T00:00:00"/>
    <s v="28165/INV/JKC/01/2022"/>
  </r>
  <r>
    <s v="0000700/4/01/03/2021"/>
    <s v="G4S SECURITY SERVICES"/>
    <d v="2022-01-01T00:00:00"/>
    <x v="2"/>
    <d v="2022-03-29T00:00:00"/>
    <s v="28166/INV/JKC/01/2022"/>
  </r>
  <r>
    <s v="0000701/4/01/03/2021"/>
    <s v="G4S SECURITY SERVICES"/>
    <d v="2022-01-01T00:00:00"/>
    <x v="2"/>
    <d v="2022-03-29T00:00:00"/>
    <s v="28167/INV/JKC/01/2022"/>
  </r>
  <r>
    <s v="0000703/4/01/03/2021"/>
    <s v="G4S SECURITY SERVICES"/>
    <d v="2022-01-01T00:00:00"/>
    <x v="2"/>
    <d v="2022-03-29T00:00:00"/>
    <s v="28168/INV/JKC/01/2022"/>
  </r>
  <r>
    <s v="0000704/4/01/03/2021"/>
    <s v="G4S SECURITY SERVICES"/>
    <d v="2022-01-01T00:00:00"/>
    <x v="2"/>
    <d v="2022-03-29T00:00:00"/>
    <s v="28169/INV/JKC/01/2022"/>
  </r>
  <r>
    <s v="0000691/4/01/03/2021"/>
    <s v="G4S SECURITY SERVICES"/>
    <d v="2022-01-01T00:00:00"/>
    <x v="2"/>
    <d v="2022-03-29T00:00:00"/>
    <s v="28158/INV/JKC/01/2022"/>
  </r>
  <r>
    <s v="0000692/4/01/03/2021"/>
    <s v="G4S SECURITY SERVICES"/>
    <d v="2022-01-01T00:00:00"/>
    <x v="2"/>
    <d v="2022-03-29T00:00:00"/>
    <s v="28159/INV/JKC/01/2022"/>
  </r>
  <r>
    <s v="0000693/4/01/03/2021"/>
    <s v="G4S SECURITY SERVICES"/>
    <d v="2022-01-01T00:00:00"/>
    <x v="2"/>
    <d v="2022-03-29T00:00:00"/>
    <s v="28160/INV/JKC/01/2022"/>
  </r>
  <r>
    <s v="0000694/4/01/03/2021"/>
    <s v="G4S SECURITY SERVICES"/>
    <d v="2022-01-01T00:00:00"/>
    <x v="2"/>
    <d v="2022-03-29T00:00:00"/>
    <s v="28161/INV/JKC/01/2022"/>
  </r>
  <r>
    <s v="0000695/4/01/03/2021"/>
    <s v="G4S SECURITY SERVICES"/>
    <d v="2022-01-01T00:00:00"/>
    <x v="2"/>
    <d v="2022-03-29T00:00:00"/>
    <s v="28162/INV/JKC/01/2022"/>
  </r>
  <r>
    <s v="0000696/4/01/03/2021"/>
    <s v="G4S SECURITY SERVICES"/>
    <d v="2022-01-01T00:00:00"/>
    <x v="2"/>
    <d v="2022-03-29T00:00:00"/>
    <s v="28163/INV/JKC/01/2022"/>
  </r>
  <r>
    <s v="0000683/4/01/03/2021"/>
    <s v="G4S SECURITY SERVICES"/>
    <d v="2022-01-01T00:00:00"/>
    <x v="2"/>
    <d v="2022-03-29T00:00:00"/>
    <s v="28152/INV/JKC/01/2022"/>
  </r>
  <r>
    <s v="0000684/4/01/03/2021"/>
    <s v="G4S SECURITY SERVICES"/>
    <d v="2022-01-01T00:00:00"/>
    <x v="2"/>
    <d v="2022-03-29T00:00:00"/>
    <s v="28153/INV/JKC/01/2022"/>
  </r>
  <r>
    <s v="0000685/4/01/03/2021"/>
    <s v="G4S SECURITY SERVICES"/>
    <d v="2022-01-01T00:00:00"/>
    <x v="2"/>
    <d v="2022-03-29T00:00:00"/>
    <s v="28154/INV/JKC/01/2022"/>
  </r>
  <r>
    <s v="0000687/4/01/03/2021"/>
    <s v="G4S SECURITY SERVICES"/>
    <d v="2022-01-01T00:00:00"/>
    <x v="2"/>
    <d v="2022-03-29T00:00:00"/>
    <s v="28155/INV/JKC/01/2022"/>
  </r>
  <r>
    <s v="0000689/4/01/03/2021"/>
    <s v="G4S SECURITY SERVICES"/>
    <d v="2022-01-01T00:00:00"/>
    <x v="2"/>
    <d v="2022-03-29T00:00:00"/>
    <s v="28156/INV/JKC/01/2022"/>
  </r>
  <r>
    <s v="0000690/4/01/03/2021"/>
    <s v="G4S SECURITY SERVICES"/>
    <d v="2022-01-01T00:00:00"/>
    <x v="2"/>
    <d v="2022-03-29T00:00:00"/>
    <s v="28157/INV/JKC/01/2022"/>
  </r>
  <r>
    <s v="0000424/4/01/01/2020"/>
    <s v="ARTA BOGA CEMERLANG. PT"/>
    <d v="2022-01-01T00:00:00"/>
    <x v="2"/>
    <d v="2022-03-14T00:00:00"/>
    <s v="28068/INV/JKC/01/2022"/>
  </r>
  <r>
    <s v="0000412/4/01/12/2019"/>
    <s v="PT. ANGSA EMAS PERDANA"/>
    <d v="2022-01-01T00:00:00"/>
    <x v="2"/>
    <d v="2022-03-01T00:00:00"/>
    <s v="28065/INV/JKC/01/2022"/>
  </r>
  <r>
    <s v="0000402/4/08/10/2020"/>
    <s v="INBISCO NIAGATAMA SEMESTA. PT"/>
    <d v="2022-01-01T00:00:00"/>
    <x v="2"/>
    <d v="2022-03-29T00:00:00"/>
    <s v="28054/INV/JKN/01/2022"/>
  </r>
  <r>
    <s v="0000403/4/08/11/2020"/>
    <s v="INBISCO NIAGATAMA SEMESTA. PT"/>
    <d v="2022-01-01T00:00:00"/>
    <x v="2"/>
    <d v="2022-04-01T00:00:00"/>
    <s v="28056/INV/JKN/01/2022"/>
  </r>
  <r>
    <s v="0000405/4/08/11/2020"/>
    <s v="INBISCO NIAGATAMA SEMESTA. PT"/>
    <d v="2022-01-01T00:00:00"/>
    <x v="2"/>
    <d v="2022-04-01T00:00:00"/>
    <s v="28059/INV/JKN/01/2022"/>
  </r>
  <r>
    <s v="0000406/4/08/11/2020"/>
    <s v="INBISCO NIAGATAMA SEMESTA. PT"/>
    <d v="2022-01-01T00:00:00"/>
    <x v="2"/>
    <d v="2022-03-29T00:00:00"/>
    <s v="28060/INV/JKN/01/2022"/>
  </r>
  <r>
    <s v="0000407/4/08/11/2020"/>
    <s v="INBISCO NIAGATAMA SEMESTA. PT"/>
    <d v="2022-01-01T00:00:00"/>
    <x v="2"/>
    <d v="2022-04-01T00:00:00"/>
    <s v="28061/INV/JKN/01/2022"/>
  </r>
  <r>
    <s v="0000664/4/01/03/2021"/>
    <s v="MULTI KARYA SENTOSA. PT"/>
    <d v="2022-01-01T00:00:00"/>
    <x v="2"/>
    <d v="2022-03-29T00:00:00"/>
    <s v="28138/INV/JKC/01/2022"/>
  </r>
  <r>
    <s v="0000825/4/01/08/2021"/>
    <s v="MULTI KARYA SENTOSA. PT"/>
    <d v="2022-01-01T00:00:00"/>
    <x v="2"/>
    <d v="2022-03-29T00:00:00"/>
    <s v="28229/INV/JKC/01/2022"/>
  </r>
  <r>
    <s v="0000411/4/08/11/2020"/>
    <s v="ETHICA INDUSTRI FARMASI. PT"/>
    <d v="2022-01-01T00:00:00"/>
    <x v="2"/>
    <d v="2022-04-01T00:00:00"/>
    <s v="28064/INV/JKN/01/2022"/>
  </r>
  <r>
    <s v="0000413/4/08/11/2020"/>
    <s v="ETHICA INDUSTRI FARMASI. PT"/>
    <d v="2022-01-01T00:00:00"/>
    <x v="2"/>
    <d v="2022-04-01T00:00:00"/>
    <s v="28066/INV/JKN/01/2022"/>
  </r>
  <r>
    <s v="0000410/4/08/11/2020"/>
    <s v="FRESENIUS KABI INDONESIA. PT"/>
    <d v="2022-01-01T00:00:00"/>
    <x v="2"/>
    <d v="2022-04-01T00:00:00"/>
    <s v="28063/INV/JKN/01/2022"/>
  </r>
  <r>
    <s v="0000415/4/08/11/2020"/>
    <s v="FRESENIUS KABI INDONESIA. PT"/>
    <d v="2022-01-01T00:00:00"/>
    <x v="2"/>
    <d v="2022-04-01T00:00:00"/>
    <s v="28067/INV/JKN/01/2022"/>
  </r>
  <r>
    <s v="0000587/4/08/10/2021"/>
    <s v="FRESENIUS KABI INDONESIA. PT"/>
    <d v="2022-01-01T00:00:00"/>
    <x v="2"/>
    <d v="2022-03-29T00:00:00"/>
    <s v="28120/INV/JKN/01/2022"/>
  </r>
  <r>
    <s v="0000598/4/08/09/2021"/>
    <s v="PASCAL CORPINDO SEMESTA. PT"/>
    <d v="2022-01-01T00:00:00"/>
    <x v="2"/>
    <d v="2022-03-29T00:00:00"/>
    <s v="28126/INV/JKN/01/2022"/>
  </r>
  <r>
    <s v="0000375/4/08/08/2020"/>
    <s v="INDOTRUCK UTAMA. PT"/>
    <d v="2022-01-01T00:00:00"/>
    <x v="2"/>
    <d v="2022-03-14T00:00:00"/>
    <s v="28046/INV/JKN/01/2022"/>
  </r>
  <r>
    <s v="0000376/4/08/08/2020"/>
    <s v="INDOTRUCK UTAMA. PT"/>
    <d v="2022-01-01T00:00:00"/>
    <x v="2"/>
    <d v="2022-03-14T00:00:00"/>
    <s v="28047/INV/JKN/01/2022"/>
  </r>
  <r>
    <s v="0000377/4/08/08/2020"/>
    <s v="INDOTRUCK UTAMA. PT"/>
    <d v="2022-01-01T00:00:00"/>
    <x v="2"/>
    <d v="2022-03-14T00:00:00"/>
    <s v="28048/INV/JKN/01/2022"/>
  </r>
  <r>
    <s v="0000382/4/08/08/2020"/>
    <s v="INDOTRUCK UTAMA. PT"/>
    <d v="2022-01-01T00:00:00"/>
    <x v="2"/>
    <d v="2022-03-14T00:00:00"/>
    <s v="28049/INV/JKN/01/2022"/>
  </r>
  <r>
    <s v="0000399/4/08/10/2020"/>
    <s v="INDOTRUCK UTAMA. PT"/>
    <d v="2022-01-01T00:00:00"/>
    <x v="2"/>
    <d v="2022-03-14T00:00:00"/>
    <s v="28050/INV/JKN/01/2022"/>
  </r>
  <r>
    <s v="0000400/4/08/10/2020"/>
    <s v="INDOTRUCK UTAMA. PT"/>
    <d v="2022-01-01T00:00:00"/>
    <x v="2"/>
    <d v="2022-03-14T00:00:00"/>
    <s v="28051/INV/JKN/01/2022"/>
  </r>
  <r>
    <s v="0000408/4/08/11/2020"/>
    <s v="INDOTRUCK UTAMA. PT"/>
    <d v="2022-01-01T00:00:00"/>
    <x v="2"/>
    <d v="2022-03-14T00:00:00"/>
    <s v="28062/INV/JKN/01/2022"/>
  </r>
  <r>
    <s v="0000426/4/08/11/2020"/>
    <s v="INDOTRUCK UTAMA. PT"/>
    <d v="2022-01-01T00:00:00"/>
    <x v="2"/>
    <d v="2022-03-14T00:00:00"/>
    <s v="28069/INV/JKN/01/2022"/>
  </r>
  <r>
    <s v="0000428/4/08/11/2020"/>
    <s v="INDOTRUCK UTAMA. PT"/>
    <d v="2022-01-01T00:00:00"/>
    <x v="2"/>
    <d v="2022-03-14T00:00:00"/>
    <s v="28070/INV/JKN/01/2022"/>
  </r>
  <r>
    <s v="0000429/4/08/11/2020"/>
    <s v="INDOTRUCK UTAMA. PT"/>
    <d v="2022-01-01T00:00:00"/>
    <x v="2"/>
    <d v="2022-03-14T00:00:00"/>
    <s v="28071/INV/JKN/01/2022"/>
  </r>
  <r>
    <s v="0000450/4/08/01/2021"/>
    <s v="INDOTRUCK UTAMA. PT"/>
    <d v="2022-01-01T00:00:00"/>
    <x v="2"/>
    <d v="2022-03-14T00:00:00"/>
    <s v="28076/INV/JKN/01/2022"/>
  </r>
  <r>
    <s v="0000461/4/08/02/2021"/>
    <s v="INDOTRUCK UTAMA. PT"/>
    <d v="2022-01-01T00:00:00"/>
    <x v="2"/>
    <d v="2022-03-29T00:00:00"/>
    <s v="28078/INV/JKN/01/2022"/>
  </r>
  <r>
    <s v="0000102/4/04/07/2021"/>
    <s v="CIREBON ELECTRIC POWER. PT"/>
    <d v="2022-01-01T00:00:00"/>
    <x v="2"/>
    <d v="2022-03-15T00:00:00"/>
    <s v="28030/INV/BDG/01/2022"/>
  </r>
  <r>
    <s v="0000120/4/04/12/2021"/>
    <s v="CIREBON ELECTRIC POWER. PT"/>
    <d v="2022-01-01T00:00:00"/>
    <x v="2"/>
    <d v="2022-03-17T00:00:00"/>
    <s v="28258/INV/BDG/01/2022"/>
  </r>
  <r>
    <s v="0000121/4/04/12/2021"/>
    <s v="CIREBON ELECTRIC POWER. PT"/>
    <d v="2022-01-01T00:00:00"/>
    <x v="2"/>
    <d v="2022-03-17T00:00:00"/>
    <s v="28259/INV/BDG/01/2022"/>
  </r>
  <r>
    <s v="0000071/4/04/12/2020"/>
    <s v="CIREBON POWER SERVICES. PT"/>
    <d v="2022-01-01T00:00:00"/>
    <x v="2"/>
    <d v="2022-03-17T00:00:00"/>
    <s v="28019/INV/BDG/01/2022"/>
  </r>
  <r>
    <s v="0000072/4/04/12/2020"/>
    <s v="CIREBON POWER SERVICES. PT"/>
    <d v="2022-01-01T00:00:00"/>
    <x v="2"/>
    <d v="2022-03-17T00:00:00"/>
    <s v="28020/INV/BDG/01/2022"/>
  </r>
  <r>
    <s v="0000073/4/04/12/2020"/>
    <s v="CIREBON POWER SERVICES. PT"/>
    <d v="2022-01-01T00:00:00"/>
    <x v="2"/>
    <d v="2022-03-17T00:00:00"/>
    <s v="28021/INV/BDG/01/2022"/>
  </r>
  <r>
    <s v="0000074/4/04/12/2020"/>
    <s v="CIREBON POWER SERVICES. PT"/>
    <d v="2022-01-01T00:00:00"/>
    <x v="2"/>
    <d v="2022-03-17T00:00:00"/>
    <s v="28022/INV/BDG/01/2022"/>
  </r>
  <r>
    <s v="0000075/4/04/12/2020"/>
    <s v="CIREBON POWER SERVICES. PT"/>
    <d v="2022-01-01T00:00:00"/>
    <x v="2"/>
    <d v="2022-03-17T00:00:00"/>
    <s v="28023/INV/BDG/01/2022"/>
  </r>
  <r>
    <s v="0000076/4/04/12/2020"/>
    <s v="CIREBON POWER SERVICES. PT"/>
    <d v="2022-01-01T00:00:00"/>
    <x v="2"/>
    <d v="2022-03-17T00:00:00"/>
    <s v="28024/INV/BDG/01/2022"/>
  </r>
  <r>
    <s v="0000094/4/04/06/2021"/>
    <s v="CIREBON POWER SERVICES. PT"/>
    <d v="2022-01-01T00:00:00"/>
    <x v="2"/>
    <d v="2022-03-15T00:00:00"/>
    <s v="28026/INV/BDG/01/2022"/>
  </r>
  <r>
    <s v="0000095/4/04/06/2021"/>
    <s v="CIREBON POWER SERVICES. PT"/>
    <d v="2022-01-01T00:00:00"/>
    <x v="2"/>
    <d v="2022-03-15T00:00:00"/>
    <s v="28027/INV/BDG/01/2022"/>
  </r>
  <r>
    <s v="0000096/4/04/06/2021"/>
    <s v="CIREBON POWER SERVICES. PT"/>
    <d v="2022-01-01T00:00:00"/>
    <x v="2"/>
    <d v="2022-03-15T00:00:00"/>
    <s v="28028/INV/BDG/01/2022"/>
  </r>
  <r>
    <s v="0000097/4/04/06/2021"/>
    <s v="CIREBON POWER SERVICES. PT"/>
    <d v="2022-01-01T00:00:00"/>
    <x v="2"/>
    <d v="2022-02-28T00:00:00"/>
    <s v="28029/INV/BDG/01/2022"/>
  </r>
  <r>
    <s v="0000082/4/04/01/2021"/>
    <s v="PUSDIKLAT JPPPIW. BADAN USAHA LAINNYA"/>
    <d v="2022-01-01T00:00:00"/>
    <x v="2"/>
    <d v="2022-02-28T00:00:00"/>
    <s v="28025/INV/BDG/01/2022"/>
  </r>
  <r>
    <s v="0000506/4/08/04/2021"/>
    <s v="GRAHAPRIMA SUKSESMANDIRI. PT"/>
    <d v="2022-01-01T00:00:00"/>
    <x v="2"/>
    <d v="2022-04-13T00:00:00"/>
    <s v="28099/INV/JKN/01/2022"/>
  </r>
  <r>
    <s v="0000108/4/04/12/2021"/>
    <s v="PINUS MERAH ABADI. PT"/>
    <d v="2022-01-01T00:00:00"/>
    <x v="2"/>
    <d v="2022-03-17T00:00:00"/>
    <s v="28031/INV/BDG/01/2022"/>
  </r>
  <r>
    <s v="0000109/4/04/12/2021"/>
    <s v="PINUS MERAH ABADI. PT"/>
    <d v="2022-01-01T00:00:00"/>
    <x v="2"/>
    <d v="2022-03-17T00:00:00"/>
    <s v="28032/INV/BDG/01/2022"/>
  </r>
  <r>
    <s v="0000110/4/04/12/2021"/>
    <s v="PINUS MERAH ABADI. PT"/>
    <d v="2022-01-01T00:00:00"/>
    <x v="2"/>
    <d v="2022-03-17T00:00:00"/>
    <s v="28033/INV/BDG/01/2022"/>
  </r>
  <r>
    <s v="0000111/4/04/12/2021"/>
    <s v="PINUS MERAH ABADI. PT"/>
    <d v="2022-01-01T00:00:00"/>
    <x v="2"/>
    <d v="2022-03-17T00:00:00"/>
    <s v="28034/INV/BDG/01/2022"/>
  </r>
  <r>
    <s v="0000112/4/04/12/2021"/>
    <s v="PINUS MERAH ABADI. PT"/>
    <d v="2022-01-01T00:00:00"/>
    <x v="2"/>
    <d v="2022-03-17T00:00:00"/>
    <s v="28035/INV/BDG/01/2022"/>
  </r>
  <r>
    <s v="0000113/4/04/12/2021"/>
    <s v="PINUS MERAH ABADI. PT"/>
    <d v="2022-01-01T00:00:00"/>
    <x v="2"/>
    <d v="2022-03-17T00:00:00"/>
    <s v="28036/INV/BDG/01/2022"/>
  </r>
  <r>
    <s v="0000114/4/04/12/2021"/>
    <s v="PINUS MERAH ABADI. PT"/>
    <d v="2022-01-01T00:00:00"/>
    <x v="2"/>
    <d v="2022-03-17T00:00:00"/>
    <s v="28037/INV/BDG/01/2022"/>
  </r>
  <r>
    <s v="0000115/4/04/12/2021"/>
    <s v="PINUS MERAH ABADI. PT"/>
    <d v="2022-01-01T00:00:00"/>
    <x v="2"/>
    <d v="2022-03-17T00:00:00"/>
    <s v="28038/INV/BDG/01/2022"/>
  </r>
  <r>
    <s v="0000116/4/04/12/2021"/>
    <s v="PINUS MERAH ABADI. PT"/>
    <d v="2022-01-01T00:00:00"/>
    <x v="2"/>
    <d v="2022-03-17T00:00:00"/>
    <s v="28039/INV/BDG/01/2022"/>
  </r>
  <r>
    <s v="0000117/4/04/12/2021"/>
    <s v="PINUS MERAH ABADI. PT"/>
    <d v="2022-01-01T00:00:00"/>
    <x v="2"/>
    <d v="2022-03-17T00:00:00"/>
    <s v="28040/INV/BDG/01/2022"/>
  </r>
  <r>
    <s v="0000118/4/04/12/2021"/>
    <s v="PINUS MERAH ABADI. PT"/>
    <d v="2022-01-01T00:00:00"/>
    <x v="2"/>
    <d v="2022-03-17T00:00:00"/>
    <s v="28041/INV/BDG/01/2022"/>
  </r>
  <r>
    <s v="0000401/4/01/12/2019"/>
    <s v="SICEPAT EKSPRES INDONESIA. PT"/>
    <d v="2022-01-01T00:00:00"/>
    <x v="2"/>
    <d v="2022-03-17T00:00:00"/>
    <s v="28052/INV/JKC/01/2022"/>
  </r>
  <r>
    <s v="0000402/4/01/12/2019"/>
    <s v="SICEPAT EKSPRES INDONESIA. PT"/>
    <d v="2022-01-01T00:00:00"/>
    <x v="2"/>
    <d v="2022-03-17T00:00:00"/>
    <s v="28053/INV/JKC/01/2022"/>
  </r>
  <r>
    <s v="0000403/4/01/12/2019"/>
    <s v="SICEPAT EKSPRES INDONESIA. PT"/>
    <d v="2022-01-01T00:00:00"/>
    <x v="2"/>
    <d v="2022-03-17T00:00:00"/>
    <s v="28055/INV/JKC/01/2022"/>
  </r>
  <r>
    <s v="0000404/4/01/12/2019"/>
    <s v="SICEPAT EKSPRES INDONESIA. PT"/>
    <d v="2022-01-01T00:00:00"/>
    <x v="2"/>
    <d v="2022-03-17T00:00:00"/>
    <s v="28057/INV/JKC/01/2022"/>
  </r>
  <r>
    <s v="0000405/4/01/12/2019"/>
    <s v="SICEPAT EKSPRES INDONESIA. PT"/>
    <d v="2022-01-01T00:00:00"/>
    <x v="2"/>
    <d v="2022-03-17T00:00:00"/>
    <s v="28058/INV/JKC/01/2022"/>
  </r>
  <r>
    <s v="0000431/4/01/01/2020"/>
    <s v="SICEPAT EKSPRES INDONESIA. PT"/>
    <d v="2022-01-01T00:00:00"/>
    <x v="2"/>
    <d v="2022-03-17T00:00:00"/>
    <s v="28072/INV/JKC/01/2022"/>
  </r>
  <r>
    <s v="0000899/4/01/12/2021"/>
    <s v="SICEPAT EKSPRES INDONESIA. PT"/>
    <d v="2022-01-01T00:00:00"/>
    <x v="2"/>
    <d v="2022-03-17T00:00:00"/>
    <s v="28251/INV/JKC/01/2022"/>
  </r>
  <r>
    <s v="0000912/4/01/12/2021"/>
    <s v="SICEPAT EKSPRES INDONESIA. PT"/>
    <d v="2022-01-01T00:00:00"/>
    <x v="2"/>
    <d v="2022-03-17T00:00:00"/>
    <s v="28254/INV/JKC/01/2022"/>
  </r>
  <r>
    <s v="0000913/4/01/12/2021"/>
    <s v="SICEPAT EKSPRES INDONESIA. PT"/>
    <d v="2022-01-01T00:00:00"/>
    <x v="2"/>
    <d v="2022-03-17T00:00:00"/>
    <s v="28255/INV/JKC/01/2022"/>
  </r>
  <r>
    <s v="0000872/4/01/10/2021"/>
    <s v="SICEPAT EKSPRES INDONESIA. PT"/>
    <d v="2022-01-01T00:00:00"/>
    <x v="2"/>
    <d v="2022-03-14T00:00:00"/>
    <s v="28243/INV/JKC/01/2022"/>
  </r>
  <r>
    <s v="0000895/4/01/11/2021"/>
    <s v="SICEPAT EKSPRES INDONESIA. PT"/>
    <d v="2022-01-01T00:00:00"/>
    <x v="2"/>
    <d v="2022-03-17T00:00:00"/>
    <s v="27269/INV/JKC/01/2022"/>
  </r>
  <r>
    <s v="0000895/4/01/11/2021"/>
    <s v="SICEPAT EKSPRES INDONESIA. PT"/>
    <d v="2022-01-01T00:00:00"/>
    <x v="2"/>
    <d v="2022-03-17T00:00:00"/>
    <s v="28248/INV/JKC/01/2022"/>
  </r>
  <r>
    <s v="0000896/4/01/11/2021"/>
    <s v="SICEPAT EKSPRES INDONESIA. PT"/>
    <d v="2022-01-01T00:00:00"/>
    <x v="2"/>
    <d v="2022-03-17T00:00:00"/>
    <s v="28249/INV/JKC/01/2022"/>
  </r>
  <r>
    <s v="0000896/4/01/11/2021"/>
    <s v="SICEPAT EKSPRES INDONESIA. PT"/>
    <d v="2022-01-01T00:00:00"/>
    <x v="2"/>
    <d v="2022-03-17T00:00:00"/>
    <s v="27251/INV/JKC/01/2022"/>
  </r>
  <r>
    <s v="0000898/4/01/12/2021"/>
    <s v="SICEPAT EKSPRES INDONESIA. PT"/>
    <d v="2022-01-01T00:00:00"/>
    <x v="2"/>
    <d v="2022-03-17T00:00:00"/>
    <s v="28250/INV/JKC/01/2022"/>
  </r>
  <r>
    <s v="0000845/4/01/09/2021"/>
    <s v="SICEPAT EKSPRES INDONESIA. PT"/>
    <d v="2022-01-01T00:00:00"/>
    <x v="2"/>
    <d v="2022-03-14T00:00:00"/>
    <s v="28236/INV/JKC/01/2022"/>
  </r>
  <r>
    <s v="0000849/4/01/09/2021"/>
    <s v="SICEPAT EKSPRES INDONESIA. PT"/>
    <d v="2022-01-01T00:00:00"/>
    <x v="2"/>
    <d v="2022-03-14T00:00:00"/>
    <s v="28237/INV/JKC/01/2022"/>
  </r>
  <r>
    <s v="0000851/4/01/09/2021"/>
    <s v="SICEPAT EKSPRES INDONESIA. PT"/>
    <d v="2022-01-01T00:00:00"/>
    <x v="2"/>
    <d v="2022-03-14T00:00:00"/>
    <s v="28238/INV/JKC/01/2022"/>
  </r>
  <r>
    <s v="0000860/4/01/09/2021"/>
    <s v="SICEPAT EKSPRES INDONESIA. PT"/>
    <d v="2022-01-01T00:00:00"/>
    <x v="2"/>
    <d v="2022-03-14T00:00:00"/>
    <s v="28239/INV/JKC/01/2022"/>
  </r>
  <r>
    <s v="0000864/4/01/09/2021"/>
    <s v="SICEPAT EKSPRES INDONESIA. PT"/>
    <d v="2022-01-01T00:00:00"/>
    <x v="2"/>
    <d v="2022-03-14T00:00:00"/>
    <s v="28240/INV/JKC/01/2022"/>
  </r>
  <r>
    <s v="0000865/4/01/09/2021"/>
    <s v="SICEPAT EKSPRES INDONESIA. PT"/>
    <d v="2022-01-01T00:00:00"/>
    <x v="2"/>
    <d v="2022-03-14T00:00:00"/>
    <s v="28241/INV/JKC/01/2022"/>
  </r>
  <r>
    <s v="0000809/4/01/07/2021"/>
    <s v="SICEPAT EKSPRES INDONESIA. PT"/>
    <d v="2022-01-01T00:00:00"/>
    <x v="2"/>
    <d v="2022-03-15T00:00:00"/>
    <s v="28223/INV/JKC/01/2022"/>
  </r>
  <r>
    <s v="0000810/4/01/07/2021"/>
    <s v="SICEPAT EKSPRES INDONESIA. PT"/>
    <d v="2022-01-01T00:00:00"/>
    <x v="2"/>
    <d v="2022-03-15T00:00:00"/>
    <s v="28224/INV/JKC/01/2022"/>
  </r>
  <r>
    <s v="0000827/4/01/08/2021"/>
    <s v="SICEPAT EKSPRES INDONESIA. PT"/>
    <d v="2022-01-01T00:00:00"/>
    <x v="2"/>
    <d v="2022-03-14T00:00:00"/>
    <s v="28230/INV/JKC/01/2022"/>
  </r>
  <r>
    <s v="0000828/4/01/08/2021"/>
    <s v="SICEPAT EKSPRES INDONESIA. PT"/>
    <d v="2022-01-01T00:00:00"/>
    <x v="2"/>
    <d v="2022-03-14T00:00:00"/>
    <s v="28231/INV/JKC/01/2022"/>
  </r>
  <r>
    <s v="0000839/4/01/08/2021"/>
    <s v="SICEPAT EKSPRES INDONESIA. PT"/>
    <d v="2022-01-01T00:00:00"/>
    <x v="2"/>
    <d v="2022-03-14T00:00:00"/>
    <s v="28233/INV/JKC/01/2022"/>
  </r>
  <r>
    <s v="0000840/4/01/08/2021"/>
    <s v="SICEPAT EKSPRES INDONESIA. PT"/>
    <d v="2022-01-01T00:00:00"/>
    <x v="2"/>
    <d v="2022-03-14T00:00:00"/>
    <s v="28234/INV/JKC/01/2022"/>
  </r>
  <r>
    <s v="0000792/4/01/06/2021"/>
    <s v="SICEPAT EKSPRES INDONESIA. PT"/>
    <d v="2022-01-01T00:00:00"/>
    <x v="2"/>
    <d v="2022-03-15T00:00:00"/>
    <s v="28217/INV/JKC/01/2022"/>
  </r>
  <r>
    <s v="0000793/4/01/06/2021"/>
    <s v="SICEPAT EKSPRES INDONESIA. PT"/>
    <d v="2022-01-01T00:00:00"/>
    <x v="2"/>
    <d v="2022-03-14T00:00:00"/>
    <s v="28218/INV/JKC/01/2022"/>
  </r>
  <r>
    <s v="0000794/4/01/06/2021"/>
    <s v="SICEPAT EKSPRES INDONESIA. PT"/>
    <d v="2022-01-01T00:00:00"/>
    <x v="2"/>
    <d v="2022-03-15T00:00:00"/>
    <s v="28219/INV/JKC/01/2022"/>
  </r>
  <r>
    <s v="0000795/4/01/06/2021"/>
    <s v="SICEPAT EKSPRES INDONESIA. PT"/>
    <d v="2022-01-01T00:00:00"/>
    <x v="2"/>
    <d v="2022-03-15T00:00:00"/>
    <s v="28220/INV/JKC/01/2022"/>
  </r>
  <r>
    <s v="0000796/4/01/06/2021"/>
    <s v="SICEPAT EKSPRES INDONESIA. PT"/>
    <d v="2022-01-01T00:00:00"/>
    <x v="2"/>
    <d v="2022-03-14T00:00:00"/>
    <s v="28221/INV/JKC/01/2022"/>
  </r>
  <r>
    <s v="0000808/4/01/07/2021"/>
    <s v="SICEPAT EKSPRES INDONESIA. PT"/>
    <d v="2022-01-01T00:00:00"/>
    <x v="2"/>
    <d v="2022-03-15T00:00:00"/>
    <s v="28222/INV/JKC/01/2022"/>
  </r>
  <r>
    <s v="0000756/4/01/05/2021"/>
    <s v="SICEPAT EKSPRES INDONESIA. PT"/>
    <d v="2022-01-01T00:00:00"/>
    <x v="2"/>
    <d v="2022-03-14T00:00:00"/>
    <s v="28205/INV/JKC/01/2022"/>
  </r>
  <r>
    <s v="0000758/4/01/05/2021"/>
    <s v="SICEPAT EKSPRES INDONESIA. PT"/>
    <d v="2022-01-01T00:00:00"/>
    <x v="2"/>
    <d v="2022-03-14T00:00:00"/>
    <s v="28207/INV/JKC/01/2022"/>
  </r>
  <r>
    <s v="0000759/4/01/05/2021"/>
    <s v="SICEPAT EKSPRES INDONESIA. PT"/>
    <d v="2022-01-01T00:00:00"/>
    <x v="2"/>
    <d v="2022-03-14T00:00:00"/>
    <s v="28208/INV/JKC/01/2022"/>
  </r>
  <r>
    <s v="0000760/4/01/05/2021"/>
    <s v="SICEPAT EKSPRES INDONESIA. PT"/>
    <d v="2022-01-01T00:00:00"/>
    <x v="2"/>
    <d v="2022-03-14T00:00:00"/>
    <s v="28209/INV/JKC/01/2022"/>
  </r>
  <r>
    <s v="0000790/4/01/06/2021"/>
    <s v="SICEPAT EKSPRES INDONESIA. PT"/>
    <d v="2022-01-01T00:00:00"/>
    <x v="2"/>
    <d v="2022-03-15T00:00:00"/>
    <s v="28215/INV/JKC/01/2022"/>
  </r>
  <r>
    <s v="0000791/4/01/06/2021"/>
    <s v="SICEPAT EKSPRES INDONESIA. PT"/>
    <d v="2022-01-01T00:00:00"/>
    <x v="2"/>
    <d v="2022-03-15T00:00:00"/>
    <s v="28216/INV/JKC/01/2022"/>
  </r>
  <r>
    <s v="0000740/4/01/04/2021"/>
    <s v="SICEPAT EKSPRES INDONESIA. PT"/>
    <d v="2022-01-01T00:00:00"/>
    <x v="2"/>
    <d v="2022-03-14T00:00:00"/>
    <s v="28197/INV/JKC/01/2022"/>
  </r>
  <r>
    <s v="0000743/4/01/05/2021"/>
    <s v="SICEPAT EKSPRES INDONESIA. PT"/>
    <d v="2022-01-01T00:00:00"/>
    <x v="2"/>
    <d v="2022-03-14T00:00:00"/>
    <s v="28198/INV/JKC/01/2022"/>
  </r>
  <r>
    <s v="0000744/4/01/05/2021"/>
    <s v="SICEPAT EKSPRES INDONESIA. PT"/>
    <d v="2022-01-01T00:00:00"/>
    <x v="2"/>
    <d v="2022-03-14T00:00:00"/>
    <s v="28199/INV/JKC/01/2022"/>
  </r>
  <r>
    <s v="0000749/4/01/05/2021"/>
    <s v="SICEPAT EKSPRES INDONESIA. PT"/>
    <d v="2022-01-01T00:00:00"/>
    <x v="2"/>
    <d v="2022-03-14T00:00:00"/>
    <s v="28201/INV/JKC/01/2022"/>
  </r>
  <r>
    <s v="0000750/4/01/05/2021"/>
    <s v="SICEPAT EKSPRES INDONESIA. PT"/>
    <d v="2022-01-01T00:00:00"/>
    <x v="2"/>
    <d v="2022-03-14T00:00:00"/>
    <s v="28202/INV/JKC/01/2022"/>
  </r>
  <r>
    <s v="0000751/4/01/04/2021"/>
    <s v="SICEPAT EKSPRES INDONESIA. PT"/>
    <d v="2022-01-01T00:00:00"/>
    <x v="2"/>
    <d v="2022-03-14T00:00:00"/>
    <s v="28203/INV/JKC/01/2022"/>
  </r>
  <r>
    <s v="0000730/4/01/03/2021"/>
    <s v="SICEPAT EKSPRES INDONESIA. PT"/>
    <d v="2022-01-01T00:00:00"/>
    <x v="2"/>
    <d v="2022-03-15T00:00:00"/>
    <s v="28191/INV/JKC/01/2022"/>
  </r>
  <r>
    <s v="0000734/4/01/04/2021"/>
    <s v="SICEPAT EKSPRES INDONESIA. PT"/>
    <d v="2022-01-01T00:00:00"/>
    <x v="2"/>
    <d v="2022-03-14T00:00:00"/>
    <s v="28192/INV/JKC/01/2022"/>
  </r>
  <r>
    <s v="0000736/4/01/04/2021"/>
    <s v="SICEPAT EKSPRES INDONESIA. PT"/>
    <d v="2022-01-01T00:00:00"/>
    <x v="2"/>
    <d v="2022-03-14T00:00:00"/>
    <s v="28193/INV/JKC/01/2022"/>
  </r>
  <r>
    <s v="0000737/4/01/04/2021"/>
    <s v="SICEPAT EKSPRES INDONESIA. PT"/>
    <d v="2022-01-01T00:00:00"/>
    <x v="2"/>
    <d v="2022-03-14T00:00:00"/>
    <s v="28194/INV/JKC/01/2022"/>
  </r>
  <r>
    <s v="0000738/4/01/04/2021"/>
    <s v="SICEPAT EKSPRES INDONESIA. PT"/>
    <d v="2022-01-01T00:00:00"/>
    <x v="2"/>
    <d v="2022-03-14T00:00:00"/>
    <s v="28195/INV/JKC/01/2022"/>
  </r>
  <r>
    <s v="0000739/4/01/04/2021"/>
    <s v="SICEPAT EKSPRES INDONESIA. PT"/>
    <d v="2022-01-01T00:00:00"/>
    <x v="2"/>
    <d v="2022-03-14T00:00:00"/>
    <s v="28196/INV/JKC/01/2022"/>
  </r>
  <r>
    <s v="0000723/4/01/04/2021"/>
    <s v="SICEPAT EKSPRES INDONESIA. PT"/>
    <d v="2022-01-01T00:00:00"/>
    <x v="2"/>
    <d v="2022-03-14T00:00:00"/>
    <s v="28185/INV/JKC/01/2022"/>
  </r>
  <r>
    <s v="0000724/4/01/04/2021"/>
    <s v="SICEPAT EKSPRES INDONESIA. PT"/>
    <d v="2022-01-01T00:00:00"/>
    <x v="2"/>
    <d v="2022-03-14T00:00:00"/>
    <s v="28186/INV/JKC/01/2022"/>
  </r>
  <r>
    <s v="0000725/4/01/04/2021"/>
    <s v="SICEPAT EKSPRES INDONESIA. PT"/>
    <d v="2022-01-01T00:00:00"/>
    <x v="2"/>
    <d v="2022-03-14T00:00:00"/>
    <s v="28187/INV/JKC/01/2022"/>
  </r>
  <r>
    <s v="0000726/4/01/04/2021"/>
    <s v="SICEPAT EKSPRES INDONESIA. PT"/>
    <d v="2022-01-01T00:00:00"/>
    <x v="2"/>
    <d v="2022-03-14T00:00:00"/>
    <s v="28188/INV/JKC/01/2022"/>
  </r>
  <r>
    <s v="0000727/4/01/04/2021"/>
    <s v="SICEPAT EKSPRES INDONESIA. PT"/>
    <d v="2022-01-01T00:00:00"/>
    <x v="2"/>
    <d v="2022-03-14T00:00:00"/>
    <s v="28189/INV/JKC/01/2022"/>
  </r>
  <r>
    <s v="0000729/4/01/03/2021"/>
    <s v="SICEPAT EKSPRES INDONESIA. PT"/>
    <d v="2022-01-01T00:00:00"/>
    <x v="2"/>
    <d v="2022-03-15T00:00:00"/>
    <s v="28190/INV/JKC/01/2022"/>
  </r>
  <r>
    <s v="0000715/4/01/04/2021"/>
    <s v="SICEPAT EKSPRES INDONESIA. PT"/>
    <d v="2022-01-01T00:00:00"/>
    <x v="2"/>
    <d v="2022-03-14T00:00:00"/>
    <s v="28179/INV/JKC/01/2022"/>
  </r>
  <r>
    <s v="0000716/4/01/04/2021"/>
    <s v="SICEPAT EKSPRES INDONESIA. PT"/>
    <d v="2022-01-01T00:00:00"/>
    <x v="2"/>
    <d v="2022-03-14T00:00:00"/>
    <s v="28180/INV/JKC/01/2022"/>
  </r>
  <r>
    <s v="0000717/4/01/04/2021"/>
    <s v="SICEPAT EKSPRES INDONESIA. PT"/>
    <d v="2022-01-01T00:00:00"/>
    <x v="2"/>
    <d v="2022-03-14T00:00:00"/>
    <s v="28181/INV/JKC/01/2022"/>
  </r>
  <r>
    <s v="0000720/4/01/04/2021"/>
    <s v="SICEPAT EKSPRES INDONESIA. PT"/>
    <d v="2022-01-01T00:00:00"/>
    <x v="2"/>
    <d v="2022-03-14T00:00:00"/>
    <s v="28182/INV/JKC/01/2022"/>
  </r>
  <r>
    <s v="0000721/4/01/04/2021"/>
    <s v="SICEPAT EKSPRES INDONESIA. PT"/>
    <d v="2022-01-01T00:00:00"/>
    <x v="2"/>
    <d v="2022-03-14T00:00:00"/>
    <s v="28183/INV/JKC/01/2022"/>
  </r>
  <r>
    <s v="0000722/4/01/04/2021"/>
    <s v="SICEPAT EKSPRES INDONESIA. PT"/>
    <d v="2022-01-01T00:00:00"/>
    <x v="2"/>
    <d v="2022-03-14T00:00:00"/>
    <s v="28184/INV/JKC/01/2022"/>
  </r>
  <r>
    <s v="0000709/4/01/03/2021"/>
    <s v="SICEPAT EKSPRES INDONESIA. PT"/>
    <d v="2022-01-01T00:00:00"/>
    <x v="2"/>
    <d v="2022-03-14T00:00:00"/>
    <s v="28173/INV/JKC/01/2022"/>
  </r>
  <r>
    <s v="0000710/4/01/03/2021"/>
    <s v="SICEPAT EKSPRES INDONESIA. PT"/>
    <d v="2022-01-01T00:00:00"/>
    <x v="2"/>
    <d v="2022-03-14T00:00:00"/>
    <s v="28174/INV/JKC/01/2022"/>
  </r>
  <r>
    <s v="0000711/4/01/03/2021"/>
    <s v="SICEPAT EKSPRES INDONESIA. PT"/>
    <d v="2022-01-01T00:00:00"/>
    <x v="2"/>
    <d v="2022-03-14T00:00:00"/>
    <s v="28175/INV/JKC/01/2022"/>
  </r>
  <r>
    <s v="0000712/4/01/04/2021"/>
    <s v="SICEPAT EKSPRES INDONESIA. PT"/>
    <d v="2022-01-01T00:00:00"/>
    <x v="2"/>
    <d v="2022-03-14T00:00:00"/>
    <s v="28176/INV/JKC/01/2022"/>
  </r>
  <r>
    <s v="0000713/4/01/04/2021"/>
    <s v="SICEPAT EKSPRES INDONESIA. PT"/>
    <d v="2022-01-01T00:00:00"/>
    <x v="2"/>
    <d v="2022-03-14T00:00:00"/>
    <s v="28177/INV/JKC/01/2022"/>
  </r>
  <r>
    <s v="0000714/4/01/04/2021"/>
    <s v="SICEPAT EKSPRES INDONESIA. PT"/>
    <d v="2022-01-01T00:00:00"/>
    <x v="2"/>
    <d v="2022-03-14T00:00:00"/>
    <s v="28178/INV/JKC/01/2022"/>
  </r>
  <r>
    <s v="0000670/4/01/03/2021"/>
    <s v="SICEPAT EKSPRES INDONESIA. PT"/>
    <d v="2022-01-01T00:00:00"/>
    <x v="2"/>
    <d v="2022-03-14T00:00:00"/>
    <s v="28143/INV/JKC/01/2022"/>
  </r>
  <r>
    <s v="0000671/4/01/03/2021"/>
    <s v="SICEPAT EKSPRES INDONESIA. PT"/>
    <d v="2022-01-01T00:00:00"/>
    <x v="2"/>
    <d v="2022-03-14T00:00:00"/>
    <s v="28144/INV/JKC/01/2022"/>
  </r>
  <r>
    <s v="0000672/4/01/03/2021"/>
    <s v="SICEPAT EKSPRES INDONESIA. PT"/>
    <d v="2022-01-01T00:00:00"/>
    <x v="2"/>
    <d v="2022-03-14T00:00:00"/>
    <s v="28145/INV/JKC/01/2022"/>
  </r>
  <r>
    <s v="0000706/4/01/03/2021"/>
    <s v="SICEPAT EKSPRES INDONESIA. PT"/>
    <d v="2022-01-01T00:00:00"/>
    <x v="2"/>
    <d v="2022-03-14T00:00:00"/>
    <s v="28170/INV/JKC/01/2022"/>
  </r>
  <r>
    <s v="0000707/4/01/03/2021"/>
    <s v="SICEPAT EKSPRES INDONESIA. PT"/>
    <d v="2022-01-01T00:00:00"/>
    <x v="2"/>
    <d v="2022-03-14T00:00:00"/>
    <s v="28171/INV/JKC/01/2022"/>
  </r>
  <r>
    <s v="0000708/4/01/03/2021"/>
    <s v="SICEPAT EKSPRES INDONESIA. PT"/>
    <d v="2022-01-01T00:00:00"/>
    <x v="2"/>
    <d v="2022-03-14T00:00:00"/>
    <s v="28172/INV/JKC/01/2022"/>
  </r>
  <r>
    <s v="0000660/4/01/03/2021"/>
    <s v="SICEPAT EKSPRES INDONESIA. PT"/>
    <d v="2022-01-01T00:00:00"/>
    <x v="2"/>
    <d v="2022-03-14T00:00:00"/>
    <s v="28136/INV/JKC/01/2022"/>
  </r>
  <r>
    <s v="0000661/4/01/03/2021"/>
    <s v="SICEPAT EKSPRES INDONESIA. PT"/>
    <d v="2022-01-01T00:00:00"/>
    <x v="2"/>
    <d v="2022-03-14T00:00:00"/>
    <s v="28137/INV/JKC/01/2022"/>
  </r>
  <r>
    <s v="0000665/4/01/03/2021"/>
    <s v="SICEPAT EKSPRES INDONESIA. PT"/>
    <d v="2022-01-01T00:00:00"/>
    <x v="2"/>
    <d v="2022-03-14T00:00:00"/>
    <s v="28139/INV/JKC/01/2022"/>
  </r>
  <r>
    <s v="0000666/4/01/03/2021"/>
    <s v="SICEPAT EKSPRES INDONESIA. PT"/>
    <d v="2022-01-01T00:00:00"/>
    <x v="2"/>
    <d v="2022-03-14T00:00:00"/>
    <s v="28140/INV/JKC/01/2022"/>
  </r>
  <r>
    <s v="0000667/4/01/03/2021"/>
    <s v="SICEPAT EKSPRES INDONESIA. PT"/>
    <d v="2022-01-01T00:00:00"/>
    <x v="2"/>
    <d v="2022-03-14T00:00:00"/>
    <s v="28141/INV/JKC/01/2022"/>
  </r>
  <r>
    <s v="0000669/4/01/03/2021"/>
    <s v="SICEPAT EKSPRES INDONESIA. PT"/>
    <d v="2022-01-01T00:00:00"/>
    <x v="2"/>
    <d v="2022-03-14T00:00:00"/>
    <s v="28142/INV/JKC/01/2022"/>
  </r>
  <r>
    <s v="0000613/4/01/01/2021"/>
    <s v="SICEPAT EKSPRES INDONESIA. PT"/>
    <d v="2022-01-01T00:00:00"/>
    <x v="2"/>
    <d v="2022-03-14T00:00:00"/>
    <s v="28129/INV/JKC/01/2022"/>
  </r>
  <r>
    <s v="0000618/4/01/01/2021"/>
    <s v="SICEPAT EKSPRES INDONESIA. PT"/>
    <d v="2022-01-01T00:00:00"/>
    <x v="2"/>
    <d v="2022-03-14T00:00:00"/>
    <s v="28131/INV/JKC/01/2022"/>
  </r>
  <r>
    <s v="0000654/4/01/03/2021"/>
    <s v="SICEPAT EKSPRES INDONESIA. PT"/>
    <d v="2022-01-01T00:00:00"/>
    <x v="2"/>
    <d v="2022-03-14T00:00:00"/>
    <s v="28132/INV/JKC/01/2022"/>
  </r>
  <r>
    <s v="0000655/4/01/03/2021"/>
    <s v="SICEPAT EKSPRES INDONESIA. PT"/>
    <d v="2022-01-01T00:00:00"/>
    <x v="2"/>
    <d v="2022-03-14T00:00:00"/>
    <s v="28133/INV/JKC/01/2022"/>
  </r>
  <r>
    <s v="0000658/4/01/03/2021"/>
    <s v="SICEPAT EKSPRES INDONESIA. PT"/>
    <d v="2022-01-01T00:00:00"/>
    <x v="2"/>
    <d v="2022-03-14T00:00:00"/>
    <s v="28134/INV/JKC/01/2022"/>
  </r>
  <r>
    <s v="0000659/4/01/03/2021"/>
    <s v="SICEPAT EKSPRES INDONESIA. PT"/>
    <d v="2022-01-01T00:00:00"/>
    <x v="2"/>
    <d v="2022-03-14T00:00:00"/>
    <s v="28135/INV/JKC/01/2022"/>
  </r>
  <r>
    <s v="0000589/4/01/12/2020"/>
    <s v="SICEPAT EKSPRES INDONESIA. PT"/>
    <d v="2022-01-01T00:00:00"/>
    <x v="2"/>
    <d v="2022-03-14T00:00:00"/>
    <s v="28122/INV/JKC/01/2022"/>
  </r>
  <r>
    <s v="0000592/4/01/01/2021"/>
    <s v="SICEPAT EKSPRES INDONESIA. PT"/>
    <d v="2022-01-01T00:00:00"/>
    <x v="2"/>
    <d v="2022-03-14T00:00:00"/>
    <s v="28123/INV/JKC/01/2022"/>
  </r>
  <r>
    <s v="0000593/4/01/01/2021"/>
    <s v="SICEPAT EKSPRES INDONESIA. PT"/>
    <d v="2022-01-01T00:00:00"/>
    <x v="2"/>
    <d v="2022-03-14T00:00:00"/>
    <s v="28124/INV/JKC/01/2022"/>
  </r>
  <r>
    <s v="0000598/4/01/01/2021"/>
    <s v="SICEPAT EKSPRES INDONESIA. PT"/>
    <d v="2022-01-01T00:00:00"/>
    <x v="2"/>
    <d v="2022-03-14T00:00:00"/>
    <s v="28125/INV/JKC/01/2022"/>
  </r>
  <r>
    <s v="0000611/4/01/01/2021"/>
    <s v="SICEPAT EKSPRES INDONESIA. PT"/>
    <d v="2022-01-01T00:00:00"/>
    <x v="2"/>
    <d v="2022-03-14T00:00:00"/>
    <s v="28127/INV/JKC/01/2022"/>
  </r>
  <r>
    <s v="0000612/4/01/01/2021"/>
    <s v="SICEPAT EKSPRES INDONESIA. PT"/>
    <d v="2022-01-01T00:00:00"/>
    <x v="2"/>
    <d v="2022-03-14T00:00:00"/>
    <s v="28128/INV/JKC/01/2022"/>
  </r>
  <r>
    <s v="0000542/4/01/09/2020"/>
    <s v="SICEPAT EKSPRES INDONESIA. PT"/>
    <d v="2022-01-01T00:00:00"/>
    <x v="2"/>
    <d v="2022-03-17T00:00:00"/>
    <s v="28115/INV/JKC/01/2022"/>
  </r>
  <r>
    <s v="0000543/4/01/09/2020"/>
    <s v="SICEPAT EKSPRES INDONESIA. PT"/>
    <d v="2022-01-01T00:00:00"/>
    <x v="2"/>
    <d v="2022-03-17T00:00:00"/>
    <s v="28116/INV/JKC/01/2022"/>
  </r>
  <r>
    <s v="0000544/4/01/09/2020"/>
    <s v="SICEPAT EKSPRES INDONESIA. PT"/>
    <d v="2022-01-01T00:00:00"/>
    <x v="2"/>
    <d v="2022-03-17T00:00:00"/>
    <s v="28117/INV/JKC/01/2022"/>
  </r>
  <r>
    <s v="0000552/4/01/11/2020"/>
    <s v="SICEPAT EKSPRES INDONESIA. PT"/>
    <d v="2022-01-01T00:00:00"/>
    <x v="2"/>
    <d v="2022-03-17T00:00:00"/>
    <s v="28118/INV/JKC/01/2022"/>
  </r>
  <r>
    <s v="0000554/4/01/11/2020"/>
    <s v="SICEPAT EKSPRES INDONESIA. PT"/>
    <d v="2022-01-01T00:00:00"/>
    <x v="2"/>
    <d v="2022-03-17T00:00:00"/>
    <s v="28119/INV/JKC/01/2022"/>
  </r>
  <r>
    <s v="0000588/4/01/12/2020"/>
    <s v="SICEPAT EKSPRES INDONESIA. PT"/>
    <d v="2022-01-01T00:00:00"/>
    <x v="2"/>
    <d v="2022-03-17T00:00:00"/>
    <s v="28121/INV/JKC/01/2022"/>
  </r>
  <r>
    <s v="0000527/4/01/08/2020"/>
    <s v="SICEPAT EKSPRES INDONESIA. PT"/>
    <d v="2022-01-01T00:00:00"/>
    <x v="2"/>
    <d v="2022-03-17T00:00:00"/>
    <s v="28109/INV/JKC/01/2022"/>
  </r>
  <r>
    <s v="0000528/4/01/08/2020"/>
    <s v="SICEPAT EKSPRES INDONESIA. PT"/>
    <d v="2022-01-01T00:00:00"/>
    <x v="2"/>
    <d v="2022-03-17T00:00:00"/>
    <s v="28110/INV/JKC/01/2022"/>
  </r>
  <r>
    <s v="0000532/4/01/09/2020"/>
    <s v="SICEPAT EKSPRES INDONESIA. PT"/>
    <d v="2022-01-01T00:00:00"/>
    <x v="2"/>
    <d v="2022-03-17T00:00:00"/>
    <s v="28111/INV/JKC/01/2022"/>
  </r>
  <r>
    <s v="0000533/4/01/09/2020"/>
    <s v="SICEPAT EKSPRES INDONESIA. PT"/>
    <d v="2022-01-01T00:00:00"/>
    <x v="2"/>
    <d v="2022-03-17T00:00:00"/>
    <s v="28112/INV/JKC/01/2022"/>
  </r>
  <r>
    <s v="0000539/4/01/09/2020"/>
    <s v="SICEPAT EKSPRES INDONESIA. PT"/>
    <d v="2022-01-01T00:00:00"/>
    <x v="2"/>
    <d v="2022-03-17T00:00:00"/>
    <s v="28113/INV/JKC/01/2022"/>
  </r>
  <r>
    <s v="0000540/4/01/09/2020"/>
    <s v="SICEPAT EKSPRES INDONESIA. PT"/>
    <d v="2022-01-01T00:00:00"/>
    <x v="2"/>
    <d v="2022-03-17T00:00:00"/>
    <s v="28114/INV/JKC/01/2022"/>
  </r>
  <r>
    <s v="0000511/4/01/08/2020"/>
    <s v="SICEPAT EKSPRES INDONESIA. PT"/>
    <d v="2022-01-01T00:00:00"/>
    <x v="2"/>
    <d v="2022-03-17T00:00:00"/>
    <s v="28103/INV/JKC/01/2022"/>
  </r>
  <r>
    <s v="0000512/4/01/08/2020"/>
    <s v="SICEPAT EKSPRES INDONESIA. PT"/>
    <d v="2022-01-01T00:00:00"/>
    <x v="2"/>
    <d v="2022-03-17T00:00:00"/>
    <s v="28104/INV/JKC/01/2022"/>
  </r>
  <r>
    <s v="0000513/4/01/08/2020"/>
    <s v="SICEPAT EKSPRES INDONESIA. PT"/>
    <d v="2022-01-01T00:00:00"/>
    <x v="2"/>
    <d v="2022-03-17T00:00:00"/>
    <s v="28105/INV/JKC/01/2022"/>
  </r>
  <r>
    <s v="0000514/4/01/08/2020"/>
    <s v="SICEPAT EKSPRES INDONESIA. PT"/>
    <d v="2022-01-01T00:00:00"/>
    <x v="2"/>
    <d v="2022-03-17T00:00:00"/>
    <s v="28106/INV/JKC/01/2022"/>
  </r>
  <r>
    <s v="0000515/4/01/08/2020"/>
    <s v="SICEPAT EKSPRES INDONESIA. PT"/>
    <d v="2022-01-01T00:00:00"/>
    <x v="2"/>
    <d v="2022-03-17T00:00:00"/>
    <s v="28107/INV/JKC/01/2022"/>
  </r>
  <r>
    <s v="0000526/4/01/08/2020"/>
    <s v="SICEPAT EKSPRES INDONESIA. PT"/>
    <d v="2022-01-01T00:00:00"/>
    <x v="2"/>
    <d v="2022-03-17T00:00:00"/>
    <s v="28108/INV/JKC/01/2022"/>
  </r>
  <r>
    <s v="0000496/4/01/07/2020"/>
    <s v="SICEPAT EKSPRES INDONESIA. PT"/>
    <d v="2022-01-01T00:00:00"/>
    <x v="2"/>
    <d v="2022-03-17T00:00:00"/>
    <s v="28096/INV/JKC/01/2022"/>
  </r>
  <r>
    <s v="0000497/4/01/07/2020"/>
    <s v="SICEPAT EKSPRES INDONESIA. PT"/>
    <d v="2022-01-01T00:00:00"/>
    <x v="2"/>
    <d v="2022-03-17T00:00:00"/>
    <s v="28097/INV/JKC/01/2022"/>
  </r>
  <r>
    <s v="0000498/4/01/07/2020"/>
    <s v="SICEPAT EKSPRES INDONESIA. PT"/>
    <d v="2022-01-01T00:00:00"/>
    <x v="2"/>
    <d v="2022-03-17T00:00:00"/>
    <s v="28098/INV/JKC/01/2022"/>
  </r>
  <r>
    <s v="0000507/4/01/08/2020"/>
    <s v="SICEPAT EKSPRES INDONESIA. PT"/>
    <d v="2022-01-01T00:00:00"/>
    <x v="2"/>
    <d v="2022-03-17T00:00:00"/>
    <s v="28100/INV/JKC/01/2022"/>
  </r>
  <r>
    <s v="0000508/4/01/08/2020"/>
    <s v="SICEPAT EKSPRES INDONESIA. PT"/>
    <d v="2022-01-01T00:00:00"/>
    <x v="2"/>
    <d v="2022-03-17T00:00:00"/>
    <s v="28101/INV/JKC/01/2022"/>
  </r>
  <r>
    <s v="0000509/4/01/08/2020"/>
    <s v="SICEPAT EKSPRES INDONESIA. PT"/>
    <d v="2022-01-01T00:00:00"/>
    <x v="2"/>
    <d v="2022-03-17T00:00:00"/>
    <s v="28102/INV/JKC/01/2022"/>
  </r>
  <r>
    <s v="0000488/4/01/07/2020"/>
    <s v="SICEPAT EKSPRES INDONESIA. PT"/>
    <d v="2022-01-01T00:00:00"/>
    <x v="2"/>
    <d v="2022-03-17T00:00:00"/>
    <s v="28088/INV/JKC/01/2022"/>
  </r>
  <r>
    <s v="0000489/4/01/07/2020"/>
    <s v="SICEPAT EKSPRES INDONESIA. PT"/>
    <d v="2022-01-01T00:00:00"/>
    <x v="2"/>
    <d v="2022-03-17T00:00:00"/>
    <s v="28089/INV/JKC/01/2022"/>
  </r>
  <r>
    <s v="0000490/4/01/07/2020"/>
    <s v="SICEPAT EKSPRES INDONESIA. PT"/>
    <d v="2022-01-01T00:00:00"/>
    <x v="2"/>
    <d v="2022-03-17T00:00:00"/>
    <s v="28090/INV/JKC/01/2022"/>
  </r>
  <r>
    <s v="0000491/4/01/07/2020"/>
    <s v="SICEPAT EKSPRES INDONESIA. PT"/>
    <d v="2022-01-01T00:00:00"/>
    <x v="2"/>
    <d v="2022-03-17T00:00:00"/>
    <s v="28092/INV/JKC/01/2022"/>
  </r>
  <r>
    <s v="0000494/4/01/07/2020"/>
    <s v="SICEPAT EKSPRES INDONESIA. PT"/>
    <d v="2022-01-01T00:00:00"/>
    <x v="2"/>
    <d v="2022-03-17T00:00:00"/>
    <s v="28094/INV/JKC/01/2022"/>
  </r>
  <r>
    <s v="0000495/4/01/07/2020"/>
    <s v="SICEPAT EKSPRES INDONESIA. PT"/>
    <d v="2022-01-01T00:00:00"/>
    <x v="2"/>
    <d v="2022-03-17T00:00:00"/>
    <s v="28095/INV/JKC/01/2022"/>
  </r>
  <r>
    <s v="0000482/4/01/07/2020"/>
    <s v="SICEPAT EKSPRES INDONESIA. PT"/>
    <d v="2022-01-01T00:00:00"/>
    <x v="2"/>
    <d v="2022-03-17T00:00:00"/>
    <s v="28082/INV/JKC/01/2022"/>
  </r>
  <r>
    <s v="0000483/4/01/07/2020"/>
    <s v="SICEPAT EKSPRES INDONESIA. PT"/>
    <d v="2022-01-01T00:00:00"/>
    <x v="2"/>
    <d v="2022-03-17T00:00:00"/>
    <s v="28083/INV/JKC/01/2022"/>
  </r>
  <r>
    <s v="0000484/4/01/07/2020"/>
    <s v="SICEPAT EKSPRES INDONESIA. PT"/>
    <d v="2022-01-01T00:00:00"/>
    <x v="2"/>
    <d v="2022-03-17T00:00:00"/>
    <s v="28084/INV/JKC/01/2022"/>
  </r>
  <r>
    <s v="0000485/4/01/07/2020"/>
    <s v="SICEPAT EKSPRES INDONESIA. PT"/>
    <d v="2022-01-01T00:00:00"/>
    <x v="2"/>
    <d v="2022-03-17T00:00:00"/>
    <s v="28085/INV/JKC/01/2022"/>
  </r>
  <r>
    <s v="0000486/4/01/07/2020"/>
    <s v="SICEPAT EKSPRES INDONESIA. PT"/>
    <d v="2022-01-01T00:00:00"/>
    <x v="2"/>
    <d v="2022-03-17T00:00:00"/>
    <s v="28086/INV/JKC/01/2022"/>
  </r>
  <r>
    <s v="0000487/4/01/07/2020"/>
    <s v="SICEPAT EKSPRES INDONESIA. PT"/>
    <d v="2022-01-01T00:00:00"/>
    <x v="2"/>
    <d v="2022-03-17T00:00:00"/>
    <s v="28087/INV/JKC/01/2022"/>
  </r>
  <r>
    <s v="0000432/4/01/01/2020"/>
    <s v="SICEPAT EKSPRES INDONESIA. PT"/>
    <d v="2022-01-01T00:00:00"/>
    <x v="2"/>
    <d v="2022-03-17T00:00:00"/>
    <s v="28073/INV/JKC/01/2022"/>
  </r>
  <r>
    <s v="0000440/4/01/02/2020"/>
    <s v="SICEPAT EKSPRES INDONESIA. PT"/>
    <d v="2022-01-01T00:00:00"/>
    <x v="2"/>
    <d v="2022-03-17T00:00:00"/>
    <s v="28074/INV/JKC/01/2022"/>
  </r>
  <r>
    <s v="0000441/4/01/02/2020"/>
    <s v="SICEPAT EKSPRES INDONESIA. PT"/>
    <d v="2022-01-01T00:00:00"/>
    <x v="2"/>
    <d v="2022-03-17T00:00:00"/>
    <s v="28075/INV/JKC/01/2022"/>
  </r>
  <r>
    <s v="0000465/4/01/04/2020"/>
    <s v="SICEPAT EKSPRES INDONESIA. PT"/>
    <d v="2022-01-01T00:00:00"/>
    <x v="2"/>
    <d v="2022-03-17T00:00:00"/>
    <s v="28079/INV/JKC/01/2022"/>
  </r>
  <r>
    <s v="0000470/4/01/06/2020"/>
    <s v="SICEPAT EKSPRES INDONESIA. PT"/>
    <d v="2022-01-01T00:00:00"/>
    <x v="2"/>
    <d v="2022-03-17T00:00:00"/>
    <s v="28080/INV/JKC/01/2022"/>
  </r>
  <r>
    <s v="0000471/4/01/06/2020"/>
    <s v="SICEPAT EKSPRES INDONESIA. PT"/>
    <d v="2022-01-01T00:00:00"/>
    <x v="2"/>
    <d v="2022-03-17T00:00:00"/>
    <s v="28081/INV/JKC/01/2022"/>
  </r>
  <r>
    <s v="0000755/4/01/05/2021"/>
    <s v="HARPA SEKAWAN. PT"/>
    <d v="2022-01-01T00:00:00"/>
    <x v="2"/>
    <d v="2022-03-29T00:00:00"/>
    <s v="28204/INV/JKC/01/2022"/>
  </r>
  <r>
    <s v="0000019/4/03/04/2020"/>
    <s v="KARYA NIAGA ABADI. PT"/>
    <d v="2022-01-01T00:00:00"/>
    <x v="2"/>
    <d v="2022-03-17T00:00:00"/>
    <s v="28001/INV/SBY/01/2022"/>
  </r>
  <r>
    <s v="0000020/4/03/04/2020"/>
    <s v="KARYA NIAGA ABADI. PT"/>
    <d v="2022-01-01T00:00:00"/>
    <x v="2"/>
    <d v="2022-03-17T00:00:00"/>
    <s v="28002/INV/SBY/01/2022"/>
  </r>
  <r>
    <s v="0000021/4/03/04/2020"/>
    <s v="KARYA NIAGA ABADI. PT"/>
    <d v="2022-01-01T00:00:00"/>
    <x v="2"/>
    <d v="2022-03-17T00:00:00"/>
    <s v="28003/INV/SBY/01/2022"/>
  </r>
  <r>
    <s v="0000022/4/03/08/2020"/>
    <s v="KARYA NIAGA ABADI. PT"/>
    <d v="2022-01-01T00:00:00"/>
    <x v="2"/>
    <d v="2022-03-17T00:00:00"/>
    <s v="28004/INV/SBY/01/2022"/>
  </r>
  <r>
    <s v="0000028/4/03/12/2020"/>
    <s v="KARYA NIAGA ABADI. PT"/>
    <d v="2022-01-01T00:00:00"/>
    <x v="2"/>
    <d v="2022-03-17T00:00:00"/>
    <s v="28005/INV/SBY/01/2022"/>
  </r>
  <r>
    <s v="0000029/4/03/01/2021"/>
    <s v="KARYA NIAGA ABADI. PT"/>
    <d v="2022-01-01T00:00:00"/>
    <x v="2"/>
    <d v="2022-03-14T00:00:00"/>
    <s v="28006/INV/SBY/01/2022"/>
  </r>
  <r>
    <s v="0000062/4/03/08/2021"/>
    <s v="KARYA NIAGA ABADI. PT"/>
    <d v="2022-01-01T00:00:00"/>
    <x v="2"/>
    <d v="2022-03-29T00:00:00"/>
    <s v="28013/INV/SBY/01/2022"/>
  </r>
  <r>
    <s v="0000063/4/03/09/2021"/>
    <s v="KARYA NIAGA ABADI. PT"/>
    <d v="2022-01-01T00:00:00"/>
    <x v="2"/>
    <d v="2022-03-29T00:00:00"/>
    <s v="28014/INV/SBY/01/2022"/>
  </r>
  <r>
    <s v="0000064/4/03/09/2021"/>
    <s v="KARYA NIAGA ABADI. PT"/>
    <d v="2022-01-01T00:00:00"/>
    <x v="2"/>
    <d v="2022-03-29T00:00:00"/>
    <s v="28016/INV/SBY/01/2022"/>
  </r>
  <r>
    <s v="0000065/4/03/09/2021"/>
    <s v="KARYA NIAGA ABADI. PT"/>
    <d v="2022-01-01T00:00:00"/>
    <x v="2"/>
    <d v="2022-03-29T00:00:00"/>
    <s v="28017/INV/SBY/01/2022"/>
  </r>
  <r>
    <s v="0000066/4/03/10/2021"/>
    <s v="KARYA NIAGA ABADI. PT"/>
    <d v="2022-01-01T00:00:00"/>
    <x v="2"/>
    <d v="2022-03-29T00:00:00"/>
    <s v="28018/INV/SBY/01/2022"/>
  </r>
  <r>
    <s v="0000030/4/03/01/2021"/>
    <s v="KARYA NIAGA ABADI. PT"/>
    <d v="2022-01-01T00:00:00"/>
    <x v="2"/>
    <d v="2022-03-14T00:00:00"/>
    <s v="28007/INV/SBY/01/2022"/>
  </r>
  <r>
    <s v="0000039/4/03/04/2021"/>
    <s v="KARYA NIAGA ABADI. PT"/>
    <d v="2022-01-01T00:00:00"/>
    <x v="2"/>
    <d v="2022-03-14T00:00:00"/>
    <s v="28008/INV/SBY/01/2022"/>
  </r>
  <r>
    <s v="0000040/4/03/04/2021"/>
    <s v="KARYA NIAGA ABADI. PT"/>
    <d v="2022-01-01T00:00:00"/>
    <x v="2"/>
    <d v="2022-03-14T00:00:00"/>
    <s v="28009/INV/SBY/01/2022"/>
  </r>
  <r>
    <s v="0000041/4/03/04/2021"/>
    <s v="KARYA NIAGA ABADI. PT"/>
    <d v="2022-01-01T00:00:00"/>
    <x v="2"/>
    <d v="2022-03-14T00:00:00"/>
    <s v="28010/INV/SBY/01/2022"/>
  </r>
  <r>
    <s v="0000060/4/03/08/2021"/>
    <s v="KARYA NIAGA ABADI. PT"/>
    <d v="2022-01-01T00:00:00"/>
    <x v="2"/>
    <d v="2022-03-29T00:00:00"/>
    <s v="28011/INV/SBY/01/2022"/>
  </r>
  <r>
    <s v="0000061/4/03/08/2021"/>
    <s v="KARYA NIAGA ABADI. PT"/>
    <d v="2022-01-01T00:00:00"/>
    <x v="2"/>
    <d v="2022-03-29T00:00:00"/>
    <s v="28012/INV/SBY/01/2022"/>
  </r>
  <r>
    <s v="0000455/4/08/02/2021"/>
    <s v="MCLOGI ARK INDONESIA. PT"/>
    <d v="2022-01-01T00:00:00"/>
    <x v="2"/>
    <d v="2022-03-29T00:00:00"/>
    <s v="28077/INV/JKN/01/2022"/>
  </r>
  <r>
    <s v="0000301/4/10/12/2019"/>
    <s v="DAYAMITRA TELEKOMUNIKASI. KOPERASI"/>
    <d v="2022-01-01T00:00:00"/>
    <x v="2"/>
    <d v="2022-03-29T00:00:00"/>
    <s v="28045/INV/JKS/01/2022"/>
  </r>
  <r>
    <s v="0000757/4/01/05/2021"/>
    <s v="SOMPO INSURANCE INDONESIA. PT"/>
    <d v="2022-01-01T00:00:00"/>
    <x v="2"/>
    <d v="2022-02-28T00:00:00"/>
    <s v="28206/INV/JKC/01/2022"/>
  </r>
  <r>
    <s v="0000063/4/04/10/2020"/>
    <s v="MANDIRI INSAN USAHA. PT"/>
    <d v="2022-01-01T00:00:00"/>
    <x v="2"/>
    <d v="2022-03-29T00:00:00"/>
    <s v="28015/INV/BDG/01/2022"/>
  </r>
  <r>
    <s v="0000942/4/01/12/2021"/>
    <s v="ANDALAN DUTA EKA NUSANTARA. PT"/>
    <d v="2022-01-01T00:00:00"/>
    <x v="2"/>
    <d v="2022-05-01T00:00:00"/>
    <s v="28256/INV/JKC/01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4CCE9-5796-48E5-A512-1ED9CDC6A01D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MFAPPL">
  <location ref="A3:B7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4">
        <item x="0"/>
        <item x="1"/>
        <item x="2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6827E-189B-4D88-8B28-10B069F25EA6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OLSS">
  <location ref="D3:E7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4">
        <item x="0"/>
        <item x="1"/>
        <item x="2"/>
        <item t="default"/>
      </items>
    </pivotField>
    <pivotField numFmtId="14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6"/>
  <sheetViews>
    <sheetView showGridLines="0" zoomScale="85" zoomScaleNormal="85" workbookViewId="0">
      <selection activeCell="A244" sqref="A244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9" t="s">
        <v>2</v>
      </c>
      <c r="B1" s="30"/>
      <c r="C1" s="30"/>
      <c r="D1" s="30"/>
      <c r="E1" s="31"/>
      <c r="F1" s="2" t="s">
        <v>3</v>
      </c>
    </row>
    <row r="2" spans="1:6" ht="25.5" x14ac:dyDescent="0.2">
      <c r="A2" s="9" t="s">
        <v>0</v>
      </c>
      <c r="B2" s="9" t="s">
        <v>6</v>
      </c>
      <c r="C2" s="9" t="s">
        <v>8</v>
      </c>
      <c r="D2" s="9" t="s">
        <v>7</v>
      </c>
      <c r="E2" s="9" t="s">
        <v>9</v>
      </c>
      <c r="F2" s="20" t="s">
        <v>4</v>
      </c>
    </row>
    <row r="3" spans="1:6" ht="15" x14ac:dyDescent="0.2">
      <c r="A3" s="21" t="s">
        <v>38</v>
      </c>
      <c r="B3" s="21" t="s">
        <v>27</v>
      </c>
      <c r="C3" s="22">
        <v>44648</v>
      </c>
      <c r="D3" s="22">
        <v>44590</v>
      </c>
      <c r="E3" s="21" t="s">
        <v>39</v>
      </c>
      <c r="F3" s="23" t="str">
        <f>IF(ISERROR(VLOOKUP(A3,DATA_OLSS!$A$3:$B$1500,1,0)),"TIDAK ADA","ADA")</f>
        <v>ADA</v>
      </c>
    </row>
    <row r="4" spans="1:6" s="7" customFormat="1" ht="15" x14ac:dyDescent="0.2">
      <c r="A4" s="21" t="s">
        <v>40</v>
      </c>
      <c r="B4" s="21" t="s">
        <v>27</v>
      </c>
      <c r="C4" s="22">
        <v>44648</v>
      </c>
      <c r="D4" s="22">
        <v>44590</v>
      </c>
      <c r="E4" s="21" t="s">
        <v>41</v>
      </c>
      <c r="F4" s="23" t="str">
        <f>IF(ISERROR(VLOOKUP(A4,DATA_OLSS!$A$3:$B$1500,1,0)),"TIDAK ADA","ADA")</f>
        <v>ADA</v>
      </c>
    </row>
    <row r="5" spans="1:6" ht="15" x14ac:dyDescent="0.2">
      <c r="A5" s="21" t="s">
        <v>42</v>
      </c>
      <c r="B5" s="21" t="s">
        <v>27</v>
      </c>
      <c r="C5" s="22">
        <v>44650</v>
      </c>
      <c r="D5" s="22">
        <v>44590</v>
      </c>
      <c r="E5" s="21" t="s">
        <v>43</v>
      </c>
      <c r="F5" s="23" t="str">
        <f>IF(ISERROR(VLOOKUP(A5,DATA_OLSS!$A$3:$B$1500,1,0)),"TIDAK ADA","ADA")</f>
        <v>ADA</v>
      </c>
    </row>
    <row r="6" spans="1:6" ht="15" x14ac:dyDescent="0.2">
      <c r="A6" s="21" t="s">
        <v>44</v>
      </c>
      <c r="B6" s="21" t="s">
        <v>45</v>
      </c>
      <c r="C6" s="22">
        <v>44633</v>
      </c>
      <c r="D6" s="22">
        <v>44590</v>
      </c>
      <c r="E6" s="21" t="s">
        <v>46</v>
      </c>
      <c r="F6" s="23" t="str">
        <f>IF(ISERROR(VLOOKUP(A6,DATA_OLSS!$A$3:$B$1500,1,0)),"TIDAK ADA","ADA")</f>
        <v>ADA</v>
      </c>
    </row>
    <row r="7" spans="1:6" ht="15" x14ac:dyDescent="0.2">
      <c r="A7" s="21" t="s">
        <v>47</v>
      </c>
      <c r="B7" s="21" t="s">
        <v>45</v>
      </c>
      <c r="C7" s="22">
        <v>44632</v>
      </c>
      <c r="D7" s="22">
        <v>44590</v>
      </c>
      <c r="E7" s="21" t="s">
        <v>48</v>
      </c>
      <c r="F7" s="23" t="str">
        <f>IF(ISERROR(VLOOKUP(A7,DATA_OLSS!$A$3:$B$1500,1,0)),"TIDAK ADA","ADA")</f>
        <v>ADA</v>
      </c>
    </row>
    <row r="8" spans="1:6" ht="15" x14ac:dyDescent="0.2">
      <c r="A8" s="21" t="s">
        <v>49</v>
      </c>
      <c r="B8" s="21" t="s">
        <v>16</v>
      </c>
      <c r="C8" s="22">
        <v>44649</v>
      </c>
      <c r="D8" s="22">
        <v>44590</v>
      </c>
      <c r="E8" s="21" t="s">
        <v>50</v>
      </c>
      <c r="F8" s="23" t="str">
        <f>IF(ISERROR(VLOOKUP(A8,DATA_OLSS!$A$3:$B$1500,1,0)),"TIDAK ADA","ADA")</f>
        <v>ADA</v>
      </c>
    </row>
    <row r="9" spans="1:6" ht="15" x14ac:dyDescent="0.2">
      <c r="A9" s="21" t="s">
        <v>51</v>
      </c>
      <c r="B9" s="21" t="s">
        <v>15</v>
      </c>
      <c r="C9" s="22">
        <v>44648</v>
      </c>
      <c r="D9" s="22">
        <v>44590</v>
      </c>
      <c r="E9" s="21" t="s">
        <v>52</v>
      </c>
      <c r="F9" s="23" t="str">
        <f>IF(ISERROR(VLOOKUP(A9,DATA_OLSS!$A$3:$B$1500,1,0)),"TIDAK ADA","ADA")</f>
        <v>ADA</v>
      </c>
    </row>
    <row r="10" spans="1:6" ht="15" x14ac:dyDescent="0.2">
      <c r="A10" s="21" t="s">
        <v>53</v>
      </c>
      <c r="B10" s="21" t="s">
        <v>15</v>
      </c>
      <c r="C10" s="22">
        <v>44648</v>
      </c>
      <c r="D10" s="22">
        <v>44590</v>
      </c>
      <c r="E10" s="21" t="s">
        <v>54</v>
      </c>
      <c r="F10" s="23" t="str">
        <f>IF(ISERROR(VLOOKUP(A10,DATA_OLSS!$A$3:$B$1500,1,0)),"TIDAK ADA","ADA")</f>
        <v>ADA</v>
      </c>
    </row>
    <row r="11" spans="1:6" ht="15" x14ac:dyDescent="0.2">
      <c r="A11" s="21" t="s">
        <v>55</v>
      </c>
      <c r="B11" s="21" t="s">
        <v>34</v>
      </c>
      <c r="C11" s="22">
        <v>44648</v>
      </c>
      <c r="D11" s="22">
        <v>44590</v>
      </c>
      <c r="E11" s="21" t="s">
        <v>56</v>
      </c>
      <c r="F11" s="23" t="str">
        <f>IF(ISERROR(VLOOKUP(A11,DATA_OLSS!$A$3:$B$1500,1,0)),"TIDAK ADA","ADA")</f>
        <v>ADA</v>
      </c>
    </row>
    <row r="12" spans="1:6" ht="15" x14ac:dyDescent="0.2">
      <c r="A12" s="21" t="s">
        <v>57</v>
      </c>
      <c r="B12" s="21" t="s">
        <v>34</v>
      </c>
      <c r="C12" s="22">
        <v>44648</v>
      </c>
      <c r="D12" s="22">
        <v>44590</v>
      </c>
      <c r="E12" s="21" t="s">
        <v>58</v>
      </c>
      <c r="F12" s="23" t="str">
        <f>IF(ISERROR(VLOOKUP(A12,DATA_OLSS!$A$3:$B$1500,1,0)),"TIDAK ADA","ADA")</f>
        <v>ADA</v>
      </c>
    </row>
    <row r="13" spans="1:6" ht="15" x14ac:dyDescent="0.2">
      <c r="A13" s="21" t="s">
        <v>59</v>
      </c>
      <c r="B13" s="21" t="s">
        <v>15</v>
      </c>
      <c r="C13" s="22">
        <v>44648</v>
      </c>
      <c r="D13" s="22">
        <v>44590</v>
      </c>
      <c r="E13" s="21" t="s">
        <v>60</v>
      </c>
      <c r="F13" s="23" t="str">
        <f>IF(ISERROR(VLOOKUP(A13,DATA_OLSS!$A$3:$B$1500,1,0)),"TIDAK ADA","ADA")</f>
        <v>ADA</v>
      </c>
    </row>
    <row r="14" spans="1:6" ht="15" x14ac:dyDescent="0.2">
      <c r="A14" s="21" t="s">
        <v>61</v>
      </c>
      <c r="B14" s="21" t="s">
        <v>62</v>
      </c>
      <c r="C14" s="22">
        <v>44634</v>
      </c>
      <c r="D14" s="22">
        <v>44590</v>
      </c>
      <c r="E14" s="21" t="s">
        <v>63</v>
      </c>
      <c r="F14" s="23" t="str">
        <f>IF(ISERROR(VLOOKUP(A14,DATA_OLSS!$A$3:$B$1500,1,0)),"TIDAK ADA","ADA")</f>
        <v>ADA</v>
      </c>
    </row>
    <row r="15" spans="1:6" ht="15" x14ac:dyDescent="0.2">
      <c r="A15" s="21" t="s">
        <v>64</v>
      </c>
      <c r="B15" s="21" t="s">
        <v>34</v>
      </c>
      <c r="C15" s="22">
        <v>44648</v>
      </c>
      <c r="D15" s="22">
        <v>44590</v>
      </c>
      <c r="E15" s="21" t="s">
        <v>65</v>
      </c>
      <c r="F15" s="23" t="str">
        <f>IF(ISERROR(VLOOKUP(A15,DATA_OLSS!$A$3:$B$1500,1,0)),"TIDAK ADA","ADA")</f>
        <v>ADA</v>
      </c>
    </row>
    <row r="16" spans="1:6" ht="15" x14ac:dyDescent="0.2">
      <c r="A16" s="21" t="s">
        <v>66</v>
      </c>
      <c r="B16" s="21" t="s">
        <v>34</v>
      </c>
      <c r="C16" s="22">
        <v>44648</v>
      </c>
      <c r="D16" s="22">
        <v>44590</v>
      </c>
      <c r="E16" s="21" t="s">
        <v>67</v>
      </c>
      <c r="F16" s="23" t="str">
        <f>IF(ISERROR(VLOOKUP(A16,DATA_OLSS!$A$3:$B$1500,1,0)),"TIDAK ADA","ADA")</f>
        <v>ADA</v>
      </c>
    </row>
    <row r="17" spans="1:6" ht="15" x14ac:dyDescent="0.2">
      <c r="A17" s="21" t="s">
        <v>68</v>
      </c>
      <c r="B17" s="21" t="s">
        <v>34</v>
      </c>
      <c r="C17" s="22">
        <v>44648</v>
      </c>
      <c r="D17" s="22">
        <v>44590</v>
      </c>
      <c r="E17" s="21" t="s">
        <v>69</v>
      </c>
      <c r="F17" s="23" t="str">
        <f>IF(ISERROR(VLOOKUP(A17,DATA_OLSS!$A$3:$B$1500,1,0)),"TIDAK ADA","ADA")</f>
        <v>ADA</v>
      </c>
    </row>
    <row r="18" spans="1:6" ht="15" x14ac:dyDescent="0.2">
      <c r="A18" s="21" t="s">
        <v>70</v>
      </c>
      <c r="B18" s="21" t="s">
        <v>71</v>
      </c>
      <c r="C18" s="22">
        <v>44632</v>
      </c>
      <c r="D18" s="22">
        <v>44590</v>
      </c>
      <c r="E18" s="21" t="s">
        <v>72</v>
      </c>
      <c r="F18" s="23" t="str">
        <f>IF(ISERROR(VLOOKUP(A18,DATA_OLSS!$A$3:$B$1500,1,0)),"TIDAK ADA","ADA")</f>
        <v>ADA</v>
      </c>
    </row>
    <row r="19" spans="1:6" ht="15" x14ac:dyDescent="0.2">
      <c r="A19" s="21" t="s">
        <v>73</v>
      </c>
      <c r="B19" s="21" t="s">
        <v>30</v>
      </c>
      <c r="C19" s="22">
        <v>44648</v>
      </c>
      <c r="D19" s="22">
        <v>44590</v>
      </c>
      <c r="E19" s="21" t="s">
        <v>74</v>
      </c>
      <c r="F19" s="23" t="str">
        <f>IF(ISERROR(VLOOKUP(A19,DATA_OLSS!$A$3:$B$1500,1,0)),"TIDAK ADA","ADA")</f>
        <v>ADA</v>
      </c>
    </row>
    <row r="20" spans="1:6" ht="15" x14ac:dyDescent="0.2">
      <c r="A20" s="21" t="s">
        <v>75</v>
      </c>
      <c r="B20" s="21" t="s">
        <v>76</v>
      </c>
      <c r="C20" s="22">
        <v>44634</v>
      </c>
      <c r="D20" s="22">
        <v>44590</v>
      </c>
      <c r="E20" s="21" t="s">
        <v>77</v>
      </c>
      <c r="F20" s="23" t="str">
        <f>IF(ISERROR(VLOOKUP(A20,DATA_OLSS!$A$3:$B$1500,1,0)),"TIDAK ADA","ADA")</f>
        <v>ADA</v>
      </c>
    </row>
    <row r="21" spans="1:6" ht="15" x14ac:dyDescent="0.2">
      <c r="A21" s="21" t="s">
        <v>78</v>
      </c>
      <c r="B21" s="21" t="s">
        <v>76</v>
      </c>
      <c r="C21" s="22">
        <v>44634</v>
      </c>
      <c r="D21" s="22">
        <v>44590</v>
      </c>
      <c r="E21" s="21" t="s">
        <v>79</v>
      </c>
      <c r="F21" s="23" t="str">
        <f>IF(ISERROR(VLOOKUP(A21,DATA_OLSS!$A$3:$B$1500,1,0)),"TIDAK ADA","ADA")</f>
        <v>ADA</v>
      </c>
    </row>
    <row r="22" spans="1:6" ht="15" x14ac:dyDescent="0.2">
      <c r="A22" s="21" t="s">
        <v>80</v>
      </c>
      <c r="B22" s="21" t="s">
        <v>81</v>
      </c>
      <c r="C22" s="22">
        <v>44632</v>
      </c>
      <c r="D22" s="22">
        <v>44590</v>
      </c>
      <c r="E22" s="21" t="s">
        <v>82</v>
      </c>
      <c r="F22" s="23" t="str">
        <f>IF(ISERROR(VLOOKUP(A22,DATA_OLSS!$A$3:$B$1500,1,0)),"TIDAK ADA","ADA")</f>
        <v>ADA</v>
      </c>
    </row>
    <row r="23" spans="1:6" ht="15" x14ac:dyDescent="0.2">
      <c r="A23" s="21" t="s">
        <v>83</v>
      </c>
      <c r="B23" s="21" t="s">
        <v>16</v>
      </c>
      <c r="C23" s="22">
        <v>44663</v>
      </c>
      <c r="D23" s="22">
        <v>44590</v>
      </c>
      <c r="E23" s="21" t="s">
        <v>84</v>
      </c>
      <c r="F23" s="23" t="str">
        <f>IF(ISERROR(VLOOKUP(A23,DATA_OLSS!$A$3:$B$1500,1,0)),"TIDAK ADA","ADA")</f>
        <v>ADA</v>
      </c>
    </row>
    <row r="24" spans="1:6" ht="15" x14ac:dyDescent="0.2">
      <c r="A24" s="21" t="s">
        <v>85</v>
      </c>
      <c r="B24" s="21" t="s">
        <v>31</v>
      </c>
      <c r="C24" s="22">
        <v>44635</v>
      </c>
      <c r="D24" s="22">
        <v>44590</v>
      </c>
      <c r="E24" s="21" t="s">
        <v>86</v>
      </c>
      <c r="F24" s="23" t="str">
        <f>IF(ISERROR(VLOOKUP(A24,DATA_OLSS!$A$3:$B$1500,1,0)),"TIDAK ADA","ADA")</f>
        <v>ADA</v>
      </c>
    </row>
    <row r="25" spans="1:6" ht="15" x14ac:dyDescent="0.2">
      <c r="A25" s="21" t="s">
        <v>87</v>
      </c>
      <c r="B25" s="21" t="s">
        <v>88</v>
      </c>
      <c r="C25" s="22">
        <v>44680</v>
      </c>
      <c r="D25" s="22">
        <v>44590</v>
      </c>
      <c r="E25" s="21" t="s">
        <v>89</v>
      </c>
      <c r="F25" s="23" t="str">
        <f>IF(ISERROR(VLOOKUP(A25,DATA_OLSS!$A$3:$B$1500,1,0)),"TIDAK ADA","ADA")</f>
        <v>ADA</v>
      </c>
    </row>
    <row r="26" spans="1:6" ht="15" x14ac:dyDescent="0.2">
      <c r="A26" s="21" t="s">
        <v>90</v>
      </c>
      <c r="B26" s="21" t="s">
        <v>91</v>
      </c>
      <c r="C26" s="22">
        <v>44620</v>
      </c>
      <c r="D26" s="22">
        <v>44590</v>
      </c>
      <c r="E26" s="21" t="s">
        <v>92</v>
      </c>
      <c r="F26" s="23" t="str">
        <f>IF(ISERROR(VLOOKUP(A26,DATA_OLSS!$A$3:$B$1500,1,0)),"TIDAK ADA","ADA")</f>
        <v>ADA</v>
      </c>
    </row>
    <row r="27" spans="1:6" ht="15" x14ac:dyDescent="0.2">
      <c r="A27" s="21" t="s">
        <v>93</v>
      </c>
      <c r="B27" s="21" t="s">
        <v>33</v>
      </c>
      <c r="C27" s="22">
        <v>44620</v>
      </c>
      <c r="D27" s="22">
        <v>44590</v>
      </c>
      <c r="E27" s="21" t="s">
        <v>94</v>
      </c>
      <c r="F27" s="23" t="str">
        <f>IF(ISERROR(VLOOKUP(A27,DATA_OLSS!$A$3:$B$1500,1,0)),"TIDAK ADA","ADA")</f>
        <v>ADA</v>
      </c>
    </row>
    <row r="28" spans="1:6" ht="15" x14ac:dyDescent="0.2">
      <c r="A28" s="21" t="s">
        <v>95</v>
      </c>
      <c r="B28" s="21" t="s">
        <v>34</v>
      </c>
      <c r="C28" s="22">
        <v>44647</v>
      </c>
      <c r="D28" s="22">
        <v>44590</v>
      </c>
      <c r="E28" s="21" t="s">
        <v>96</v>
      </c>
      <c r="F28" s="23" t="str">
        <f>IF(ISERROR(VLOOKUP(A28,DATA_OLSS!$A$3:$B$1500,1,0)),"TIDAK ADA","ADA")</f>
        <v>ADA</v>
      </c>
    </row>
    <row r="29" spans="1:6" ht="15" x14ac:dyDescent="0.2">
      <c r="A29" s="21" t="s">
        <v>97</v>
      </c>
      <c r="B29" s="21" t="s">
        <v>98</v>
      </c>
      <c r="C29" s="22">
        <v>44620</v>
      </c>
      <c r="D29" s="22">
        <v>44590</v>
      </c>
      <c r="E29" s="21" t="s">
        <v>99</v>
      </c>
      <c r="F29" s="23" t="str">
        <f>IF(ISERROR(VLOOKUP(A29,DATA_OLSS!$A$3:$B$1500,1,0)),"TIDAK ADA","ADA")</f>
        <v>ADA</v>
      </c>
    </row>
    <row r="30" spans="1:6" ht="15" x14ac:dyDescent="0.2">
      <c r="A30" s="21" t="s">
        <v>100</v>
      </c>
      <c r="B30" s="21" t="s">
        <v>101</v>
      </c>
      <c r="C30" s="22">
        <v>44648</v>
      </c>
      <c r="D30" s="22">
        <v>44590</v>
      </c>
      <c r="E30" s="21" t="s">
        <v>102</v>
      </c>
      <c r="F30" s="23" t="str">
        <f>IF(ISERROR(VLOOKUP(A30,DATA_OLSS!$A$3:$B$1500,1,0)),"TIDAK ADA","ADA")</f>
        <v>ADA</v>
      </c>
    </row>
    <row r="31" spans="1:6" ht="15" x14ac:dyDescent="0.2">
      <c r="A31" s="21" t="s">
        <v>103</v>
      </c>
      <c r="B31" s="21" t="s">
        <v>26</v>
      </c>
      <c r="C31" s="22">
        <v>44620</v>
      </c>
      <c r="D31" s="22">
        <v>44590</v>
      </c>
      <c r="E31" s="21" t="s">
        <v>104</v>
      </c>
      <c r="F31" s="23" t="str">
        <f>IF(ISERROR(VLOOKUP(A31,DATA_OLSS!$A$3:$B$1500,1,0)),"TIDAK ADA","ADA")</f>
        <v>ADA</v>
      </c>
    </row>
    <row r="32" spans="1:6" ht="15" x14ac:dyDescent="0.2">
      <c r="A32" s="21" t="s">
        <v>105</v>
      </c>
      <c r="B32" s="21" t="s">
        <v>33</v>
      </c>
      <c r="C32" s="22">
        <v>44620</v>
      </c>
      <c r="D32" s="22">
        <v>44590</v>
      </c>
      <c r="E32" s="21" t="s">
        <v>106</v>
      </c>
      <c r="F32" s="23" t="str">
        <f>IF(ISERROR(VLOOKUP(A32,DATA_OLSS!$A$3:$B$1500,1,0)),"TIDAK ADA","ADA")</f>
        <v>ADA</v>
      </c>
    </row>
    <row r="33" spans="1:6" ht="15" x14ac:dyDescent="0.2">
      <c r="A33" s="21" t="s">
        <v>107</v>
      </c>
      <c r="B33" s="21" t="s">
        <v>108</v>
      </c>
      <c r="C33" s="22">
        <v>44679</v>
      </c>
      <c r="D33" s="22">
        <v>44590</v>
      </c>
      <c r="E33" s="21" t="s">
        <v>109</v>
      </c>
      <c r="F33" s="23" t="str">
        <f>IF(ISERROR(VLOOKUP(A33,DATA_OLSS!$A$3:$B$1500,1,0)),"TIDAK ADA","ADA")</f>
        <v>ADA</v>
      </c>
    </row>
    <row r="34" spans="1:6" ht="15" x14ac:dyDescent="0.2">
      <c r="A34" s="21" t="s">
        <v>110</v>
      </c>
      <c r="B34" s="21" t="s">
        <v>108</v>
      </c>
      <c r="C34" s="22">
        <v>44679</v>
      </c>
      <c r="D34" s="22">
        <v>44590</v>
      </c>
      <c r="E34" s="21" t="s">
        <v>111</v>
      </c>
      <c r="F34" s="23" t="str">
        <f>IF(ISERROR(VLOOKUP(A34,DATA_OLSS!$A$3:$B$1500,1,0)),"TIDAK ADA","ADA")</f>
        <v>ADA</v>
      </c>
    </row>
    <row r="35" spans="1:6" ht="15" x14ac:dyDescent="0.2">
      <c r="A35" s="21" t="s">
        <v>112</v>
      </c>
      <c r="B35" s="21" t="s">
        <v>108</v>
      </c>
      <c r="C35" s="22">
        <v>44678</v>
      </c>
      <c r="D35" s="22">
        <v>44590</v>
      </c>
      <c r="E35" s="21" t="s">
        <v>113</v>
      </c>
      <c r="F35" s="23" t="str">
        <f>IF(ISERROR(VLOOKUP(A35,DATA_OLSS!$A$3:$B$1500,1,0)),"TIDAK ADA","ADA")</f>
        <v>ADA</v>
      </c>
    </row>
    <row r="36" spans="1:6" ht="15" x14ac:dyDescent="0.2">
      <c r="A36" s="21" t="s">
        <v>114</v>
      </c>
      <c r="B36" s="21" t="s">
        <v>29</v>
      </c>
      <c r="C36" s="22">
        <v>44649</v>
      </c>
      <c r="D36" s="22">
        <v>44591</v>
      </c>
      <c r="E36" s="21" t="s">
        <v>115</v>
      </c>
      <c r="F36" s="23" t="str">
        <f>IF(ISERROR(VLOOKUP(A36,DATA_OLSS!$A$3:$B$1500,1,0)),"TIDAK ADA","ADA")</f>
        <v>ADA</v>
      </c>
    </row>
    <row r="37" spans="1:6" ht="15" x14ac:dyDescent="0.2">
      <c r="A37" s="21" t="s">
        <v>116</v>
      </c>
      <c r="B37" s="21" t="s">
        <v>117</v>
      </c>
      <c r="C37" s="22">
        <v>44650</v>
      </c>
      <c r="D37" s="22">
        <v>44591</v>
      </c>
      <c r="E37" s="21" t="s">
        <v>118</v>
      </c>
      <c r="F37" s="23" t="str">
        <f>IF(ISERROR(VLOOKUP(A37,DATA_OLSS!$A$3:$B$1500,1,0)),"TIDAK ADA","ADA")</f>
        <v>ADA</v>
      </c>
    </row>
    <row r="38" spans="1:6" ht="15" x14ac:dyDescent="0.2">
      <c r="A38" s="21" t="s">
        <v>119</v>
      </c>
      <c r="B38" s="21" t="s">
        <v>120</v>
      </c>
      <c r="C38" s="22">
        <v>44634</v>
      </c>
      <c r="D38" s="22">
        <v>44591</v>
      </c>
      <c r="E38" s="21" t="s">
        <v>121</v>
      </c>
      <c r="F38" s="23" t="str">
        <f>IF(ISERROR(VLOOKUP(A38,DATA_OLSS!$A$3:$B$1500,1,0)),"TIDAK ADA","ADA")</f>
        <v>ADA</v>
      </c>
    </row>
    <row r="39" spans="1:6" ht="15" x14ac:dyDescent="0.2">
      <c r="A39" s="21" t="s">
        <v>122</v>
      </c>
      <c r="B39" s="21" t="s">
        <v>16</v>
      </c>
      <c r="C39" s="22">
        <v>44649</v>
      </c>
      <c r="D39" s="22">
        <v>44591</v>
      </c>
      <c r="E39" s="21" t="s">
        <v>123</v>
      </c>
      <c r="F39" s="23" t="str">
        <f>IF(ISERROR(VLOOKUP(A39,DATA_OLSS!$A$3:$B$1500,1,0)),"TIDAK ADA","ADA")</f>
        <v>ADA</v>
      </c>
    </row>
    <row r="40" spans="1:6" ht="15" x14ac:dyDescent="0.2">
      <c r="A40" s="21" t="s">
        <v>124</v>
      </c>
      <c r="B40" s="21" t="s">
        <v>36</v>
      </c>
      <c r="C40" s="22">
        <v>44620</v>
      </c>
      <c r="D40" s="22">
        <v>44591</v>
      </c>
      <c r="E40" s="21" t="s">
        <v>125</v>
      </c>
      <c r="F40" s="23" t="str">
        <f>IF(ISERROR(VLOOKUP(A40,DATA_OLSS!$A$3:$B$1500,1,0)),"TIDAK ADA","ADA")</f>
        <v>ADA</v>
      </c>
    </row>
    <row r="41" spans="1:6" ht="15" x14ac:dyDescent="0.2">
      <c r="A41" s="21" t="s">
        <v>126</v>
      </c>
      <c r="B41" s="21" t="s">
        <v>127</v>
      </c>
      <c r="C41" s="22">
        <v>44606</v>
      </c>
      <c r="D41" s="22">
        <v>44591</v>
      </c>
      <c r="E41" s="21" t="s">
        <v>128</v>
      </c>
      <c r="F41" s="23" t="str">
        <f>IF(ISERROR(VLOOKUP(A41,DATA_OLSS!$A$3:$B$1500,1,0)),"TIDAK ADA","ADA")</f>
        <v>ADA</v>
      </c>
    </row>
    <row r="42" spans="1:6" ht="15" x14ac:dyDescent="0.2">
      <c r="A42" s="21" t="s">
        <v>129</v>
      </c>
      <c r="B42" s="21" t="s">
        <v>16</v>
      </c>
      <c r="C42" s="22">
        <v>44649</v>
      </c>
      <c r="D42" s="22">
        <v>44591</v>
      </c>
      <c r="E42" s="21" t="s">
        <v>130</v>
      </c>
      <c r="F42" s="23" t="str">
        <f>IF(ISERROR(VLOOKUP(A42,DATA_OLSS!$A$3:$B$1500,1,0)),"TIDAK ADA","ADA")</f>
        <v>ADA</v>
      </c>
    </row>
    <row r="43" spans="1:6" ht="15" x14ac:dyDescent="0.2">
      <c r="A43" s="21" t="s">
        <v>131</v>
      </c>
      <c r="B43" s="21" t="s">
        <v>30</v>
      </c>
      <c r="C43" s="22">
        <v>44649</v>
      </c>
      <c r="D43" s="22">
        <v>44591</v>
      </c>
      <c r="E43" s="21" t="s">
        <v>132</v>
      </c>
      <c r="F43" s="23" t="str">
        <f>IF(ISERROR(VLOOKUP(A43,DATA_OLSS!$A$3:$B$1500,1,0)),"TIDAK ADA","ADA")</f>
        <v>ADA</v>
      </c>
    </row>
    <row r="44" spans="1:6" ht="15" x14ac:dyDescent="0.2">
      <c r="A44" s="21" t="s">
        <v>133</v>
      </c>
      <c r="B44" s="21" t="s">
        <v>30</v>
      </c>
      <c r="C44" s="22">
        <v>44649</v>
      </c>
      <c r="D44" s="22">
        <v>44591</v>
      </c>
      <c r="E44" s="21" t="s">
        <v>134</v>
      </c>
      <c r="F44" s="23" t="str">
        <f>IF(ISERROR(VLOOKUP(A44,DATA_OLSS!$A$3:$B$1500,1,0)),"TIDAK ADA","ADA")</f>
        <v>ADA</v>
      </c>
    </row>
    <row r="45" spans="1:6" ht="15" x14ac:dyDescent="0.2">
      <c r="A45" s="21" t="s">
        <v>135</v>
      </c>
      <c r="B45" s="21" t="s">
        <v>35</v>
      </c>
      <c r="C45" s="22">
        <v>44620</v>
      </c>
      <c r="D45" s="22">
        <v>44591</v>
      </c>
      <c r="E45" s="21" t="s">
        <v>136</v>
      </c>
      <c r="F45" s="23" t="str">
        <f>IF(ISERROR(VLOOKUP(A45,DATA_OLSS!$A$3:$B$1500,1,0)),"TIDAK ADA","ADA")</f>
        <v>ADA</v>
      </c>
    </row>
    <row r="46" spans="1:6" ht="15" x14ac:dyDescent="0.2">
      <c r="A46" s="21" t="s">
        <v>137</v>
      </c>
      <c r="B46" s="21" t="s">
        <v>24</v>
      </c>
      <c r="C46" s="22">
        <v>44649</v>
      </c>
      <c r="D46" s="22">
        <v>44591</v>
      </c>
      <c r="E46" s="21" t="s">
        <v>138</v>
      </c>
      <c r="F46" s="23" t="str">
        <f>IF(ISERROR(VLOOKUP(A46,DATA_OLSS!$A$3:$B$1500,1,0)),"TIDAK ADA","ADA")</f>
        <v>ADA</v>
      </c>
    </row>
    <row r="47" spans="1:6" ht="15" x14ac:dyDescent="0.2">
      <c r="A47" s="21" t="s">
        <v>139</v>
      </c>
      <c r="B47" s="21" t="s">
        <v>140</v>
      </c>
      <c r="C47" s="22">
        <v>44651</v>
      </c>
      <c r="D47" s="22">
        <v>44591</v>
      </c>
      <c r="E47" s="21" t="s">
        <v>141</v>
      </c>
      <c r="F47" s="23" t="str">
        <f>IF(ISERROR(VLOOKUP(A47,DATA_OLSS!$A$3:$B$1500,1,0)),"TIDAK ADA","ADA")</f>
        <v>ADA</v>
      </c>
    </row>
    <row r="48" spans="1:6" ht="15" x14ac:dyDescent="0.2">
      <c r="A48" s="21" t="s">
        <v>142</v>
      </c>
      <c r="B48" s="21" t="s">
        <v>33</v>
      </c>
      <c r="C48" s="22">
        <v>44620</v>
      </c>
      <c r="D48" s="22">
        <v>44591</v>
      </c>
      <c r="E48" s="21" t="s">
        <v>143</v>
      </c>
      <c r="F48" s="23" t="str">
        <f>IF(ISERROR(VLOOKUP(A48,DATA_OLSS!$A$3:$B$1500,1,0)),"TIDAK ADA","ADA")</f>
        <v>ADA</v>
      </c>
    </row>
    <row r="49" spans="1:6" ht="15" x14ac:dyDescent="0.2">
      <c r="A49" s="21" t="s">
        <v>144</v>
      </c>
      <c r="B49" s="21" t="s">
        <v>15</v>
      </c>
      <c r="C49" s="22">
        <v>44648</v>
      </c>
      <c r="D49" s="22">
        <v>44591</v>
      </c>
      <c r="E49" s="21" t="s">
        <v>145</v>
      </c>
      <c r="F49" s="23" t="str">
        <f>IF(ISERROR(VLOOKUP(A49,DATA_OLSS!$A$3:$B$1500,1,0)),"TIDAK ADA","ADA")</f>
        <v>ADA</v>
      </c>
    </row>
    <row r="50" spans="1:6" ht="15" x14ac:dyDescent="0.2">
      <c r="A50" s="21" t="s">
        <v>146</v>
      </c>
      <c r="B50" s="21" t="s">
        <v>15</v>
      </c>
      <c r="C50" s="22">
        <v>44648</v>
      </c>
      <c r="D50" s="22">
        <v>44591</v>
      </c>
      <c r="E50" s="21" t="s">
        <v>147</v>
      </c>
      <c r="F50" s="23" t="str">
        <f>IF(ISERROR(VLOOKUP(A50,DATA_OLSS!$A$3:$B$1500,1,0)),"TIDAK ADA","ADA")</f>
        <v>ADA</v>
      </c>
    </row>
    <row r="51" spans="1:6" ht="15" x14ac:dyDescent="0.2">
      <c r="A51" s="21" t="s">
        <v>148</v>
      </c>
      <c r="B51" s="21" t="s">
        <v>34</v>
      </c>
      <c r="C51" s="22">
        <v>44648</v>
      </c>
      <c r="D51" s="22">
        <v>44591</v>
      </c>
      <c r="E51" s="21" t="s">
        <v>149</v>
      </c>
      <c r="F51" s="23" t="str">
        <f>IF(ISERROR(VLOOKUP(A51,DATA_OLSS!$A$3:$B$1500,1,0)),"TIDAK ADA","ADA")</f>
        <v>ADA</v>
      </c>
    </row>
    <row r="52" spans="1:6" ht="15" x14ac:dyDescent="0.2">
      <c r="A52" s="21" t="s">
        <v>150</v>
      </c>
      <c r="B52" s="21" t="s">
        <v>34</v>
      </c>
      <c r="C52" s="22">
        <v>44648</v>
      </c>
      <c r="D52" s="22">
        <v>44591</v>
      </c>
      <c r="E52" s="21" t="s">
        <v>151</v>
      </c>
      <c r="F52" s="23" t="str">
        <f>IF(ISERROR(VLOOKUP(A52,DATA_OLSS!$A$3:$B$1500,1,0)),"TIDAK ADA","ADA")</f>
        <v>ADA</v>
      </c>
    </row>
    <row r="53" spans="1:6" ht="15" x14ac:dyDescent="0.2">
      <c r="A53" s="21" t="s">
        <v>152</v>
      </c>
      <c r="B53" s="21" t="s">
        <v>26</v>
      </c>
      <c r="C53" s="22">
        <v>44605</v>
      </c>
      <c r="D53" s="22">
        <v>44591</v>
      </c>
      <c r="E53" s="21" t="s">
        <v>153</v>
      </c>
      <c r="F53" s="23" t="str">
        <f>IF(ISERROR(VLOOKUP(A53,DATA_OLSS!$A$3:$B$1500,1,0)),"TIDAK ADA","ADA")</f>
        <v>ADA</v>
      </c>
    </row>
    <row r="54" spans="1:6" ht="15" x14ac:dyDescent="0.2">
      <c r="A54" s="21" t="s">
        <v>154</v>
      </c>
      <c r="B54" s="21" t="s">
        <v>26</v>
      </c>
      <c r="C54" s="22">
        <v>44605</v>
      </c>
      <c r="D54" s="22">
        <v>44591</v>
      </c>
      <c r="E54" s="21" t="s">
        <v>155</v>
      </c>
      <c r="F54" s="23" t="str">
        <f>IF(ISERROR(VLOOKUP(A54,DATA_OLSS!$A$3:$B$1500,1,0)),"TIDAK ADA","ADA")</f>
        <v>ADA</v>
      </c>
    </row>
    <row r="55" spans="1:6" ht="15" x14ac:dyDescent="0.2">
      <c r="A55" s="21" t="s">
        <v>156</v>
      </c>
      <c r="B55" s="21" t="s">
        <v>157</v>
      </c>
      <c r="C55" s="22">
        <v>44620</v>
      </c>
      <c r="D55" s="22">
        <v>44591</v>
      </c>
      <c r="E55" s="21" t="s">
        <v>158</v>
      </c>
      <c r="F55" s="23" t="str">
        <f>IF(ISERROR(VLOOKUP(A55,DATA_OLSS!$A$3:$B$1500,1,0)),"TIDAK ADA","ADA")</f>
        <v>ADA</v>
      </c>
    </row>
    <row r="56" spans="1:6" ht="15" x14ac:dyDescent="0.2">
      <c r="A56" s="21" t="s">
        <v>159</v>
      </c>
      <c r="B56" s="21" t="s">
        <v>160</v>
      </c>
      <c r="C56" s="22">
        <v>44629</v>
      </c>
      <c r="D56" s="22">
        <v>44591</v>
      </c>
      <c r="E56" s="21" t="s">
        <v>161</v>
      </c>
      <c r="F56" s="23" t="str">
        <f>IF(ISERROR(VLOOKUP(A56,DATA_OLSS!$A$3:$B$1500,1,0)),"TIDAK ADA","ADA")</f>
        <v>ADA</v>
      </c>
    </row>
    <row r="57" spans="1:6" ht="15" x14ac:dyDescent="0.2">
      <c r="A57" s="21" t="s">
        <v>162</v>
      </c>
      <c r="B57" s="21" t="s">
        <v>25</v>
      </c>
      <c r="C57" s="22">
        <v>44649</v>
      </c>
      <c r="D57" s="22">
        <v>44591</v>
      </c>
      <c r="E57" s="21" t="s">
        <v>163</v>
      </c>
      <c r="F57" s="23" t="str">
        <f>IF(ISERROR(VLOOKUP(A57,DATA_OLSS!$A$3:$B$1500,1,0)),"TIDAK ADA","ADA")</f>
        <v>ADA</v>
      </c>
    </row>
    <row r="58" spans="1:6" ht="15" x14ac:dyDescent="0.2">
      <c r="A58" s="21" t="s">
        <v>164</v>
      </c>
      <c r="B58" s="21" t="s">
        <v>25</v>
      </c>
      <c r="C58" s="22">
        <v>44649</v>
      </c>
      <c r="D58" s="22">
        <v>44591</v>
      </c>
      <c r="E58" s="21" t="s">
        <v>165</v>
      </c>
      <c r="F58" s="23" t="str">
        <f>IF(ISERROR(VLOOKUP(A58,DATA_OLSS!$A$3:$B$1500,1,0)),"TIDAK ADA","ADA")</f>
        <v>ADA</v>
      </c>
    </row>
    <row r="59" spans="1:6" ht="15" x14ac:dyDescent="0.2">
      <c r="A59" s="21" t="s">
        <v>166</v>
      </c>
      <c r="B59" s="21" t="s">
        <v>167</v>
      </c>
      <c r="C59" s="22">
        <v>44651</v>
      </c>
      <c r="D59" s="22">
        <v>44591</v>
      </c>
      <c r="E59" s="21" t="s">
        <v>168</v>
      </c>
      <c r="F59" s="23" t="str">
        <f>IF(ISERROR(VLOOKUP(A59,DATA_OLSS!$A$3:$B$1500,1,0)),"TIDAK ADA","ADA")</f>
        <v>ADA</v>
      </c>
    </row>
    <row r="60" spans="1:6" ht="15" x14ac:dyDescent="0.2">
      <c r="A60" s="21" t="s">
        <v>169</v>
      </c>
      <c r="B60" s="21" t="s">
        <v>108</v>
      </c>
      <c r="C60" s="22">
        <v>44649</v>
      </c>
      <c r="D60" s="22">
        <v>44591</v>
      </c>
      <c r="E60" s="21" t="s">
        <v>170</v>
      </c>
      <c r="F60" s="23" t="str">
        <f>IF(ISERROR(VLOOKUP(A60,DATA_OLSS!$A$3:$B$1500,1,0)),"TIDAK ADA","ADA")</f>
        <v>ADA</v>
      </c>
    </row>
    <row r="61" spans="1:6" ht="15" x14ac:dyDescent="0.2">
      <c r="A61" s="21" t="s">
        <v>171</v>
      </c>
      <c r="B61" s="21" t="s">
        <v>108</v>
      </c>
      <c r="C61" s="22">
        <v>44649</v>
      </c>
      <c r="D61" s="22">
        <v>44591</v>
      </c>
      <c r="E61" s="21" t="s">
        <v>172</v>
      </c>
      <c r="F61" s="23" t="str">
        <f>IF(ISERROR(VLOOKUP(A61,DATA_OLSS!$A$3:$B$1500,1,0)),"TIDAK ADA","ADA")</f>
        <v>ADA</v>
      </c>
    </row>
    <row r="62" spans="1:6" ht="15" x14ac:dyDescent="0.2">
      <c r="A62" s="21" t="s">
        <v>173</v>
      </c>
      <c r="B62" s="21" t="s">
        <v>108</v>
      </c>
      <c r="C62" s="22">
        <v>44649</v>
      </c>
      <c r="D62" s="22">
        <v>44591</v>
      </c>
      <c r="E62" s="21" t="s">
        <v>174</v>
      </c>
      <c r="F62" s="23" t="str">
        <f>IF(ISERROR(VLOOKUP(A62,DATA_OLSS!$A$3:$B$1500,1,0)),"TIDAK ADA","ADA")</f>
        <v>ADA</v>
      </c>
    </row>
    <row r="63" spans="1:6" ht="15" x14ac:dyDescent="0.2">
      <c r="A63" s="21" t="s">
        <v>175</v>
      </c>
      <c r="B63" s="21" t="s">
        <v>108</v>
      </c>
      <c r="C63" s="22">
        <v>44649</v>
      </c>
      <c r="D63" s="22">
        <v>44591</v>
      </c>
      <c r="E63" s="21" t="s">
        <v>176</v>
      </c>
      <c r="F63" s="23" t="str">
        <f>IF(ISERROR(VLOOKUP(A63,DATA_OLSS!$A$3:$B$1500,1,0)),"TIDAK ADA","ADA")</f>
        <v>ADA</v>
      </c>
    </row>
    <row r="64" spans="1:6" ht="15" x14ac:dyDescent="0.2">
      <c r="A64" s="21" t="s">
        <v>177</v>
      </c>
      <c r="B64" s="21" t="s">
        <v>178</v>
      </c>
      <c r="C64" s="22">
        <v>44634</v>
      </c>
      <c r="D64" s="22">
        <v>44591</v>
      </c>
      <c r="E64" s="21" t="s">
        <v>179</v>
      </c>
      <c r="F64" s="23" t="str">
        <f>IF(ISERROR(VLOOKUP(A64,DATA_OLSS!$A$3:$B$1500,1,0)),"TIDAK ADA","ADA")</f>
        <v>ADA</v>
      </c>
    </row>
    <row r="65" spans="1:6" ht="15" x14ac:dyDescent="0.2">
      <c r="A65" s="21" t="s">
        <v>180</v>
      </c>
      <c r="B65" s="21" t="s">
        <v>178</v>
      </c>
      <c r="C65" s="22">
        <v>44634</v>
      </c>
      <c r="D65" s="22">
        <v>44591</v>
      </c>
      <c r="E65" s="21" t="s">
        <v>181</v>
      </c>
      <c r="F65" s="23" t="str">
        <f>IF(ISERROR(VLOOKUP(A65,DATA_OLSS!$A$3:$B$1500,1,0)),"TIDAK ADA","ADA")</f>
        <v>ADA</v>
      </c>
    </row>
    <row r="66" spans="1:6" ht="15" x14ac:dyDescent="0.2">
      <c r="A66" s="21" t="s">
        <v>182</v>
      </c>
      <c r="B66" s="21" t="s">
        <v>108</v>
      </c>
      <c r="C66" s="22">
        <v>44648</v>
      </c>
      <c r="D66" s="22">
        <v>44591</v>
      </c>
      <c r="E66" s="21" t="s">
        <v>183</v>
      </c>
      <c r="F66" s="23" t="str">
        <f>IF(ISERROR(VLOOKUP(A66,DATA_OLSS!$A$3:$B$1500,1,0)),"TIDAK ADA","ADA")</f>
        <v>ADA</v>
      </c>
    </row>
    <row r="67" spans="1:6" ht="15" x14ac:dyDescent="0.2">
      <c r="A67" s="21" t="s">
        <v>184</v>
      </c>
      <c r="B67" s="21" t="s">
        <v>185</v>
      </c>
      <c r="C67" s="22">
        <v>44648</v>
      </c>
      <c r="D67" s="22">
        <v>44591</v>
      </c>
      <c r="E67" s="21" t="s">
        <v>186</v>
      </c>
      <c r="F67" s="23" t="str">
        <f>IF(ISERROR(VLOOKUP(A67,DATA_OLSS!$A$3:$B$1500,1,0)),"TIDAK ADA","ADA")</f>
        <v>ADA</v>
      </c>
    </row>
    <row r="68" spans="1:6" ht="15" x14ac:dyDescent="0.2">
      <c r="A68" s="21" t="s">
        <v>187</v>
      </c>
      <c r="B68" s="21" t="s">
        <v>188</v>
      </c>
      <c r="C68" s="22">
        <v>44620</v>
      </c>
      <c r="D68" s="22">
        <v>44591</v>
      </c>
      <c r="E68" s="21" t="s">
        <v>189</v>
      </c>
      <c r="F68" s="23" t="str">
        <f>IF(ISERROR(VLOOKUP(A68,DATA_OLSS!$A$3:$B$1500,1,0)),"TIDAK ADA","ADA")</f>
        <v>ADA</v>
      </c>
    </row>
    <row r="69" spans="1:6" ht="15" x14ac:dyDescent="0.2">
      <c r="A69" s="21" t="s">
        <v>190</v>
      </c>
      <c r="B69" s="21" t="s">
        <v>191</v>
      </c>
      <c r="C69" s="22">
        <v>44634</v>
      </c>
      <c r="D69" s="22">
        <v>44591</v>
      </c>
      <c r="E69" s="21" t="s">
        <v>192</v>
      </c>
      <c r="F69" s="23" t="str">
        <f>IF(ISERROR(VLOOKUP(A69,DATA_OLSS!$A$3:$B$1500,1,0)),"TIDAK ADA","ADA")</f>
        <v>ADA</v>
      </c>
    </row>
    <row r="70" spans="1:6" ht="15" x14ac:dyDescent="0.2">
      <c r="A70" s="21" t="s">
        <v>193</v>
      </c>
      <c r="B70" s="21" t="s">
        <v>191</v>
      </c>
      <c r="C70" s="22">
        <v>44634</v>
      </c>
      <c r="D70" s="22">
        <v>44591</v>
      </c>
      <c r="E70" s="21" t="s">
        <v>194</v>
      </c>
      <c r="F70" s="23" t="str">
        <f>IF(ISERROR(VLOOKUP(A70,DATA_OLSS!$A$3:$B$1500,1,0)),"TIDAK ADA","ADA")</f>
        <v>ADA</v>
      </c>
    </row>
    <row r="71" spans="1:6" ht="15" x14ac:dyDescent="0.2">
      <c r="A71" s="21" t="s">
        <v>195</v>
      </c>
      <c r="B71" s="21" t="s">
        <v>191</v>
      </c>
      <c r="C71" s="22">
        <v>44634</v>
      </c>
      <c r="D71" s="22">
        <v>44591</v>
      </c>
      <c r="E71" s="21" t="s">
        <v>196</v>
      </c>
      <c r="F71" s="23" t="str">
        <f>IF(ISERROR(VLOOKUP(A71,DATA_OLSS!$A$3:$B$1500,1,0)),"TIDAK ADA","ADA")</f>
        <v>ADA</v>
      </c>
    </row>
    <row r="72" spans="1:6" ht="15" x14ac:dyDescent="0.2">
      <c r="A72" s="21" t="s">
        <v>197</v>
      </c>
      <c r="B72" s="21" t="s">
        <v>191</v>
      </c>
      <c r="C72" s="22">
        <v>44634</v>
      </c>
      <c r="D72" s="22">
        <v>44591</v>
      </c>
      <c r="E72" s="21" t="s">
        <v>198</v>
      </c>
      <c r="F72" s="23" t="str">
        <f>IF(ISERROR(VLOOKUP(A72,DATA_OLSS!$A$3:$B$1500,1,0)),"TIDAK ADA","ADA")</f>
        <v>ADA</v>
      </c>
    </row>
    <row r="73" spans="1:6" ht="15" x14ac:dyDescent="0.2">
      <c r="A73" s="21" t="s">
        <v>199</v>
      </c>
      <c r="B73" s="21" t="s">
        <v>191</v>
      </c>
      <c r="C73" s="22">
        <v>44634</v>
      </c>
      <c r="D73" s="22">
        <v>44591</v>
      </c>
      <c r="E73" s="21" t="s">
        <v>200</v>
      </c>
      <c r="F73" s="23" t="str">
        <f>IF(ISERROR(VLOOKUP(A73,DATA_OLSS!$A$3:$B$1500,1,0)),"TIDAK ADA","ADA")</f>
        <v>ADA</v>
      </c>
    </row>
    <row r="74" spans="1:6" ht="15" x14ac:dyDescent="0.2">
      <c r="A74" s="21" t="s">
        <v>201</v>
      </c>
      <c r="B74" s="21" t="s">
        <v>127</v>
      </c>
      <c r="C74" s="22">
        <v>44620</v>
      </c>
      <c r="D74" s="22">
        <v>44591</v>
      </c>
      <c r="E74" s="21" t="s">
        <v>202</v>
      </c>
      <c r="F74" s="23" t="str">
        <f>IF(ISERROR(VLOOKUP(A74,DATA_OLSS!$A$3:$B$1500,1,0)),"TIDAK ADA","ADA")</f>
        <v>ADA</v>
      </c>
    </row>
    <row r="75" spans="1:6" ht="15" x14ac:dyDescent="0.2">
      <c r="A75" s="21" t="s">
        <v>203</v>
      </c>
      <c r="B75" s="21" t="s">
        <v>191</v>
      </c>
      <c r="C75" s="22">
        <v>44633</v>
      </c>
      <c r="D75" s="22">
        <v>44591</v>
      </c>
      <c r="E75" s="21" t="s">
        <v>204</v>
      </c>
      <c r="F75" s="23" t="str">
        <f>IF(ISERROR(VLOOKUP(A75,DATA_OLSS!$A$3:$B$1500,1,0)),"TIDAK ADA","ADA")</f>
        <v>ADA</v>
      </c>
    </row>
    <row r="76" spans="1:6" x14ac:dyDescent="0.2">
      <c r="A76" s="23" t="s">
        <v>205</v>
      </c>
      <c r="B76" s="23" t="s">
        <v>191</v>
      </c>
      <c r="C76" s="24">
        <v>44633</v>
      </c>
      <c r="D76" s="24">
        <v>44591</v>
      </c>
      <c r="E76" s="23" t="s">
        <v>206</v>
      </c>
      <c r="F76" s="23" t="str">
        <f>IF(ISERROR(VLOOKUP(A76,DATA_OLSS!$A$3:$B$1500,1,0)),"TIDAK ADA","ADA")</f>
        <v>ADA</v>
      </c>
    </row>
    <row r="77" spans="1:6" x14ac:dyDescent="0.2">
      <c r="A77" s="23" t="s">
        <v>207</v>
      </c>
      <c r="B77" s="23" t="s">
        <v>191</v>
      </c>
      <c r="C77" s="24">
        <v>44633</v>
      </c>
      <c r="D77" s="24">
        <v>44591</v>
      </c>
      <c r="E77" s="23" t="s">
        <v>208</v>
      </c>
      <c r="F77" s="23" t="str">
        <f>IF(ISERROR(VLOOKUP(A77,DATA_OLSS!$A$3:$B$1500,1,0)),"TIDAK ADA","ADA")</f>
        <v>ADA</v>
      </c>
    </row>
    <row r="78" spans="1:6" x14ac:dyDescent="0.2">
      <c r="A78" s="23" t="s">
        <v>209</v>
      </c>
      <c r="B78" s="23" t="s">
        <v>191</v>
      </c>
      <c r="C78" s="24">
        <v>44633</v>
      </c>
      <c r="D78" s="24">
        <v>44591</v>
      </c>
      <c r="E78" s="23" t="s">
        <v>210</v>
      </c>
      <c r="F78" s="23" t="str">
        <f>IF(ISERROR(VLOOKUP(A78,DATA_OLSS!$A$3:$B$1500,1,0)),"TIDAK ADA","ADA")</f>
        <v>ADA</v>
      </c>
    </row>
    <row r="79" spans="1:6" x14ac:dyDescent="0.2">
      <c r="A79" s="23" t="s">
        <v>211</v>
      </c>
      <c r="B79" s="23" t="s">
        <v>108</v>
      </c>
      <c r="C79" s="24">
        <v>44681</v>
      </c>
      <c r="D79" s="24">
        <v>44591</v>
      </c>
      <c r="E79" s="23" t="s">
        <v>212</v>
      </c>
      <c r="F79" s="23" t="str">
        <f>IF(ISERROR(VLOOKUP(A79,DATA_OLSS!$A$3:$B$1500,1,0)),"TIDAK ADA","ADA")</f>
        <v>ADA</v>
      </c>
    </row>
    <row r="80" spans="1:6" x14ac:dyDescent="0.2">
      <c r="A80" s="23" t="s">
        <v>213</v>
      </c>
      <c r="B80" s="23" t="s">
        <v>191</v>
      </c>
      <c r="C80" s="24">
        <v>44633</v>
      </c>
      <c r="D80" s="24">
        <v>44591</v>
      </c>
      <c r="E80" s="23" t="s">
        <v>214</v>
      </c>
      <c r="F80" s="23" t="str">
        <f>IF(ISERROR(VLOOKUP(A80,DATA_OLSS!$A$3:$B$1500,1,0)),"TIDAK ADA","ADA")</f>
        <v>ADA</v>
      </c>
    </row>
    <row r="81" spans="1:6" x14ac:dyDescent="0.2">
      <c r="A81" s="23" t="s">
        <v>215</v>
      </c>
      <c r="B81" s="23" t="s">
        <v>191</v>
      </c>
      <c r="C81" s="24">
        <v>44633</v>
      </c>
      <c r="D81" s="24">
        <v>44591</v>
      </c>
      <c r="E81" s="23" t="s">
        <v>216</v>
      </c>
      <c r="F81" s="23" t="str">
        <f>IF(ISERROR(VLOOKUP(A81,DATA_OLSS!$A$3:$B$1500,1,0)),"TIDAK ADA","ADA")</f>
        <v>ADA</v>
      </c>
    </row>
    <row r="82" spans="1:6" x14ac:dyDescent="0.2">
      <c r="A82" s="23" t="s">
        <v>217</v>
      </c>
      <c r="B82" s="23" t="s">
        <v>218</v>
      </c>
      <c r="C82" s="24">
        <v>44679</v>
      </c>
      <c r="D82" s="24">
        <v>44591</v>
      </c>
      <c r="E82" s="23" t="s">
        <v>219</v>
      </c>
      <c r="F82" s="23" t="str">
        <f>IF(ISERROR(VLOOKUP(A82,DATA_OLSS!$A$3:$B$1500,1,0)),"TIDAK ADA","ADA")</f>
        <v>ADA</v>
      </c>
    </row>
    <row r="83" spans="1:6" x14ac:dyDescent="0.2">
      <c r="A83" s="23" t="s">
        <v>220</v>
      </c>
      <c r="B83" s="23" t="s">
        <v>218</v>
      </c>
      <c r="C83" s="24">
        <v>44648</v>
      </c>
      <c r="D83" s="24">
        <v>44591</v>
      </c>
      <c r="E83" s="23" t="s">
        <v>221</v>
      </c>
      <c r="F83" s="23" t="str">
        <f>IF(ISERROR(VLOOKUP(A83,DATA_OLSS!$A$3:$B$1500,1,0)),"TIDAK ADA","ADA")</f>
        <v>ADA</v>
      </c>
    </row>
    <row r="84" spans="1:6" x14ac:dyDescent="0.2">
      <c r="A84" s="23" t="s">
        <v>222</v>
      </c>
      <c r="B84" s="23" t="s">
        <v>218</v>
      </c>
      <c r="C84" s="24">
        <v>44679</v>
      </c>
      <c r="D84" s="24">
        <v>44591</v>
      </c>
      <c r="E84" s="23" t="s">
        <v>223</v>
      </c>
      <c r="F84" s="23" t="str">
        <f>IF(ISERROR(VLOOKUP(A84,DATA_OLSS!$A$3:$B$1500,1,0)),"TIDAK ADA","ADA")</f>
        <v>ADA</v>
      </c>
    </row>
    <row r="85" spans="1:6" x14ac:dyDescent="0.2">
      <c r="A85" s="23" t="s">
        <v>224</v>
      </c>
      <c r="B85" s="23" t="s">
        <v>218</v>
      </c>
      <c r="C85" s="24">
        <v>44648</v>
      </c>
      <c r="D85" s="24">
        <v>44591</v>
      </c>
      <c r="E85" s="23" t="s">
        <v>225</v>
      </c>
      <c r="F85" s="23" t="str">
        <f>IF(ISERROR(VLOOKUP(A85,DATA_OLSS!$A$3:$B$1500,1,0)),"TIDAK ADA","ADA")</f>
        <v>ADA</v>
      </c>
    </row>
    <row r="86" spans="1:6" x14ac:dyDescent="0.2">
      <c r="A86" s="23" t="s">
        <v>226</v>
      </c>
      <c r="B86" s="23" t="s">
        <v>227</v>
      </c>
      <c r="C86" s="24">
        <v>44620</v>
      </c>
      <c r="D86" s="24">
        <v>44591</v>
      </c>
      <c r="E86" s="23" t="s">
        <v>228</v>
      </c>
      <c r="F86" s="23" t="str">
        <f>IF(ISERROR(VLOOKUP(A86,DATA_OLSS!$A$3:$B$1500,1,0)),"TIDAK ADA","ADA")</f>
        <v>ADA</v>
      </c>
    </row>
    <row r="87" spans="1:6" x14ac:dyDescent="0.2">
      <c r="A87" s="23" t="s">
        <v>229</v>
      </c>
      <c r="B87" s="23" t="s">
        <v>218</v>
      </c>
      <c r="C87" s="24">
        <v>44679</v>
      </c>
      <c r="D87" s="24">
        <v>44591</v>
      </c>
      <c r="E87" s="23" t="s">
        <v>230</v>
      </c>
      <c r="F87" s="23" t="str">
        <f>IF(ISERROR(VLOOKUP(A87,DATA_OLSS!$A$3:$B$1500,1,0)),"TIDAK ADA","ADA")</f>
        <v>ADA</v>
      </c>
    </row>
    <row r="88" spans="1:6" x14ac:dyDescent="0.2">
      <c r="A88" s="23" t="s">
        <v>231</v>
      </c>
      <c r="B88" s="23" t="s">
        <v>108</v>
      </c>
      <c r="C88" s="24">
        <v>44682</v>
      </c>
      <c r="D88" s="24">
        <v>44592</v>
      </c>
      <c r="E88" s="23" t="s">
        <v>232</v>
      </c>
      <c r="F88" s="23" t="str">
        <f>IF(ISERROR(VLOOKUP(A88,DATA_OLSS!$A$3:$B$1500,1,0)),"TIDAK ADA","ADA")</f>
        <v>ADA</v>
      </c>
    </row>
    <row r="89" spans="1:6" x14ac:dyDescent="0.2">
      <c r="A89" s="23" t="s">
        <v>233</v>
      </c>
      <c r="B89" s="23" t="s">
        <v>191</v>
      </c>
      <c r="C89" s="24">
        <v>44637</v>
      </c>
      <c r="D89" s="24">
        <v>44592</v>
      </c>
      <c r="E89" s="23" t="s">
        <v>234</v>
      </c>
      <c r="F89" s="23" t="str">
        <f>IF(ISERROR(VLOOKUP(A89,DATA_OLSS!$A$3:$B$1500,1,0)),"TIDAK ADA","ADA")</f>
        <v>ADA</v>
      </c>
    </row>
    <row r="90" spans="1:6" x14ac:dyDescent="0.2">
      <c r="A90" s="23" t="s">
        <v>235</v>
      </c>
      <c r="B90" s="23" t="s">
        <v>191</v>
      </c>
      <c r="C90" s="24">
        <v>44637</v>
      </c>
      <c r="D90" s="24">
        <v>44592</v>
      </c>
      <c r="E90" s="23" t="s">
        <v>236</v>
      </c>
      <c r="F90" s="23" t="str">
        <f>IF(ISERROR(VLOOKUP(A90,DATA_OLSS!$A$3:$B$1500,1,0)),"TIDAK ADA","ADA")</f>
        <v>ADA</v>
      </c>
    </row>
    <row r="91" spans="1:6" x14ac:dyDescent="0.2">
      <c r="A91" s="23" t="s">
        <v>237</v>
      </c>
      <c r="B91" s="23" t="s">
        <v>238</v>
      </c>
      <c r="C91" s="24">
        <v>44637</v>
      </c>
      <c r="D91" s="24">
        <v>44592</v>
      </c>
      <c r="E91" s="23" t="s">
        <v>239</v>
      </c>
      <c r="F91" s="23" t="str">
        <f>IF(ISERROR(VLOOKUP(A91,DATA_OLSS!$A$3:$B$1500,1,0)),"TIDAK ADA","ADA")</f>
        <v>ADA</v>
      </c>
    </row>
    <row r="92" spans="1:6" x14ac:dyDescent="0.2">
      <c r="A92" s="23" t="s">
        <v>240</v>
      </c>
      <c r="B92" s="23" t="s">
        <v>238</v>
      </c>
      <c r="C92" s="24">
        <v>44637</v>
      </c>
      <c r="D92" s="24">
        <v>44592</v>
      </c>
      <c r="E92" s="23" t="s">
        <v>241</v>
      </c>
      <c r="F92" s="23" t="str">
        <f>IF(ISERROR(VLOOKUP(A92,DATA_OLSS!$A$3:$B$1500,1,0)),"TIDAK ADA","ADA")</f>
        <v>ADA</v>
      </c>
    </row>
    <row r="93" spans="1:6" x14ac:dyDescent="0.2">
      <c r="A93" s="23" t="s">
        <v>242</v>
      </c>
      <c r="B93" s="23" t="s">
        <v>238</v>
      </c>
      <c r="C93" s="24">
        <v>44637</v>
      </c>
      <c r="D93" s="24">
        <v>44592</v>
      </c>
      <c r="E93" s="23" t="s">
        <v>243</v>
      </c>
      <c r="F93" s="23" t="str">
        <f>IF(ISERROR(VLOOKUP(A93,DATA_OLSS!$A$3:$B$1500,1,0)),"TIDAK ADA","ADA")</f>
        <v>ADA</v>
      </c>
    </row>
    <row r="94" spans="1:6" x14ac:dyDescent="0.2">
      <c r="A94" s="23" t="s">
        <v>244</v>
      </c>
      <c r="B94" s="23" t="s">
        <v>238</v>
      </c>
      <c r="C94" s="24">
        <v>44637</v>
      </c>
      <c r="D94" s="24">
        <v>44592</v>
      </c>
      <c r="E94" s="23" t="s">
        <v>245</v>
      </c>
      <c r="F94" s="23" t="str">
        <f>IF(ISERROR(VLOOKUP(A94,DATA_OLSS!$A$3:$B$1500,1,0)),"TIDAK ADA","ADA")</f>
        <v>ADA</v>
      </c>
    </row>
    <row r="95" spans="1:6" x14ac:dyDescent="0.2">
      <c r="A95" s="23" t="s">
        <v>246</v>
      </c>
      <c r="B95" s="23" t="s">
        <v>238</v>
      </c>
      <c r="C95" s="24">
        <v>44637</v>
      </c>
      <c r="D95" s="24">
        <v>44592</v>
      </c>
      <c r="E95" s="23" t="s">
        <v>247</v>
      </c>
      <c r="F95" s="23" t="str">
        <f>IF(ISERROR(VLOOKUP(A95,DATA_OLSS!$A$3:$B$1500,1,0)),"TIDAK ADA","ADA")</f>
        <v>ADA</v>
      </c>
    </row>
    <row r="96" spans="1:6" x14ac:dyDescent="0.2">
      <c r="A96" s="23" t="s">
        <v>248</v>
      </c>
      <c r="B96" s="23" t="s">
        <v>238</v>
      </c>
      <c r="C96" s="24">
        <v>44634</v>
      </c>
      <c r="D96" s="24">
        <v>44592</v>
      </c>
      <c r="E96" s="23" t="s">
        <v>249</v>
      </c>
      <c r="F96" s="23" t="str">
        <f>IF(ISERROR(VLOOKUP(A96,DATA_OLSS!$A$3:$B$1500,1,0)),"TIDAK ADA","ADA")</f>
        <v>ADA</v>
      </c>
    </row>
    <row r="97" spans="1:6" x14ac:dyDescent="0.2">
      <c r="A97" s="23" t="s">
        <v>250</v>
      </c>
      <c r="B97" s="23" t="s">
        <v>238</v>
      </c>
      <c r="C97" s="24">
        <v>44634</v>
      </c>
      <c r="D97" s="24">
        <v>44592</v>
      </c>
      <c r="E97" s="23" t="s">
        <v>251</v>
      </c>
      <c r="F97" s="23" t="str">
        <f>IF(ISERROR(VLOOKUP(A97,DATA_OLSS!$A$3:$B$1500,1,0)),"TIDAK ADA","ADA")</f>
        <v>ADA</v>
      </c>
    </row>
    <row r="98" spans="1:6" x14ac:dyDescent="0.2">
      <c r="A98" s="23" t="s">
        <v>252</v>
      </c>
      <c r="B98" s="23" t="s">
        <v>238</v>
      </c>
      <c r="C98" s="24">
        <v>44634</v>
      </c>
      <c r="D98" s="24">
        <v>44592</v>
      </c>
      <c r="E98" s="23" t="s">
        <v>253</v>
      </c>
      <c r="F98" s="23" t="str">
        <f>IF(ISERROR(VLOOKUP(A98,DATA_OLSS!$A$3:$B$1500,1,0)),"TIDAK ADA","ADA")</f>
        <v>ADA</v>
      </c>
    </row>
    <row r="99" spans="1:6" x14ac:dyDescent="0.2">
      <c r="A99" s="23" t="s">
        <v>254</v>
      </c>
      <c r="B99" s="23" t="s">
        <v>238</v>
      </c>
      <c r="C99" s="24">
        <v>44634</v>
      </c>
      <c r="D99" s="24">
        <v>44592</v>
      </c>
      <c r="E99" s="23" t="s">
        <v>255</v>
      </c>
      <c r="F99" s="23" t="str">
        <f>IF(ISERROR(VLOOKUP(A99,DATA_OLSS!$A$3:$B$1500,1,0)),"TIDAK ADA","ADA")</f>
        <v>ADA</v>
      </c>
    </row>
    <row r="100" spans="1:6" x14ac:dyDescent="0.2">
      <c r="A100" s="23" t="s">
        <v>256</v>
      </c>
      <c r="B100" s="23" t="s">
        <v>238</v>
      </c>
      <c r="C100" s="24">
        <v>44634</v>
      </c>
      <c r="D100" s="24">
        <v>44592</v>
      </c>
      <c r="E100" s="23" t="s">
        <v>257</v>
      </c>
      <c r="F100" s="23" t="str">
        <f>IF(ISERROR(VLOOKUP(A100,DATA_OLSS!$A$3:$B$1500,1,0)),"TIDAK ADA","ADA")</f>
        <v>ADA</v>
      </c>
    </row>
    <row r="101" spans="1:6" x14ac:dyDescent="0.2">
      <c r="A101" s="23" t="s">
        <v>258</v>
      </c>
      <c r="B101" s="23" t="s">
        <v>238</v>
      </c>
      <c r="C101" s="24">
        <v>44649</v>
      </c>
      <c r="D101" s="24">
        <v>44592</v>
      </c>
      <c r="E101" s="23" t="s">
        <v>259</v>
      </c>
      <c r="F101" s="23" t="str">
        <f>IF(ISERROR(VLOOKUP(A101,DATA_OLSS!$A$3:$B$1500,1,0)),"TIDAK ADA","ADA")</f>
        <v>ADA</v>
      </c>
    </row>
    <row r="102" spans="1:6" x14ac:dyDescent="0.2">
      <c r="A102" s="23" t="s">
        <v>260</v>
      </c>
      <c r="B102" s="23" t="s">
        <v>238</v>
      </c>
      <c r="C102" s="24">
        <v>44649</v>
      </c>
      <c r="D102" s="24">
        <v>44592</v>
      </c>
      <c r="E102" s="23" t="s">
        <v>261</v>
      </c>
      <c r="F102" s="23" t="str">
        <f>IF(ISERROR(VLOOKUP(A102,DATA_OLSS!$A$3:$B$1500,1,0)),"TIDAK ADA","ADA")</f>
        <v>ADA</v>
      </c>
    </row>
    <row r="103" spans="1:6" x14ac:dyDescent="0.2">
      <c r="A103" s="23" t="s">
        <v>262</v>
      </c>
      <c r="B103" s="23" t="s">
        <v>238</v>
      </c>
      <c r="C103" s="24">
        <v>44649</v>
      </c>
      <c r="D103" s="24">
        <v>44592</v>
      </c>
      <c r="E103" s="23" t="s">
        <v>263</v>
      </c>
      <c r="F103" s="23" t="str">
        <f>IF(ISERROR(VLOOKUP(A103,DATA_OLSS!$A$3:$B$1500,1,0)),"TIDAK ADA","ADA")</f>
        <v>ADA</v>
      </c>
    </row>
    <row r="104" spans="1:6" x14ac:dyDescent="0.2">
      <c r="A104" s="23" t="s">
        <v>264</v>
      </c>
      <c r="B104" s="23" t="s">
        <v>238</v>
      </c>
      <c r="C104" s="24">
        <v>44649</v>
      </c>
      <c r="D104" s="24">
        <v>44592</v>
      </c>
      <c r="E104" s="23" t="s">
        <v>265</v>
      </c>
      <c r="F104" s="23" t="str">
        <f>IF(ISERROR(VLOOKUP(A104,DATA_OLSS!$A$3:$B$1500,1,0)),"TIDAK ADA","ADA")</f>
        <v>ADA</v>
      </c>
    </row>
    <row r="105" spans="1:6" x14ac:dyDescent="0.2">
      <c r="A105" s="23" t="s">
        <v>266</v>
      </c>
      <c r="B105" s="23" t="s">
        <v>267</v>
      </c>
      <c r="C105" s="24">
        <v>44649</v>
      </c>
      <c r="D105" s="24">
        <v>44592</v>
      </c>
      <c r="E105" s="23" t="s">
        <v>268</v>
      </c>
      <c r="F105" s="23" t="str">
        <f>IF(ISERROR(VLOOKUP(A105,DATA_OLSS!$A$3:$B$1500,1,0)),"TIDAK ADA","ADA")</f>
        <v>ADA</v>
      </c>
    </row>
    <row r="106" spans="1:6" x14ac:dyDescent="0.2">
      <c r="A106" s="23" t="s">
        <v>269</v>
      </c>
      <c r="B106" s="23" t="s">
        <v>238</v>
      </c>
      <c r="C106" s="24">
        <v>44649</v>
      </c>
      <c r="D106" s="24">
        <v>44592</v>
      </c>
      <c r="E106" s="23" t="s">
        <v>270</v>
      </c>
      <c r="F106" s="23" t="str">
        <f>IF(ISERROR(VLOOKUP(A106,DATA_OLSS!$A$3:$B$1500,1,0)),"TIDAK ADA","ADA")</f>
        <v>ADA</v>
      </c>
    </row>
    <row r="107" spans="1:6" x14ac:dyDescent="0.2">
      <c r="A107" s="23" t="s">
        <v>271</v>
      </c>
      <c r="B107" s="23" t="s">
        <v>238</v>
      </c>
      <c r="C107" s="24">
        <v>44649</v>
      </c>
      <c r="D107" s="24">
        <v>44592</v>
      </c>
      <c r="E107" s="23" t="s">
        <v>272</v>
      </c>
      <c r="F107" s="23" t="str">
        <f>IF(ISERROR(VLOOKUP(A107,DATA_OLSS!$A$3:$B$1500,1,0)),"TIDAK ADA","ADA")</f>
        <v>ADA</v>
      </c>
    </row>
    <row r="108" spans="1:6" x14ac:dyDescent="0.2">
      <c r="A108" s="23" t="s">
        <v>273</v>
      </c>
      <c r="B108" s="23" t="s">
        <v>238</v>
      </c>
      <c r="C108" s="24">
        <v>44649</v>
      </c>
      <c r="D108" s="24">
        <v>44592</v>
      </c>
      <c r="E108" s="23" t="s">
        <v>274</v>
      </c>
      <c r="F108" s="23" t="str">
        <f>IF(ISERROR(VLOOKUP(A108,DATA_OLSS!$A$3:$B$1500,1,0)),"TIDAK ADA","ADA")</f>
        <v>ADA</v>
      </c>
    </row>
    <row r="109" spans="1:6" x14ac:dyDescent="0.2">
      <c r="A109" s="23" t="s">
        <v>275</v>
      </c>
      <c r="B109" s="23" t="s">
        <v>276</v>
      </c>
      <c r="C109" s="24">
        <v>44637</v>
      </c>
      <c r="D109" s="24">
        <v>44592</v>
      </c>
      <c r="E109" s="23" t="s">
        <v>277</v>
      </c>
      <c r="F109" s="23" t="str">
        <f>IF(ISERROR(VLOOKUP(A109,DATA_OLSS!$A$3:$B$1500,1,0)),"TIDAK ADA","ADA")</f>
        <v>ADA</v>
      </c>
    </row>
    <row r="110" spans="1:6" x14ac:dyDescent="0.2">
      <c r="A110" s="23" t="s">
        <v>278</v>
      </c>
      <c r="B110" s="23" t="s">
        <v>276</v>
      </c>
      <c r="C110" s="24">
        <v>44637</v>
      </c>
      <c r="D110" s="24">
        <v>44592</v>
      </c>
      <c r="E110" s="23" t="s">
        <v>279</v>
      </c>
      <c r="F110" s="23" t="str">
        <f>IF(ISERROR(VLOOKUP(A110,DATA_OLSS!$A$3:$B$1500,1,0)),"TIDAK ADA","ADA")</f>
        <v>ADA</v>
      </c>
    </row>
    <row r="111" spans="1:6" x14ac:dyDescent="0.2">
      <c r="A111" s="23" t="s">
        <v>280</v>
      </c>
      <c r="B111" s="23" t="s">
        <v>276</v>
      </c>
      <c r="C111" s="24">
        <v>44637</v>
      </c>
      <c r="D111" s="24">
        <v>44592</v>
      </c>
      <c r="E111" s="23" t="s">
        <v>281</v>
      </c>
      <c r="F111" s="23" t="str">
        <f>IF(ISERROR(VLOOKUP(A111,DATA_OLSS!$A$3:$B$1500,1,0)),"TIDAK ADA","ADA")</f>
        <v>ADA</v>
      </c>
    </row>
    <row r="112" spans="1:6" x14ac:dyDescent="0.2">
      <c r="A112" s="23" t="s">
        <v>282</v>
      </c>
      <c r="B112" s="23" t="s">
        <v>276</v>
      </c>
      <c r="C112" s="24">
        <v>44637</v>
      </c>
      <c r="D112" s="24">
        <v>44592</v>
      </c>
      <c r="E112" s="23" t="s">
        <v>283</v>
      </c>
      <c r="F112" s="23" t="str">
        <f>IF(ISERROR(VLOOKUP(A112,DATA_OLSS!$A$3:$B$1500,1,0)),"TIDAK ADA","ADA")</f>
        <v>ADA</v>
      </c>
    </row>
    <row r="113" spans="1:6" x14ac:dyDescent="0.2">
      <c r="A113" s="23" t="s">
        <v>284</v>
      </c>
      <c r="B113" s="23" t="s">
        <v>276</v>
      </c>
      <c r="C113" s="24">
        <v>44637</v>
      </c>
      <c r="D113" s="24">
        <v>44592</v>
      </c>
      <c r="E113" s="23" t="s">
        <v>285</v>
      </c>
      <c r="F113" s="23" t="str">
        <f>IF(ISERROR(VLOOKUP(A113,DATA_OLSS!$A$3:$B$1500,1,0)),"TIDAK ADA","ADA")</f>
        <v>ADA</v>
      </c>
    </row>
    <row r="114" spans="1:6" x14ac:dyDescent="0.2">
      <c r="A114" s="23" t="s">
        <v>286</v>
      </c>
      <c r="B114" s="23" t="s">
        <v>276</v>
      </c>
      <c r="C114" s="24">
        <v>44637</v>
      </c>
      <c r="D114" s="24">
        <v>44592</v>
      </c>
      <c r="E114" s="23" t="s">
        <v>287</v>
      </c>
      <c r="F114" s="23" t="str">
        <f>IF(ISERROR(VLOOKUP(A114,DATA_OLSS!$A$3:$B$1500,1,0)),"TIDAK ADA","ADA")</f>
        <v>ADA</v>
      </c>
    </row>
    <row r="115" spans="1:6" x14ac:dyDescent="0.2">
      <c r="A115" s="23" t="s">
        <v>288</v>
      </c>
      <c r="B115" s="23" t="s">
        <v>289</v>
      </c>
      <c r="C115" s="24">
        <v>44620</v>
      </c>
      <c r="D115" s="24">
        <v>44592</v>
      </c>
      <c r="E115" s="23" t="s">
        <v>290</v>
      </c>
      <c r="F115" s="23" t="str">
        <f>IF(ISERROR(VLOOKUP(A115,DATA_OLSS!$A$3:$B$1500,1,0)),"TIDAK ADA","ADA")</f>
        <v>ADA</v>
      </c>
    </row>
    <row r="116" spans="1:6" x14ac:dyDescent="0.2">
      <c r="A116" s="23" t="s">
        <v>291</v>
      </c>
      <c r="B116" s="23" t="s">
        <v>276</v>
      </c>
      <c r="C116" s="24">
        <v>44635</v>
      </c>
      <c r="D116" s="24">
        <v>44592</v>
      </c>
      <c r="E116" s="23" t="s">
        <v>292</v>
      </c>
      <c r="F116" s="23" t="str">
        <f>IF(ISERROR(VLOOKUP(A116,DATA_OLSS!$A$3:$B$1500,1,0)),"TIDAK ADA","ADA")</f>
        <v>ADA</v>
      </c>
    </row>
    <row r="117" spans="1:6" x14ac:dyDescent="0.2">
      <c r="A117" s="23" t="s">
        <v>293</v>
      </c>
      <c r="B117" s="23" t="s">
        <v>276</v>
      </c>
      <c r="C117" s="24">
        <v>44635</v>
      </c>
      <c r="D117" s="24">
        <v>44592</v>
      </c>
      <c r="E117" s="23" t="s">
        <v>294</v>
      </c>
      <c r="F117" s="23" t="str">
        <f>IF(ISERROR(VLOOKUP(A117,DATA_OLSS!$A$3:$B$1500,1,0)),"TIDAK ADA","ADA")</f>
        <v>ADA</v>
      </c>
    </row>
    <row r="118" spans="1:6" x14ac:dyDescent="0.2">
      <c r="A118" s="23" t="s">
        <v>295</v>
      </c>
      <c r="B118" s="23" t="s">
        <v>276</v>
      </c>
      <c r="C118" s="24">
        <v>44635</v>
      </c>
      <c r="D118" s="24">
        <v>44592</v>
      </c>
      <c r="E118" s="23" t="s">
        <v>296</v>
      </c>
      <c r="F118" s="23" t="str">
        <f>IF(ISERROR(VLOOKUP(A118,DATA_OLSS!$A$3:$B$1500,1,0)),"TIDAK ADA","ADA")</f>
        <v>ADA</v>
      </c>
    </row>
    <row r="119" spans="1:6" x14ac:dyDescent="0.2">
      <c r="A119" s="23" t="s">
        <v>297</v>
      </c>
      <c r="B119" s="23" t="s">
        <v>276</v>
      </c>
      <c r="C119" s="24">
        <v>44620</v>
      </c>
      <c r="D119" s="24">
        <v>44592</v>
      </c>
      <c r="E119" s="23" t="s">
        <v>298</v>
      </c>
      <c r="F119" s="23" t="str">
        <f>IF(ISERROR(VLOOKUP(A119,DATA_OLSS!$A$3:$B$1500,1,0)),"TIDAK ADA","ADA")</f>
        <v>ADA</v>
      </c>
    </row>
    <row r="120" spans="1:6" x14ac:dyDescent="0.2">
      <c r="A120" s="23" t="s">
        <v>299</v>
      </c>
      <c r="B120" s="23" t="s">
        <v>300</v>
      </c>
      <c r="C120" s="24">
        <v>44635</v>
      </c>
      <c r="D120" s="24">
        <v>44592</v>
      </c>
      <c r="E120" s="23" t="s">
        <v>301</v>
      </c>
      <c r="F120" s="23" t="str">
        <f>IF(ISERROR(VLOOKUP(A120,DATA_OLSS!$A$3:$B$1500,1,0)),"TIDAK ADA","ADA")</f>
        <v>ADA</v>
      </c>
    </row>
    <row r="121" spans="1:6" x14ac:dyDescent="0.2">
      <c r="A121" s="23" t="s">
        <v>302</v>
      </c>
      <c r="B121" s="23" t="s">
        <v>303</v>
      </c>
      <c r="C121" s="24">
        <v>44637</v>
      </c>
      <c r="D121" s="24">
        <v>44592</v>
      </c>
      <c r="E121" s="23" t="s">
        <v>304</v>
      </c>
      <c r="F121" s="23" t="str">
        <f>IF(ISERROR(VLOOKUP(A121,DATA_OLSS!$A$3:$B$1500,1,0)),"TIDAK ADA","ADA")</f>
        <v>ADA</v>
      </c>
    </row>
    <row r="122" spans="1:6" x14ac:dyDescent="0.2">
      <c r="A122" s="23" t="s">
        <v>305</v>
      </c>
      <c r="B122" s="23" t="s">
        <v>303</v>
      </c>
      <c r="C122" s="24">
        <v>44637</v>
      </c>
      <c r="D122" s="24">
        <v>44592</v>
      </c>
      <c r="E122" s="23" t="s">
        <v>306</v>
      </c>
      <c r="F122" s="23" t="str">
        <f>IF(ISERROR(VLOOKUP(A122,DATA_OLSS!$A$3:$B$1500,1,0)),"TIDAK ADA","ADA")</f>
        <v>ADA</v>
      </c>
    </row>
    <row r="123" spans="1:6" x14ac:dyDescent="0.2">
      <c r="A123" s="23" t="s">
        <v>307</v>
      </c>
      <c r="B123" s="23" t="s">
        <v>303</v>
      </c>
      <c r="C123" s="24">
        <v>44637</v>
      </c>
      <c r="D123" s="24">
        <v>44592</v>
      </c>
      <c r="E123" s="23" t="s">
        <v>308</v>
      </c>
      <c r="F123" s="23" t="str">
        <f>IF(ISERROR(VLOOKUP(A123,DATA_OLSS!$A$3:$B$1500,1,0)),"TIDAK ADA","ADA")</f>
        <v>ADA</v>
      </c>
    </row>
    <row r="124" spans="1:6" x14ac:dyDescent="0.2">
      <c r="A124" s="23" t="s">
        <v>309</v>
      </c>
      <c r="B124" s="23" t="s">
        <v>303</v>
      </c>
      <c r="C124" s="24">
        <v>44637</v>
      </c>
      <c r="D124" s="24">
        <v>44592</v>
      </c>
      <c r="E124" s="23" t="s">
        <v>310</v>
      </c>
      <c r="F124" s="23" t="str">
        <f>IF(ISERROR(VLOOKUP(A124,DATA_OLSS!$A$3:$B$1500,1,0)),"TIDAK ADA","ADA")</f>
        <v>ADA</v>
      </c>
    </row>
    <row r="125" spans="1:6" x14ac:dyDescent="0.2">
      <c r="A125" s="23" t="s">
        <v>311</v>
      </c>
      <c r="B125" s="23" t="s">
        <v>303</v>
      </c>
      <c r="C125" s="24">
        <v>44637</v>
      </c>
      <c r="D125" s="24">
        <v>44592</v>
      </c>
      <c r="E125" s="23" t="s">
        <v>312</v>
      </c>
      <c r="F125" s="23" t="str">
        <f>IF(ISERROR(VLOOKUP(A125,DATA_OLSS!$A$3:$B$1500,1,0)),"TIDAK ADA","ADA")</f>
        <v>ADA</v>
      </c>
    </row>
    <row r="126" spans="1:6" x14ac:dyDescent="0.2">
      <c r="A126" s="23" t="s">
        <v>313</v>
      </c>
      <c r="B126" s="23" t="s">
        <v>303</v>
      </c>
      <c r="C126" s="24">
        <v>44637</v>
      </c>
      <c r="D126" s="24">
        <v>44592</v>
      </c>
      <c r="E126" s="23" t="s">
        <v>314</v>
      </c>
      <c r="F126" s="23" t="str">
        <f>IF(ISERROR(VLOOKUP(A126,DATA_OLSS!$A$3:$B$1500,1,0)),"TIDAK ADA","ADA")</f>
        <v>ADA</v>
      </c>
    </row>
    <row r="127" spans="1:6" x14ac:dyDescent="0.2">
      <c r="A127" s="23" t="s">
        <v>315</v>
      </c>
      <c r="B127" s="23" t="s">
        <v>303</v>
      </c>
      <c r="C127" s="24">
        <v>44637</v>
      </c>
      <c r="D127" s="24">
        <v>44592</v>
      </c>
      <c r="E127" s="23" t="s">
        <v>316</v>
      </c>
      <c r="F127" s="23" t="str">
        <f>IF(ISERROR(VLOOKUP(A127,DATA_OLSS!$A$3:$B$1500,1,0)),"TIDAK ADA","ADA")</f>
        <v>ADA</v>
      </c>
    </row>
    <row r="128" spans="1:6" x14ac:dyDescent="0.2">
      <c r="A128" s="23" t="s">
        <v>317</v>
      </c>
      <c r="B128" s="23" t="s">
        <v>303</v>
      </c>
      <c r="C128" s="24">
        <v>44637</v>
      </c>
      <c r="D128" s="24">
        <v>44592</v>
      </c>
      <c r="E128" s="23" t="s">
        <v>318</v>
      </c>
      <c r="F128" s="23" t="str">
        <f>IF(ISERROR(VLOOKUP(A128,DATA_OLSS!$A$3:$B$1500,1,0)),"TIDAK ADA","ADA")</f>
        <v>ADA</v>
      </c>
    </row>
    <row r="129" spans="1:6" x14ac:dyDescent="0.2">
      <c r="A129" s="23" t="s">
        <v>319</v>
      </c>
      <c r="B129" s="23" t="s">
        <v>303</v>
      </c>
      <c r="C129" s="24">
        <v>44637</v>
      </c>
      <c r="D129" s="24">
        <v>44592</v>
      </c>
      <c r="E129" s="23" t="s">
        <v>320</v>
      </c>
      <c r="F129" s="23" t="str">
        <f>IF(ISERROR(VLOOKUP(A129,DATA_OLSS!$A$3:$B$1500,1,0)),"TIDAK ADA","ADA")</f>
        <v>ADA</v>
      </c>
    </row>
    <row r="130" spans="1:6" x14ac:dyDescent="0.2">
      <c r="A130" s="23" t="s">
        <v>321</v>
      </c>
      <c r="B130" s="23" t="s">
        <v>303</v>
      </c>
      <c r="C130" s="24">
        <v>44637</v>
      </c>
      <c r="D130" s="24">
        <v>44592</v>
      </c>
      <c r="E130" s="23" t="s">
        <v>322</v>
      </c>
      <c r="F130" s="23" t="str">
        <f>IF(ISERROR(VLOOKUP(A130,DATA_OLSS!$A$3:$B$1500,1,0)),"TIDAK ADA","ADA")</f>
        <v>ADA</v>
      </c>
    </row>
    <row r="131" spans="1:6" x14ac:dyDescent="0.2">
      <c r="A131" s="23" t="s">
        <v>323</v>
      </c>
      <c r="B131" s="23" t="s">
        <v>303</v>
      </c>
      <c r="C131" s="24">
        <v>44637</v>
      </c>
      <c r="D131" s="24">
        <v>44592</v>
      </c>
      <c r="E131" s="23" t="s">
        <v>324</v>
      </c>
      <c r="F131" s="23" t="str">
        <f>IF(ISERROR(VLOOKUP(A131,DATA_OLSS!$A$3:$B$1500,1,0)),"TIDAK ADA","ADA")</f>
        <v>ADA</v>
      </c>
    </row>
    <row r="132" spans="1:6" x14ac:dyDescent="0.2">
      <c r="A132" s="23" t="s">
        <v>325</v>
      </c>
      <c r="B132" s="23" t="s">
        <v>34</v>
      </c>
      <c r="C132" s="24">
        <v>44649</v>
      </c>
      <c r="D132" s="24">
        <v>44592</v>
      </c>
      <c r="E132" s="23" t="s">
        <v>326</v>
      </c>
      <c r="F132" s="23" t="str">
        <f>IF(ISERROR(VLOOKUP(A132,DATA_OLSS!$A$3:$B$1500,1,0)),"TIDAK ADA","ADA")</f>
        <v>ADA</v>
      </c>
    </row>
    <row r="133" spans="1:6" x14ac:dyDescent="0.2">
      <c r="A133" s="23" t="s">
        <v>327</v>
      </c>
      <c r="B133" s="23" t="s">
        <v>34</v>
      </c>
      <c r="C133" s="24">
        <v>44649</v>
      </c>
      <c r="D133" s="24">
        <v>44592</v>
      </c>
      <c r="E133" s="23" t="s">
        <v>328</v>
      </c>
      <c r="F133" s="23" t="str">
        <f>IF(ISERROR(VLOOKUP(A133,DATA_OLSS!$A$3:$B$1500,1,0)),"TIDAK ADA","ADA")</f>
        <v>ADA</v>
      </c>
    </row>
    <row r="134" spans="1:6" x14ac:dyDescent="0.2">
      <c r="A134" s="23" t="s">
        <v>329</v>
      </c>
      <c r="B134" s="23" t="s">
        <v>34</v>
      </c>
      <c r="C134" s="24">
        <v>44649</v>
      </c>
      <c r="D134" s="24">
        <v>44592</v>
      </c>
      <c r="E134" s="23" t="s">
        <v>330</v>
      </c>
      <c r="F134" s="23" t="str">
        <f>IF(ISERROR(VLOOKUP(A134,DATA_OLSS!$A$3:$B$1500,1,0)),"TIDAK ADA","ADA")</f>
        <v>ADA</v>
      </c>
    </row>
    <row r="135" spans="1:6" x14ac:dyDescent="0.2">
      <c r="A135" s="23" t="s">
        <v>331</v>
      </c>
      <c r="B135" s="23" t="s">
        <v>332</v>
      </c>
      <c r="C135" s="24">
        <v>44649</v>
      </c>
      <c r="D135" s="24">
        <v>44592</v>
      </c>
      <c r="E135" s="23" t="s">
        <v>333</v>
      </c>
      <c r="F135" s="23" t="str">
        <f>IF(ISERROR(VLOOKUP(A135,DATA_OLSS!$A$3:$B$1500,1,0)),"TIDAK ADA","ADA")</f>
        <v>ADA</v>
      </c>
    </row>
    <row r="136" spans="1:6" x14ac:dyDescent="0.2">
      <c r="A136" s="23" t="s">
        <v>334</v>
      </c>
      <c r="B136" s="23" t="s">
        <v>335</v>
      </c>
      <c r="C136" s="24">
        <v>44634</v>
      </c>
      <c r="D136" s="24">
        <v>44592</v>
      </c>
      <c r="E136" s="23" t="s">
        <v>336</v>
      </c>
      <c r="F136" s="23" t="str">
        <f>IF(ISERROR(VLOOKUP(A136,DATA_OLSS!$A$3:$B$1500,1,0)),"TIDAK ADA","ADA")</f>
        <v>ADA</v>
      </c>
    </row>
    <row r="137" spans="1:6" x14ac:dyDescent="0.2">
      <c r="A137" s="23" t="s">
        <v>337</v>
      </c>
      <c r="B137" s="23" t="s">
        <v>335</v>
      </c>
      <c r="C137" s="24">
        <v>44634</v>
      </c>
      <c r="D137" s="24">
        <v>44592</v>
      </c>
      <c r="E137" s="23" t="s">
        <v>338</v>
      </c>
      <c r="F137" s="23" t="str">
        <f>IF(ISERROR(VLOOKUP(A137,DATA_OLSS!$A$3:$B$1500,1,0)),"TIDAK ADA","ADA")</f>
        <v>ADA</v>
      </c>
    </row>
    <row r="138" spans="1:6" x14ac:dyDescent="0.2">
      <c r="A138" s="23" t="s">
        <v>339</v>
      </c>
      <c r="B138" s="23" t="s">
        <v>335</v>
      </c>
      <c r="C138" s="24">
        <v>44634</v>
      </c>
      <c r="D138" s="24">
        <v>44592</v>
      </c>
      <c r="E138" s="23" t="s">
        <v>340</v>
      </c>
      <c r="F138" s="23" t="str">
        <f>IF(ISERROR(VLOOKUP(A138,DATA_OLSS!$A$3:$B$1500,1,0)),"TIDAK ADA","ADA")</f>
        <v>ADA</v>
      </c>
    </row>
    <row r="139" spans="1:6" x14ac:dyDescent="0.2">
      <c r="A139" s="23" t="s">
        <v>341</v>
      </c>
      <c r="B139" s="23" t="s">
        <v>335</v>
      </c>
      <c r="C139" s="24">
        <v>44634</v>
      </c>
      <c r="D139" s="24">
        <v>44592</v>
      </c>
      <c r="E139" s="23" t="s">
        <v>342</v>
      </c>
      <c r="F139" s="23" t="str">
        <f>IF(ISERROR(VLOOKUP(A139,DATA_OLSS!$A$3:$B$1500,1,0)),"TIDAK ADA","ADA")</f>
        <v>ADA</v>
      </c>
    </row>
    <row r="140" spans="1:6" x14ac:dyDescent="0.2">
      <c r="A140" s="23" t="s">
        <v>343</v>
      </c>
      <c r="B140" s="23" t="s">
        <v>335</v>
      </c>
      <c r="C140" s="24">
        <v>44634</v>
      </c>
      <c r="D140" s="24">
        <v>44592</v>
      </c>
      <c r="E140" s="23" t="s">
        <v>344</v>
      </c>
      <c r="F140" s="23" t="str">
        <f>IF(ISERROR(VLOOKUP(A140,DATA_OLSS!$A$3:$B$1500,1,0)),"TIDAK ADA","ADA")</f>
        <v>ADA</v>
      </c>
    </row>
    <row r="141" spans="1:6" x14ac:dyDescent="0.2">
      <c r="A141" s="23" t="s">
        <v>345</v>
      </c>
      <c r="B141" s="23" t="s">
        <v>335</v>
      </c>
      <c r="C141" s="24">
        <v>44634</v>
      </c>
      <c r="D141" s="24">
        <v>44592</v>
      </c>
      <c r="E141" s="23" t="s">
        <v>346</v>
      </c>
      <c r="F141" s="23" t="str">
        <f>IF(ISERROR(VLOOKUP(A141,DATA_OLSS!$A$3:$B$1500,1,0)),"TIDAK ADA","ADA")</f>
        <v>ADA</v>
      </c>
    </row>
    <row r="142" spans="1:6" x14ac:dyDescent="0.2">
      <c r="A142" s="23" t="s">
        <v>347</v>
      </c>
      <c r="B142" s="23" t="s">
        <v>191</v>
      </c>
      <c r="C142" s="24">
        <v>44637</v>
      </c>
      <c r="D142" s="24">
        <v>44592</v>
      </c>
      <c r="E142" s="23" t="s">
        <v>348</v>
      </c>
      <c r="F142" s="23" t="str">
        <f>IF(ISERROR(VLOOKUP(A142,DATA_OLSS!$A$3:$B$1500,1,0)),"TIDAK ADA","ADA")</f>
        <v>ADA</v>
      </c>
    </row>
    <row r="143" spans="1:6" x14ac:dyDescent="0.2">
      <c r="A143" s="23" t="s">
        <v>349</v>
      </c>
      <c r="B143" s="23" t="s">
        <v>191</v>
      </c>
      <c r="C143" s="24">
        <v>44637</v>
      </c>
      <c r="D143" s="24">
        <v>44592</v>
      </c>
      <c r="E143" s="23" t="s">
        <v>350</v>
      </c>
      <c r="F143" s="23" t="str">
        <f>IF(ISERROR(VLOOKUP(A143,DATA_OLSS!$A$3:$B$1500,1,0)),"TIDAK ADA","ADA")</f>
        <v>ADA</v>
      </c>
    </row>
    <row r="144" spans="1:6" x14ac:dyDescent="0.2">
      <c r="A144" s="23" t="s">
        <v>351</v>
      </c>
      <c r="B144" s="23" t="s">
        <v>352</v>
      </c>
      <c r="C144" s="24">
        <v>44649</v>
      </c>
      <c r="D144" s="24">
        <v>44592</v>
      </c>
      <c r="E144" s="23" t="s">
        <v>353</v>
      </c>
      <c r="F144" s="23" t="str">
        <f>IF(ISERROR(VLOOKUP(A144,DATA_OLSS!$A$3:$B$1500,1,0)),"TIDAK ADA","ADA")</f>
        <v>ADA</v>
      </c>
    </row>
    <row r="145" spans="1:6" x14ac:dyDescent="0.2">
      <c r="A145" s="23" t="s">
        <v>354</v>
      </c>
      <c r="B145" s="23" t="s">
        <v>191</v>
      </c>
      <c r="C145" s="24">
        <v>44637</v>
      </c>
      <c r="D145" s="24">
        <v>44592</v>
      </c>
      <c r="E145" s="23" t="s">
        <v>355</v>
      </c>
      <c r="F145" s="23" t="str">
        <f>IF(ISERROR(VLOOKUP(A145,DATA_OLSS!$A$3:$B$1500,1,0)),"TIDAK ADA","ADA")</f>
        <v>ADA</v>
      </c>
    </row>
    <row r="146" spans="1:6" x14ac:dyDescent="0.2">
      <c r="A146" s="23" t="s">
        <v>356</v>
      </c>
      <c r="B146" s="23" t="s">
        <v>352</v>
      </c>
      <c r="C146" s="24">
        <v>44652</v>
      </c>
      <c r="D146" s="24">
        <v>44592</v>
      </c>
      <c r="E146" s="23" t="s">
        <v>357</v>
      </c>
      <c r="F146" s="23" t="str">
        <f>IF(ISERROR(VLOOKUP(A146,DATA_OLSS!$A$3:$B$1500,1,0)),"TIDAK ADA","ADA")</f>
        <v>ADA</v>
      </c>
    </row>
    <row r="147" spans="1:6" x14ac:dyDescent="0.2">
      <c r="A147" s="23" t="s">
        <v>358</v>
      </c>
      <c r="B147" s="23" t="s">
        <v>191</v>
      </c>
      <c r="C147" s="24">
        <v>44637</v>
      </c>
      <c r="D147" s="24">
        <v>44592</v>
      </c>
      <c r="E147" s="23" t="s">
        <v>359</v>
      </c>
      <c r="F147" s="23" t="str">
        <f>IF(ISERROR(VLOOKUP(A147,DATA_OLSS!$A$3:$B$1500,1,0)),"TIDAK ADA","ADA")</f>
        <v>ADA</v>
      </c>
    </row>
    <row r="148" spans="1:6" x14ac:dyDescent="0.2">
      <c r="A148" s="23" t="s">
        <v>360</v>
      </c>
      <c r="B148" s="23" t="s">
        <v>191</v>
      </c>
      <c r="C148" s="24">
        <v>44637</v>
      </c>
      <c r="D148" s="24">
        <v>44592</v>
      </c>
      <c r="E148" s="23" t="s">
        <v>361</v>
      </c>
      <c r="F148" s="23" t="str">
        <f>IF(ISERROR(VLOOKUP(A148,DATA_OLSS!$A$3:$B$1500,1,0)),"TIDAK ADA","ADA")</f>
        <v>ADA</v>
      </c>
    </row>
    <row r="149" spans="1:6" x14ac:dyDescent="0.2">
      <c r="A149" s="23" t="s">
        <v>362</v>
      </c>
      <c r="B149" s="23" t="s">
        <v>352</v>
      </c>
      <c r="C149" s="24">
        <v>44652</v>
      </c>
      <c r="D149" s="24">
        <v>44592</v>
      </c>
      <c r="E149" s="23" t="s">
        <v>363</v>
      </c>
      <c r="F149" s="23" t="str">
        <f>IF(ISERROR(VLOOKUP(A149,DATA_OLSS!$A$3:$B$1500,1,0)),"TIDAK ADA","ADA")</f>
        <v>ADA</v>
      </c>
    </row>
    <row r="150" spans="1:6" x14ac:dyDescent="0.2">
      <c r="A150" s="23" t="s">
        <v>364</v>
      </c>
      <c r="B150" s="23" t="s">
        <v>352</v>
      </c>
      <c r="C150" s="24">
        <v>44649</v>
      </c>
      <c r="D150" s="24">
        <v>44592</v>
      </c>
      <c r="E150" s="23" t="s">
        <v>365</v>
      </c>
      <c r="F150" s="23" t="str">
        <f>IF(ISERROR(VLOOKUP(A150,DATA_OLSS!$A$3:$B$1500,1,0)),"TIDAK ADA","ADA")</f>
        <v>ADA</v>
      </c>
    </row>
    <row r="151" spans="1:6" x14ac:dyDescent="0.2">
      <c r="A151" s="23" t="s">
        <v>366</v>
      </c>
      <c r="B151" s="23" t="s">
        <v>352</v>
      </c>
      <c r="C151" s="24">
        <v>44652</v>
      </c>
      <c r="D151" s="24">
        <v>44592</v>
      </c>
      <c r="E151" s="23" t="s">
        <v>367</v>
      </c>
      <c r="F151" s="23" t="str">
        <f>IF(ISERROR(VLOOKUP(A151,DATA_OLSS!$A$3:$B$1500,1,0)),"TIDAK ADA","ADA")</f>
        <v>ADA</v>
      </c>
    </row>
    <row r="152" spans="1:6" x14ac:dyDescent="0.2">
      <c r="A152" s="23" t="s">
        <v>368</v>
      </c>
      <c r="B152" s="23" t="s">
        <v>335</v>
      </c>
      <c r="C152" s="24">
        <v>44634</v>
      </c>
      <c r="D152" s="24">
        <v>44592</v>
      </c>
      <c r="E152" s="23" t="s">
        <v>369</v>
      </c>
      <c r="F152" s="23" t="str">
        <f>IF(ISERROR(VLOOKUP(A152,DATA_OLSS!$A$3:$B$1500,1,0)),"TIDAK ADA","ADA")</f>
        <v>ADA</v>
      </c>
    </row>
    <row r="153" spans="1:6" x14ac:dyDescent="0.2">
      <c r="A153" s="23" t="s">
        <v>370</v>
      </c>
      <c r="B153" s="23" t="s">
        <v>371</v>
      </c>
      <c r="C153" s="24">
        <v>44652</v>
      </c>
      <c r="D153" s="24">
        <v>44592</v>
      </c>
      <c r="E153" s="23" t="s">
        <v>372</v>
      </c>
      <c r="F153" s="23" t="str">
        <f>IF(ISERROR(VLOOKUP(A153,DATA_OLSS!$A$3:$B$1500,1,0)),"TIDAK ADA","ADA")</f>
        <v>ADA</v>
      </c>
    </row>
    <row r="154" spans="1:6" x14ac:dyDescent="0.2">
      <c r="A154" s="23" t="s">
        <v>373</v>
      </c>
      <c r="B154" s="23" t="s">
        <v>374</v>
      </c>
      <c r="C154" s="24">
        <v>44652</v>
      </c>
      <c r="D154" s="24">
        <v>44592</v>
      </c>
      <c r="E154" s="23" t="s">
        <v>375</v>
      </c>
      <c r="F154" s="23" t="str">
        <f>IF(ISERROR(VLOOKUP(A154,DATA_OLSS!$A$3:$B$1500,1,0)),"TIDAK ADA","ADA")</f>
        <v>ADA</v>
      </c>
    </row>
    <row r="155" spans="1:6" x14ac:dyDescent="0.2">
      <c r="A155" s="23" t="s">
        <v>376</v>
      </c>
      <c r="B155" s="23" t="s">
        <v>377</v>
      </c>
      <c r="C155" s="24">
        <v>44621</v>
      </c>
      <c r="D155" s="24">
        <v>44592</v>
      </c>
      <c r="E155" s="23" t="s">
        <v>378</v>
      </c>
      <c r="F155" s="23" t="str">
        <f>IF(ISERROR(VLOOKUP(A155,DATA_OLSS!$A$3:$B$1500,1,0)),"TIDAK ADA","ADA")</f>
        <v>ADA</v>
      </c>
    </row>
    <row r="156" spans="1:6" x14ac:dyDescent="0.2">
      <c r="A156" s="23" t="s">
        <v>379</v>
      </c>
      <c r="B156" s="23" t="s">
        <v>374</v>
      </c>
      <c r="C156" s="24">
        <v>44652</v>
      </c>
      <c r="D156" s="24">
        <v>44592</v>
      </c>
      <c r="E156" s="23" t="s">
        <v>380</v>
      </c>
      <c r="F156" s="23" t="str">
        <f>IF(ISERROR(VLOOKUP(A156,DATA_OLSS!$A$3:$B$1500,1,0)),"TIDAK ADA","ADA")</f>
        <v>ADA</v>
      </c>
    </row>
    <row r="157" spans="1:6" x14ac:dyDescent="0.2">
      <c r="A157" s="23" t="s">
        <v>381</v>
      </c>
      <c r="B157" s="23" t="s">
        <v>371</v>
      </c>
      <c r="C157" s="24">
        <v>44652</v>
      </c>
      <c r="D157" s="24">
        <v>44592</v>
      </c>
      <c r="E157" s="23" t="s">
        <v>382</v>
      </c>
      <c r="F157" s="23" t="str">
        <f>IF(ISERROR(VLOOKUP(A157,DATA_OLSS!$A$3:$B$1500,1,0)),"TIDAK ADA","ADA")</f>
        <v>ADA</v>
      </c>
    </row>
    <row r="158" spans="1:6" x14ac:dyDescent="0.2">
      <c r="A158" s="23" t="s">
        <v>383</v>
      </c>
      <c r="B158" s="23" t="s">
        <v>384</v>
      </c>
      <c r="C158" s="24">
        <v>44634</v>
      </c>
      <c r="D158" s="24">
        <v>44592</v>
      </c>
      <c r="E158" s="23" t="s">
        <v>385</v>
      </c>
      <c r="F158" s="23" t="str">
        <f>IF(ISERROR(VLOOKUP(A158,DATA_OLSS!$A$3:$B$1500,1,0)),"TIDAK ADA","ADA")</f>
        <v>ADA</v>
      </c>
    </row>
    <row r="159" spans="1:6" x14ac:dyDescent="0.2">
      <c r="A159" s="23" t="s">
        <v>386</v>
      </c>
      <c r="B159" s="23" t="s">
        <v>335</v>
      </c>
      <c r="C159" s="24">
        <v>44634</v>
      </c>
      <c r="D159" s="24">
        <v>44592</v>
      </c>
      <c r="E159" s="23" t="s">
        <v>387</v>
      </c>
      <c r="F159" s="23" t="str">
        <f>IF(ISERROR(VLOOKUP(A159,DATA_OLSS!$A$3:$B$1500,1,0)),"TIDAK ADA","ADA")</f>
        <v>ADA</v>
      </c>
    </row>
    <row r="160" spans="1:6" x14ac:dyDescent="0.2">
      <c r="A160" s="23" t="s">
        <v>388</v>
      </c>
      <c r="B160" s="23" t="s">
        <v>335</v>
      </c>
      <c r="C160" s="24">
        <v>44634</v>
      </c>
      <c r="D160" s="24">
        <v>44592</v>
      </c>
      <c r="E160" s="23" t="s">
        <v>389</v>
      </c>
      <c r="F160" s="23" t="str">
        <f>IF(ISERROR(VLOOKUP(A160,DATA_OLSS!$A$3:$B$1500,1,0)),"TIDAK ADA","ADA")</f>
        <v>ADA</v>
      </c>
    </row>
    <row r="161" spans="1:6" x14ac:dyDescent="0.2">
      <c r="A161" s="23" t="s">
        <v>390</v>
      </c>
      <c r="B161" s="23" t="s">
        <v>335</v>
      </c>
      <c r="C161" s="24">
        <v>44634</v>
      </c>
      <c r="D161" s="24">
        <v>44592</v>
      </c>
      <c r="E161" s="23" t="s">
        <v>391</v>
      </c>
      <c r="F161" s="23" t="str">
        <f>IF(ISERROR(VLOOKUP(A161,DATA_OLSS!$A$3:$B$1500,1,0)),"TIDAK ADA","ADA")</f>
        <v>ADA</v>
      </c>
    </row>
    <row r="162" spans="1:6" x14ac:dyDescent="0.2">
      <c r="A162" s="23" t="s">
        <v>392</v>
      </c>
      <c r="B162" s="23" t="s">
        <v>191</v>
      </c>
      <c r="C162" s="24">
        <v>44637</v>
      </c>
      <c r="D162" s="24">
        <v>44592</v>
      </c>
      <c r="E162" s="23" t="s">
        <v>393</v>
      </c>
      <c r="F162" s="23" t="str">
        <f>IF(ISERROR(VLOOKUP(A162,DATA_OLSS!$A$3:$B$1500,1,0)),"TIDAK ADA","ADA")</f>
        <v>ADA</v>
      </c>
    </row>
    <row r="163" spans="1:6" x14ac:dyDescent="0.2">
      <c r="A163" s="23" t="s">
        <v>394</v>
      </c>
      <c r="B163" s="23" t="s">
        <v>191</v>
      </c>
      <c r="C163" s="24">
        <v>44637</v>
      </c>
      <c r="D163" s="24">
        <v>44592</v>
      </c>
      <c r="E163" s="23" t="s">
        <v>395</v>
      </c>
      <c r="F163" s="23" t="str">
        <f>IF(ISERROR(VLOOKUP(A163,DATA_OLSS!$A$3:$B$1500,1,0)),"TIDAK ADA","ADA")</f>
        <v>ADA</v>
      </c>
    </row>
    <row r="164" spans="1:6" x14ac:dyDescent="0.2">
      <c r="A164" s="23" t="s">
        <v>396</v>
      </c>
      <c r="B164" s="23" t="s">
        <v>191</v>
      </c>
      <c r="C164" s="24">
        <v>44637</v>
      </c>
      <c r="D164" s="24">
        <v>44592</v>
      </c>
      <c r="E164" s="23" t="s">
        <v>397</v>
      </c>
      <c r="F164" s="23" t="str">
        <f>IF(ISERROR(VLOOKUP(A164,DATA_OLSS!$A$3:$B$1500,1,0)),"TIDAK ADA","ADA")</f>
        <v>ADA</v>
      </c>
    </row>
    <row r="165" spans="1:6" x14ac:dyDescent="0.2">
      <c r="A165" s="23" t="s">
        <v>398</v>
      </c>
      <c r="B165" s="23" t="s">
        <v>191</v>
      </c>
      <c r="C165" s="24">
        <v>44637</v>
      </c>
      <c r="D165" s="24">
        <v>44592</v>
      </c>
      <c r="E165" s="23" t="s">
        <v>399</v>
      </c>
      <c r="F165" s="23" t="str">
        <f>IF(ISERROR(VLOOKUP(A165,DATA_OLSS!$A$3:$B$1500,1,0)),"TIDAK ADA","ADA")</f>
        <v>ADA</v>
      </c>
    </row>
    <row r="166" spans="1:6" x14ac:dyDescent="0.2">
      <c r="A166" s="23" t="s">
        <v>400</v>
      </c>
      <c r="B166" s="23" t="s">
        <v>335</v>
      </c>
      <c r="C166" s="24">
        <v>44634</v>
      </c>
      <c r="D166" s="24">
        <v>44592</v>
      </c>
      <c r="E166" s="23" t="s">
        <v>401</v>
      </c>
      <c r="F166" s="23" t="str">
        <f>IF(ISERROR(VLOOKUP(A166,DATA_OLSS!$A$3:$B$1500,1,0)),"TIDAK ADA","ADA")</f>
        <v>ADA</v>
      </c>
    </row>
    <row r="167" spans="1:6" x14ac:dyDescent="0.2">
      <c r="A167" s="23" t="s">
        <v>402</v>
      </c>
      <c r="B167" s="23" t="s">
        <v>403</v>
      </c>
      <c r="C167" s="24">
        <v>44649</v>
      </c>
      <c r="D167" s="24">
        <v>44592</v>
      </c>
      <c r="E167" s="23" t="s">
        <v>404</v>
      </c>
      <c r="F167" s="23" t="str">
        <f>IF(ISERROR(VLOOKUP(A167,DATA_OLSS!$A$3:$B$1500,1,0)),"TIDAK ADA","ADA")</f>
        <v>ADA</v>
      </c>
    </row>
    <row r="168" spans="1:6" x14ac:dyDescent="0.2">
      <c r="A168" s="23" t="s">
        <v>405</v>
      </c>
      <c r="B168" s="23" t="s">
        <v>335</v>
      </c>
      <c r="C168" s="24">
        <v>44649</v>
      </c>
      <c r="D168" s="24">
        <v>44592</v>
      </c>
      <c r="E168" s="23" t="s">
        <v>406</v>
      </c>
      <c r="F168" s="23" t="str">
        <f>IF(ISERROR(VLOOKUP(A168,DATA_OLSS!$A$3:$B$1500,1,0)),"TIDAK ADA","ADA")</f>
        <v>ADA</v>
      </c>
    </row>
    <row r="169" spans="1:6" x14ac:dyDescent="0.2">
      <c r="A169" s="23" t="s">
        <v>407</v>
      </c>
      <c r="B169" s="23" t="s">
        <v>191</v>
      </c>
      <c r="C169" s="24">
        <v>44637</v>
      </c>
      <c r="D169" s="24">
        <v>44592</v>
      </c>
      <c r="E169" s="23" t="s">
        <v>408</v>
      </c>
      <c r="F169" s="23" t="str">
        <f>IF(ISERROR(VLOOKUP(A169,DATA_OLSS!$A$3:$B$1500,1,0)),"TIDAK ADA","ADA")</f>
        <v>ADA</v>
      </c>
    </row>
    <row r="170" spans="1:6" x14ac:dyDescent="0.2">
      <c r="A170" s="23" t="s">
        <v>409</v>
      </c>
      <c r="B170" s="23" t="s">
        <v>191</v>
      </c>
      <c r="C170" s="24">
        <v>44637</v>
      </c>
      <c r="D170" s="24">
        <v>44592</v>
      </c>
      <c r="E170" s="23" t="s">
        <v>410</v>
      </c>
      <c r="F170" s="23" t="str">
        <f>IF(ISERROR(VLOOKUP(A170,DATA_OLSS!$A$3:$B$1500,1,0)),"TIDAK ADA","ADA")</f>
        <v>ADA</v>
      </c>
    </row>
    <row r="171" spans="1:6" x14ac:dyDescent="0.2">
      <c r="A171" s="23" t="s">
        <v>411</v>
      </c>
      <c r="B171" s="23" t="s">
        <v>191</v>
      </c>
      <c r="C171" s="24">
        <v>44637</v>
      </c>
      <c r="D171" s="24">
        <v>44592</v>
      </c>
      <c r="E171" s="23" t="s">
        <v>412</v>
      </c>
      <c r="F171" s="23" t="str">
        <f>IF(ISERROR(VLOOKUP(A171,DATA_OLSS!$A$3:$B$1500,1,0)),"TIDAK ADA","ADA")</f>
        <v>ADA</v>
      </c>
    </row>
    <row r="172" spans="1:6" x14ac:dyDescent="0.2">
      <c r="A172" s="23" t="s">
        <v>413</v>
      </c>
      <c r="B172" s="23" t="s">
        <v>191</v>
      </c>
      <c r="C172" s="24">
        <v>44637</v>
      </c>
      <c r="D172" s="24">
        <v>44592</v>
      </c>
      <c r="E172" s="23" t="s">
        <v>414</v>
      </c>
      <c r="F172" s="23" t="str">
        <f>IF(ISERROR(VLOOKUP(A172,DATA_OLSS!$A$3:$B$1500,1,0)),"TIDAK ADA","ADA")</f>
        <v>ADA</v>
      </c>
    </row>
    <row r="173" spans="1:6" x14ac:dyDescent="0.2">
      <c r="A173" s="23" t="s">
        <v>415</v>
      </c>
      <c r="B173" s="23" t="s">
        <v>191</v>
      </c>
      <c r="C173" s="24">
        <v>44637</v>
      </c>
      <c r="D173" s="24">
        <v>44592</v>
      </c>
      <c r="E173" s="23" t="s">
        <v>416</v>
      </c>
      <c r="F173" s="23" t="str">
        <f>IF(ISERROR(VLOOKUP(A173,DATA_OLSS!$A$3:$B$1500,1,0)),"TIDAK ADA","ADA")</f>
        <v>ADA</v>
      </c>
    </row>
    <row r="174" spans="1:6" x14ac:dyDescent="0.2">
      <c r="A174" s="23" t="s">
        <v>417</v>
      </c>
      <c r="B174" s="23" t="s">
        <v>191</v>
      </c>
      <c r="C174" s="24">
        <v>44637</v>
      </c>
      <c r="D174" s="24">
        <v>44592</v>
      </c>
      <c r="E174" s="23" t="s">
        <v>418</v>
      </c>
      <c r="F174" s="23" t="str">
        <f>IF(ISERROR(VLOOKUP(A174,DATA_OLSS!$A$3:$B$1500,1,0)),"TIDAK ADA","ADA")</f>
        <v>ADA</v>
      </c>
    </row>
    <row r="175" spans="1:6" x14ac:dyDescent="0.2">
      <c r="A175" s="23" t="s">
        <v>419</v>
      </c>
      <c r="B175" s="23" t="s">
        <v>191</v>
      </c>
      <c r="C175" s="24">
        <v>44637</v>
      </c>
      <c r="D175" s="24">
        <v>44592</v>
      </c>
      <c r="E175" s="23" t="s">
        <v>420</v>
      </c>
      <c r="F175" s="23" t="str">
        <f>IF(ISERROR(VLOOKUP(A175,DATA_OLSS!$A$3:$B$1500,1,0)),"TIDAK ADA","ADA")</f>
        <v>ADA</v>
      </c>
    </row>
    <row r="176" spans="1:6" x14ac:dyDescent="0.2">
      <c r="A176" s="23" t="s">
        <v>421</v>
      </c>
      <c r="B176" s="23" t="s">
        <v>191</v>
      </c>
      <c r="C176" s="24">
        <v>44637</v>
      </c>
      <c r="D176" s="24">
        <v>44592</v>
      </c>
      <c r="E176" s="23" t="s">
        <v>422</v>
      </c>
      <c r="F176" s="23" t="str">
        <f>IF(ISERROR(VLOOKUP(A176,DATA_OLSS!$A$3:$B$1500,1,0)),"TIDAK ADA","ADA")</f>
        <v>ADA</v>
      </c>
    </row>
    <row r="177" spans="1:6" x14ac:dyDescent="0.2">
      <c r="A177" s="23" t="s">
        <v>423</v>
      </c>
      <c r="B177" s="23" t="s">
        <v>191</v>
      </c>
      <c r="C177" s="24">
        <v>44637</v>
      </c>
      <c r="D177" s="24">
        <v>44592</v>
      </c>
      <c r="E177" s="23" t="s">
        <v>424</v>
      </c>
      <c r="F177" s="23" t="str">
        <f>IF(ISERROR(VLOOKUP(A177,DATA_OLSS!$A$3:$B$1500,1,0)),"TIDAK ADA","ADA")</f>
        <v>ADA</v>
      </c>
    </row>
    <row r="178" spans="1:6" x14ac:dyDescent="0.2">
      <c r="A178" s="23" t="s">
        <v>425</v>
      </c>
      <c r="B178" s="23" t="s">
        <v>191</v>
      </c>
      <c r="C178" s="24">
        <v>44637</v>
      </c>
      <c r="D178" s="24">
        <v>44592</v>
      </c>
      <c r="E178" s="23" t="s">
        <v>426</v>
      </c>
      <c r="F178" s="23" t="str">
        <f>IF(ISERROR(VLOOKUP(A178,DATA_OLSS!$A$3:$B$1500,1,0)),"TIDAK ADA","ADA")</f>
        <v>ADA</v>
      </c>
    </row>
    <row r="179" spans="1:6" x14ac:dyDescent="0.2">
      <c r="A179" s="23" t="s">
        <v>427</v>
      </c>
      <c r="B179" s="23" t="s">
        <v>191</v>
      </c>
      <c r="C179" s="24">
        <v>44637</v>
      </c>
      <c r="D179" s="24">
        <v>44592</v>
      </c>
      <c r="E179" s="23" t="s">
        <v>428</v>
      </c>
      <c r="F179" s="23" t="str">
        <f>IF(ISERROR(VLOOKUP(A179,DATA_OLSS!$A$3:$B$1500,1,0)),"TIDAK ADA","ADA")</f>
        <v>ADA</v>
      </c>
    </row>
    <row r="180" spans="1:6" x14ac:dyDescent="0.2">
      <c r="A180" s="23" t="s">
        <v>429</v>
      </c>
      <c r="B180" s="23" t="s">
        <v>191</v>
      </c>
      <c r="C180" s="24">
        <v>44637</v>
      </c>
      <c r="D180" s="24">
        <v>44592</v>
      </c>
      <c r="E180" s="23" t="s">
        <v>430</v>
      </c>
      <c r="F180" s="23" t="str">
        <f>IF(ISERROR(VLOOKUP(A180,DATA_OLSS!$A$3:$B$1500,1,0)),"TIDAK ADA","ADA")</f>
        <v>ADA</v>
      </c>
    </row>
    <row r="181" spans="1:6" x14ac:dyDescent="0.2">
      <c r="A181" s="23" t="s">
        <v>431</v>
      </c>
      <c r="B181" s="23" t="s">
        <v>18</v>
      </c>
      <c r="C181" s="24">
        <v>44649</v>
      </c>
      <c r="D181" s="24">
        <v>44592</v>
      </c>
      <c r="E181" s="23" t="s">
        <v>432</v>
      </c>
      <c r="F181" s="23" t="str">
        <f>IF(ISERROR(VLOOKUP(A181,DATA_OLSS!$A$3:$B$1500,1,0)),"TIDAK ADA","ADA")</f>
        <v>ADA</v>
      </c>
    </row>
    <row r="182" spans="1:6" x14ac:dyDescent="0.2">
      <c r="A182" s="23" t="s">
        <v>433</v>
      </c>
      <c r="B182" s="23" t="s">
        <v>191</v>
      </c>
      <c r="C182" s="24">
        <v>44637</v>
      </c>
      <c r="D182" s="24">
        <v>44592</v>
      </c>
      <c r="E182" s="23" t="s">
        <v>434</v>
      </c>
      <c r="F182" s="23" t="str">
        <f>IF(ISERROR(VLOOKUP(A182,DATA_OLSS!$A$3:$B$1500,1,0)),"TIDAK ADA","ADA")</f>
        <v>ADA</v>
      </c>
    </row>
    <row r="183" spans="1:6" x14ac:dyDescent="0.2">
      <c r="A183" s="23" t="s">
        <v>435</v>
      </c>
      <c r="B183" s="23" t="s">
        <v>18</v>
      </c>
      <c r="C183" s="24">
        <v>44649</v>
      </c>
      <c r="D183" s="24">
        <v>44592</v>
      </c>
      <c r="E183" s="23" t="s">
        <v>436</v>
      </c>
      <c r="F183" s="23" t="str">
        <f>IF(ISERROR(VLOOKUP(A183,DATA_OLSS!$A$3:$B$1500,1,0)),"TIDAK ADA","ADA")</f>
        <v>ADA</v>
      </c>
    </row>
    <row r="184" spans="1:6" x14ac:dyDescent="0.2">
      <c r="A184" s="23" t="s">
        <v>437</v>
      </c>
      <c r="B184" s="23" t="s">
        <v>191</v>
      </c>
      <c r="C184" s="24">
        <v>44637</v>
      </c>
      <c r="D184" s="24">
        <v>44592</v>
      </c>
      <c r="E184" s="23" t="s">
        <v>438</v>
      </c>
      <c r="F184" s="23" t="str">
        <f>IF(ISERROR(VLOOKUP(A184,DATA_OLSS!$A$3:$B$1500,1,0)),"TIDAK ADA","ADA")</f>
        <v>ADA</v>
      </c>
    </row>
    <row r="185" spans="1:6" x14ac:dyDescent="0.2">
      <c r="A185" s="23" t="s">
        <v>439</v>
      </c>
      <c r="B185" s="23" t="s">
        <v>191</v>
      </c>
      <c r="C185" s="24">
        <v>44637</v>
      </c>
      <c r="D185" s="24">
        <v>44592</v>
      </c>
      <c r="E185" s="23" t="s">
        <v>440</v>
      </c>
      <c r="F185" s="23" t="str">
        <f>IF(ISERROR(VLOOKUP(A185,DATA_OLSS!$A$3:$B$1500,1,0)),"TIDAK ADA","ADA")</f>
        <v>ADA</v>
      </c>
    </row>
    <row r="186" spans="1:6" x14ac:dyDescent="0.2">
      <c r="A186" s="23" t="s">
        <v>441</v>
      </c>
      <c r="B186" s="23" t="s">
        <v>191</v>
      </c>
      <c r="C186" s="24">
        <v>44637</v>
      </c>
      <c r="D186" s="24">
        <v>44592</v>
      </c>
      <c r="E186" s="23" t="s">
        <v>442</v>
      </c>
      <c r="F186" s="23" t="str">
        <f>IF(ISERROR(VLOOKUP(A186,DATA_OLSS!$A$3:$B$1500,1,0)),"TIDAK ADA","ADA")</f>
        <v>ADA</v>
      </c>
    </row>
    <row r="187" spans="1:6" x14ac:dyDescent="0.2">
      <c r="A187" s="23" t="s">
        <v>443</v>
      </c>
      <c r="B187" s="23" t="s">
        <v>191</v>
      </c>
      <c r="C187" s="24">
        <v>44637</v>
      </c>
      <c r="D187" s="24">
        <v>44592</v>
      </c>
      <c r="E187" s="23" t="s">
        <v>444</v>
      </c>
      <c r="F187" s="23" t="str">
        <f>IF(ISERROR(VLOOKUP(A187,DATA_OLSS!$A$3:$B$1500,1,0)),"TIDAK ADA","ADA")</f>
        <v>ADA</v>
      </c>
    </row>
    <row r="188" spans="1:6" x14ac:dyDescent="0.2">
      <c r="A188" s="23" t="s">
        <v>445</v>
      </c>
      <c r="B188" s="23" t="s">
        <v>191</v>
      </c>
      <c r="C188" s="24">
        <v>44637</v>
      </c>
      <c r="D188" s="24">
        <v>44592</v>
      </c>
      <c r="E188" s="23" t="s">
        <v>446</v>
      </c>
      <c r="F188" s="23" t="str">
        <f>IF(ISERROR(VLOOKUP(A188,DATA_OLSS!$A$3:$B$1500,1,0)),"TIDAK ADA","ADA")</f>
        <v>ADA</v>
      </c>
    </row>
    <row r="189" spans="1:6" x14ac:dyDescent="0.2">
      <c r="A189" s="23" t="s">
        <v>447</v>
      </c>
      <c r="B189" s="23" t="s">
        <v>23</v>
      </c>
      <c r="C189" s="24">
        <v>44664</v>
      </c>
      <c r="D189" s="24">
        <v>44592</v>
      </c>
      <c r="E189" s="23" t="s">
        <v>448</v>
      </c>
      <c r="F189" s="23" t="str">
        <f>IF(ISERROR(VLOOKUP(A189,DATA_OLSS!$A$3:$B$1500,1,0)),"TIDAK ADA","ADA")</f>
        <v>ADA</v>
      </c>
    </row>
    <row r="190" spans="1:6" x14ac:dyDescent="0.2">
      <c r="A190" s="23" t="s">
        <v>449</v>
      </c>
      <c r="B190" s="23" t="s">
        <v>191</v>
      </c>
      <c r="C190" s="24">
        <v>44637</v>
      </c>
      <c r="D190" s="24">
        <v>44592</v>
      </c>
      <c r="E190" s="23" t="s">
        <v>450</v>
      </c>
      <c r="F190" s="23" t="str">
        <f>IF(ISERROR(VLOOKUP(A190,DATA_OLSS!$A$3:$B$1500,1,0)),"TIDAK ADA","ADA")</f>
        <v>ADA</v>
      </c>
    </row>
    <row r="191" spans="1:6" x14ac:dyDescent="0.2">
      <c r="A191" s="23" t="s">
        <v>451</v>
      </c>
      <c r="B191" s="23" t="s">
        <v>191</v>
      </c>
      <c r="C191" s="24">
        <v>44637</v>
      </c>
      <c r="D191" s="24">
        <v>44592</v>
      </c>
      <c r="E191" s="23" t="s">
        <v>452</v>
      </c>
      <c r="F191" s="23" t="str">
        <f>IF(ISERROR(VLOOKUP(A191,DATA_OLSS!$A$3:$B$1500,1,0)),"TIDAK ADA","ADA")</f>
        <v>ADA</v>
      </c>
    </row>
    <row r="192" spans="1:6" x14ac:dyDescent="0.2">
      <c r="A192" s="23" t="s">
        <v>453</v>
      </c>
      <c r="B192" s="23" t="s">
        <v>191</v>
      </c>
      <c r="C192" s="24">
        <v>44637</v>
      </c>
      <c r="D192" s="24">
        <v>44592</v>
      </c>
      <c r="E192" s="23" t="s">
        <v>454</v>
      </c>
      <c r="F192" s="23" t="str">
        <f>IF(ISERROR(VLOOKUP(A192,DATA_OLSS!$A$3:$B$1500,1,0)),"TIDAK ADA","ADA")</f>
        <v>ADA</v>
      </c>
    </row>
    <row r="193" spans="1:6" x14ac:dyDescent="0.2">
      <c r="A193" s="23" t="s">
        <v>455</v>
      </c>
      <c r="B193" s="23" t="s">
        <v>191</v>
      </c>
      <c r="C193" s="24">
        <v>44637</v>
      </c>
      <c r="D193" s="24">
        <v>44592</v>
      </c>
      <c r="E193" s="23" t="s">
        <v>456</v>
      </c>
      <c r="F193" s="23" t="str">
        <f>IF(ISERROR(VLOOKUP(A193,DATA_OLSS!$A$3:$B$1500,1,0)),"TIDAK ADA","ADA")</f>
        <v>ADA</v>
      </c>
    </row>
    <row r="194" spans="1:6" x14ac:dyDescent="0.2">
      <c r="A194" s="23" t="s">
        <v>457</v>
      </c>
      <c r="B194" s="23" t="s">
        <v>191</v>
      </c>
      <c r="C194" s="24">
        <v>44637</v>
      </c>
      <c r="D194" s="24">
        <v>44592</v>
      </c>
      <c r="E194" s="23" t="s">
        <v>458</v>
      </c>
      <c r="F194" s="23" t="str">
        <f>IF(ISERROR(VLOOKUP(A194,DATA_OLSS!$A$3:$B$1500,1,0)),"TIDAK ADA","ADA")</f>
        <v>ADA</v>
      </c>
    </row>
    <row r="195" spans="1:6" x14ac:dyDescent="0.2">
      <c r="A195" s="23" t="s">
        <v>459</v>
      </c>
      <c r="B195" s="23" t="s">
        <v>191</v>
      </c>
      <c r="C195" s="24">
        <v>44637</v>
      </c>
      <c r="D195" s="24">
        <v>44592</v>
      </c>
      <c r="E195" s="23" t="s">
        <v>460</v>
      </c>
      <c r="F195" s="23" t="str">
        <f>IF(ISERROR(VLOOKUP(A195,DATA_OLSS!$A$3:$B$1500,1,0)),"TIDAK ADA","ADA")</f>
        <v>ADA</v>
      </c>
    </row>
    <row r="196" spans="1:6" x14ac:dyDescent="0.2">
      <c r="A196" s="23" t="s">
        <v>461</v>
      </c>
      <c r="B196" s="23" t="s">
        <v>191</v>
      </c>
      <c r="C196" s="24">
        <v>44637</v>
      </c>
      <c r="D196" s="24">
        <v>44592</v>
      </c>
      <c r="E196" s="23" t="s">
        <v>462</v>
      </c>
      <c r="F196" s="23" t="str">
        <f>IF(ISERROR(VLOOKUP(A196,DATA_OLSS!$A$3:$B$1500,1,0)),"TIDAK ADA","ADA")</f>
        <v>ADA</v>
      </c>
    </row>
    <row r="197" spans="1:6" x14ac:dyDescent="0.2">
      <c r="A197" s="23" t="s">
        <v>463</v>
      </c>
      <c r="B197" s="23" t="s">
        <v>191</v>
      </c>
      <c r="C197" s="24">
        <v>44637</v>
      </c>
      <c r="D197" s="24">
        <v>44592</v>
      </c>
      <c r="E197" s="23" t="s">
        <v>464</v>
      </c>
      <c r="F197" s="23" t="str">
        <f>IF(ISERROR(VLOOKUP(A197,DATA_OLSS!$A$3:$B$1500,1,0)),"TIDAK ADA","ADA")</f>
        <v>ADA</v>
      </c>
    </row>
    <row r="198" spans="1:6" x14ac:dyDescent="0.2">
      <c r="A198" s="23" t="s">
        <v>465</v>
      </c>
      <c r="B198" s="23" t="s">
        <v>191</v>
      </c>
      <c r="C198" s="24">
        <v>44637</v>
      </c>
      <c r="D198" s="24">
        <v>44592</v>
      </c>
      <c r="E198" s="23" t="s">
        <v>466</v>
      </c>
      <c r="F198" s="23" t="str">
        <f>IF(ISERROR(VLOOKUP(A198,DATA_OLSS!$A$3:$B$1500,1,0)),"TIDAK ADA","ADA")</f>
        <v>ADA</v>
      </c>
    </row>
    <row r="199" spans="1:6" x14ac:dyDescent="0.2">
      <c r="A199" s="23" t="s">
        <v>467</v>
      </c>
      <c r="B199" s="23" t="s">
        <v>191</v>
      </c>
      <c r="C199" s="24">
        <v>44637</v>
      </c>
      <c r="D199" s="24">
        <v>44592</v>
      </c>
      <c r="E199" s="23" t="s">
        <v>468</v>
      </c>
      <c r="F199" s="23" t="str">
        <f>IF(ISERROR(VLOOKUP(A199,DATA_OLSS!$A$3:$B$1500,1,0)),"TIDAK ADA","ADA")</f>
        <v>ADA</v>
      </c>
    </row>
    <row r="200" spans="1:6" x14ac:dyDescent="0.2">
      <c r="A200" s="23" t="s">
        <v>469</v>
      </c>
      <c r="B200" s="23" t="s">
        <v>191</v>
      </c>
      <c r="C200" s="24">
        <v>44637</v>
      </c>
      <c r="D200" s="24">
        <v>44592</v>
      </c>
      <c r="E200" s="23" t="s">
        <v>470</v>
      </c>
      <c r="F200" s="23" t="str">
        <f>IF(ISERROR(VLOOKUP(A200,DATA_OLSS!$A$3:$B$1500,1,0)),"TIDAK ADA","ADA")</f>
        <v>ADA</v>
      </c>
    </row>
    <row r="201" spans="1:6" x14ac:dyDescent="0.2">
      <c r="A201" s="23" t="s">
        <v>471</v>
      </c>
      <c r="B201" s="23" t="s">
        <v>191</v>
      </c>
      <c r="C201" s="24">
        <v>44637</v>
      </c>
      <c r="D201" s="24">
        <v>44592</v>
      </c>
      <c r="E201" s="23" t="s">
        <v>472</v>
      </c>
      <c r="F201" s="23" t="str">
        <f>IF(ISERROR(VLOOKUP(A201,DATA_OLSS!$A$3:$B$1500,1,0)),"TIDAK ADA","ADA")</f>
        <v>ADA</v>
      </c>
    </row>
    <row r="202" spans="1:6" x14ac:dyDescent="0.2">
      <c r="A202" s="23" t="s">
        <v>473</v>
      </c>
      <c r="B202" s="23" t="s">
        <v>191</v>
      </c>
      <c r="C202" s="24">
        <v>44637</v>
      </c>
      <c r="D202" s="24">
        <v>44592</v>
      </c>
      <c r="E202" s="23" t="s">
        <v>474</v>
      </c>
      <c r="F202" s="23" t="str">
        <f>IF(ISERROR(VLOOKUP(A202,DATA_OLSS!$A$3:$B$1500,1,0)),"TIDAK ADA","ADA")</f>
        <v>ADA</v>
      </c>
    </row>
    <row r="203" spans="1:6" x14ac:dyDescent="0.2">
      <c r="A203" s="23" t="s">
        <v>475</v>
      </c>
      <c r="B203" s="23" t="s">
        <v>191</v>
      </c>
      <c r="C203" s="24">
        <v>44637</v>
      </c>
      <c r="D203" s="24">
        <v>44592</v>
      </c>
      <c r="E203" s="23" t="s">
        <v>476</v>
      </c>
      <c r="F203" s="23" t="str">
        <f>IF(ISERROR(VLOOKUP(A203,DATA_OLSS!$A$3:$B$1500,1,0)),"TIDAK ADA","ADA")</f>
        <v>ADA</v>
      </c>
    </row>
    <row r="204" spans="1:6" x14ac:dyDescent="0.2">
      <c r="A204" s="23" t="s">
        <v>477</v>
      </c>
      <c r="B204" s="23" t="s">
        <v>191</v>
      </c>
      <c r="C204" s="24">
        <v>44637</v>
      </c>
      <c r="D204" s="24">
        <v>44592</v>
      </c>
      <c r="E204" s="23" t="s">
        <v>478</v>
      </c>
      <c r="F204" s="23" t="str">
        <f>IF(ISERROR(VLOOKUP(A204,DATA_OLSS!$A$3:$B$1500,1,0)),"TIDAK ADA","ADA")</f>
        <v>ADA</v>
      </c>
    </row>
    <row r="205" spans="1:6" x14ac:dyDescent="0.2">
      <c r="A205" s="23" t="s">
        <v>479</v>
      </c>
      <c r="B205" s="23" t="s">
        <v>191</v>
      </c>
      <c r="C205" s="24">
        <v>44637</v>
      </c>
      <c r="D205" s="24">
        <v>44592</v>
      </c>
      <c r="E205" s="23" t="s">
        <v>480</v>
      </c>
      <c r="F205" s="23" t="str">
        <f>IF(ISERROR(VLOOKUP(A205,DATA_OLSS!$A$3:$B$1500,1,0)),"TIDAK ADA","ADA")</f>
        <v>ADA</v>
      </c>
    </row>
    <row r="206" spans="1:6" x14ac:dyDescent="0.2">
      <c r="A206" s="23" t="s">
        <v>481</v>
      </c>
      <c r="B206" s="23" t="s">
        <v>191</v>
      </c>
      <c r="C206" s="24">
        <v>44637</v>
      </c>
      <c r="D206" s="24">
        <v>44592</v>
      </c>
      <c r="E206" s="23" t="s">
        <v>482</v>
      </c>
      <c r="F206" s="23" t="str">
        <f>IF(ISERROR(VLOOKUP(A206,DATA_OLSS!$A$3:$B$1500,1,0)),"TIDAK ADA","ADA")</f>
        <v>ADA</v>
      </c>
    </row>
    <row r="207" spans="1:6" x14ac:dyDescent="0.2">
      <c r="A207" s="23" t="s">
        <v>483</v>
      </c>
      <c r="B207" s="23" t="s">
        <v>191</v>
      </c>
      <c r="C207" s="24">
        <v>44637</v>
      </c>
      <c r="D207" s="24">
        <v>44592</v>
      </c>
      <c r="E207" s="23" t="s">
        <v>484</v>
      </c>
      <c r="F207" s="23" t="str">
        <f>IF(ISERROR(VLOOKUP(A207,DATA_OLSS!$A$3:$B$1500,1,0)),"TIDAK ADA","ADA")</f>
        <v>ADA</v>
      </c>
    </row>
    <row r="208" spans="1:6" x14ac:dyDescent="0.2">
      <c r="A208" s="23" t="s">
        <v>485</v>
      </c>
      <c r="B208" s="23" t="s">
        <v>191</v>
      </c>
      <c r="C208" s="24">
        <v>44637</v>
      </c>
      <c r="D208" s="24">
        <v>44592</v>
      </c>
      <c r="E208" s="23" t="s">
        <v>486</v>
      </c>
      <c r="F208" s="23" t="str">
        <f>IF(ISERROR(VLOOKUP(A208,DATA_OLSS!$A$3:$B$1500,1,0)),"TIDAK ADA","ADA")</f>
        <v>ADA</v>
      </c>
    </row>
    <row r="209" spans="1:6" x14ac:dyDescent="0.2">
      <c r="A209" s="23" t="s">
        <v>487</v>
      </c>
      <c r="B209" s="23" t="s">
        <v>191</v>
      </c>
      <c r="C209" s="24">
        <v>44637</v>
      </c>
      <c r="D209" s="24">
        <v>44592</v>
      </c>
      <c r="E209" s="23" t="s">
        <v>488</v>
      </c>
      <c r="F209" s="23" t="str">
        <f>IF(ISERROR(VLOOKUP(A209,DATA_OLSS!$A$3:$B$1500,1,0)),"TIDAK ADA","ADA")</f>
        <v>ADA</v>
      </c>
    </row>
    <row r="210" spans="1:6" x14ac:dyDescent="0.2">
      <c r="A210" s="23" t="s">
        <v>489</v>
      </c>
      <c r="B210" s="23" t="s">
        <v>371</v>
      </c>
      <c r="C210" s="24">
        <v>44649</v>
      </c>
      <c r="D210" s="24">
        <v>44592</v>
      </c>
      <c r="E210" s="23" t="s">
        <v>490</v>
      </c>
      <c r="F210" s="23" t="str">
        <f>IF(ISERROR(VLOOKUP(A210,DATA_OLSS!$A$3:$B$1500,1,0)),"TIDAK ADA","ADA")</f>
        <v>ADA</v>
      </c>
    </row>
    <row r="211" spans="1:6" x14ac:dyDescent="0.2">
      <c r="A211" s="23" t="s">
        <v>491</v>
      </c>
      <c r="B211" s="23" t="s">
        <v>191</v>
      </c>
      <c r="C211" s="24">
        <v>44637</v>
      </c>
      <c r="D211" s="24">
        <v>44592</v>
      </c>
      <c r="E211" s="23" t="s">
        <v>492</v>
      </c>
      <c r="F211" s="23" t="str">
        <f>IF(ISERROR(VLOOKUP(A211,DATA_OLSS!$A$3:$B$1500,1,0)),"TIDAK ADA","ADA")</f>
        <v>ADA</v>
      </c>
    </row>
    <row r="212" spans="1:6" x14ac:dyDescent="0.2">
      <c r="A212" s="23" t="s">
        <v>493</v>
      </c>
      <c r="B212" s="23" t="s">
        <v>191</v>
      </c>
      <c r="C212" s="24">
        <v>44634</v>
      </c>
      <c r="D212" s="24">
        <v>44592</v>
      </c>
      <c r="E212" s="23" t="s">
        <v>494</v>
      </c>
      <c r="F212" s="23" t="str">
        <f>IF(ISERROR(VLOOKUP(A212,DATA_OLSS!$A$3:$B$1500,1,0)),"TIDAK ADA","ADA")</f>
        <v>ADA</v>
      </c>
    </row>
    <row r="213" spans="1:6" x14ac:dyDescent="0.2">
      <c r="A213" s="23" t="s">
        <v>495</v>
      </c>
      <c r="B213" s="23" t="s">
        <v>191</v>
      </c>
      <c r="C213" s="24">
        <v>44634</v>
      </c>
      <c r="D213" s="24">
        <v>44592</v>
      </c>
      <c r="E213" s="23" t="s">
        <v>496</v>
      </c>
      <c r="F213" s="23" t="str">
        <f>IF(ISERROR(VLOOKUP(A213,DATA_OLSS!$A$3:$B$1500,1,0)),"TIDAK ADA","ADA")</f>
        <v>ADA</v>
      </c>
    </row>
    <row r="214" spans="1:6" x14ac:dyDescent="0.2">
      <c r="A214" s="23" t="s">
        <v>497</v>
      </c>
      <c r="B214" s="23" t="s">
        <v>191</v>
      </c>
      <c r="C214" s="24">
        <v>44634</v>
      </c>
      <c r="D214" s="24">
        <v>44592</v>
      </c>
      <c r="E214" s="23" t="s">
        <v>498</v>
      </c>
      <c r="F214" s="23" t="str">
        <f>IF(ISERROR(VLOOKUP(A214,DATA_OLSS!$A$3:$B$1500,1,0)),"TIDAK ADA","ADA")</f>
        <v>ADA</v>
      </c>
    </row>
    <row r="215" spans="1:6" x14ac:dyDescent="0.2">
      <c r="A215" s="23" t="s">
        <v>499</v>
      </c>
      <c r="B215" s="23" t="s">
        <v>191</v>
      </c>
      <c r="C215" s="24">
        <v>44634</v>
      </c>
      <c r="D215" s="24">
        <v>44592</v>
      </c>
      <c r="E215" s="23" t="s">
        <v>500</v>
      </c>
      <c r="F215" s="23" t="str">
        <f>IF(ISERROR(VLOOKUP(A215,DATA_OLSS!$A$3:$B$1500,1,0)),"TIDAK ADA","ADA")</f>
        <v>ADA</v>
      </c>
    </row>
    <row r="216" spans="1:6" x14ac:dyDescent="0.2">
      <c r="A216" s="23" t="s">
        <v>501</v>
      </c>
      <c r="B216" s="23" t="s">
        <v>502</v>
      </c>
      <c r="C216" s="24">
        <v>44649</v>
      </c>
      <c r="D216" s="24">
        <v>44592</v>
      </c>
      <c r="E216" s="23" t="s">
        <v>503</v>
      </c>
      <c r="F216" s="23" t="str">
        <f>IF(ISERROR(VLOOKUP(A216,DATA_OLSS!$A$3:$B$1500,1,0)),"TIDAK ADA","ADA")</f>
        <v>ADA</v>
      </c>
    </row>
    <row r="217" spans="1:6" x14ac:dyDescent="0.2">
      <c r="A217" s="23" t="s">
        <v>504</v>
      </c>
      <c r="B217" s="23" t="s">
        <v>191</v>
      </c>
      <c r="C217" s="24">
        <v>44634</v>
      </c>
      <c r="D217" s="24">
        <v>44592</v>
      </c>
      <c r="E217" s="23" t="s">
        <v>505</v>
      </c>
      <c r="F217" s="23" t="str">
        <f>IF(ISERROR(VLOOKUP(A217,DATA_OLSS!$A$3:$B$1500,1,0)),"TIDAK ADA","ADA")</f>
        <v>ADA</v>
      </c>
    </row>
    <row r="218" spans="1:6" x14ac:dyDescent="0.2">
      <c r="A218" s="23" t="s">
        <v>506</v>
      </c>
      <c r="B218" s="23" t="s">
        <v>191</v>
      </c>
      <c r="C218" s="24">
        <v>44634</v>
      </c>
      <c r="D218" s="24">
        <v>44592</v>
      </c>
      <c r="E218" s="23" t="s">
        <v>507</v>
      </c>
      <c r="F218" s="23" t="str">
        <f>IF(ISERROR(VLOOKUP(A218,DATA_OLSS!$A$3:$B$1500,1,0)),"TIDAK ADA","ADA")</f>
        <v>ADA</v>
      </c>
    </row>
    <row r="219" spans="1:6" x14ac:dyDescent="0.2">
      <c r="A219" s="23" t="s">
        <v>508</v>
      </c>
      <c r="B219" s="23" t="s">
        <v>191</v>
      </c>
      <c r="C219" s="24">
        <v>44634</v>
      </c>
      <c r="D219" s="24">
        <v>44592</v>
      </c>
      <c r="E219" s="23" t="s">
        <v>509</v>
      </c>
      <c r="F219" s="23" t="str">
        <f>IF(ISERROR(VLOOKUP(A219,DATA_OLSS!$A$3:$B$1500,1,0)),"TIDAK ADA","ADA")</f>
        <v>ADA</v>
      </c>
    </row>
    <row r="220" spans="1:6" x14ac:dyDescent="0.2">
      <c r="A220" s="23" t="s">
        <v>510</v>
      </c>
      <c r="B220" s="23" t="s">
        <v>511</v>
      </c>
      <c r="C220" s="24">
        <v>44620</v>
      </c>
      <c r="D220" s="24">
        <v>44592</v>
      </c>
      <c r="E220" s="23" t="s">
        <v>512</v>
      </c>
      <c r="F220" s="23" t="str">
        <f>IF(ISERROR(VLOOKUP(A220,DATA_OLSS!$A$3:$B$1500,1,0)),"TIDAK ADA","ADA")</f>
        <v>ADA</v>
      </c>
    </row>
    <row r="221" spans="1:6" x14ac:dyDescent="0.2">
      <c r="A221" s="23" t="s">
        <v>513</v>
      </c>
      <c r="B221" s="23" t="s">
        <v>191</v>
      </c>
      <c r="C221" s="24">
        <v>44634</v>
      </c>
      <c r="D221" s="24">
        <v>44592</v>
      </c>
      <c r="E221" s="23" t="s">
        <v>514</v>
      </c>
      <c r="F221" s="23" t="str">
        <f>IF(ISERROR(VLOOKUP(A221,DATA_OLSS!$A$3:$B$1500,1,0)),"TIDAK ADA","ADA")</f>
        <v>ADA</v>
      </c>
    </row>
    <row r="222" spans="1:6" x14ac:dyDescent="0.2">
      <c r="A222" s="23" t="s">
        <v>515</v>
      </c>
      <c r="B222" s="23" t="s">
        <v>191</v>
      </c>
      <c r="C222" s="24">
        <v>44634</v>
      </c>
      <c r="D222" s="24">
        <v>44592</v>
      </c>
      <c r="E222" s="23" t="s">
        <v>516</v>
      </c>
      <c r="F222" s="23" t="str">
        <f>IF(ISERROR(VLOOKUP(A222,DATA_OLSS!$A$3:$B$1500,1,0)),"TIDAK ADA","ADA")</f>
        <v>ADA</v>
      </c>
    </row>
    <row r="223" spans="1:6" x14ac:dyDescent="0.2">
      <c r="A223" s="23" t="s">
        <v>517</v>
      </c>
      <c r="B223" s="23" t="s">
        <v>191</v>
      </c>
      <c r="C223" s="24">
        <v>44634</v>
      </c>
      <c r="D223" s="24">
        <v>44592</v>
      </c>
      <c r="E223" s="23" t="s">
        <v>518</v>
      </c>
      <c r="F223" s="23" t="str">
        <f>IF(ISERROR(VLOOKUP(A223,DATA_OLSS!$A$3:$B$1500,1,0)),"TIDAK ADA","ADA")</f>
        <v>ADA</v>
      </c>
    </row>
    <row r="224" spans="1:6" x14ac:dyDescent="0.2">
      <c r="A224" s="23" t="s">
        <v>519</v>
      </c>
      <c r="B224" s="23" t="s">
        <v>191</v>
      </c>
      <c r="C224" s="24">
        <v>44634</v>
      </c>
      <c r="D224" s="24">
        <v>44592</v>
      </c>
      <c r="E224" s="23" t="s">
        <v>520</v>
      </c>
      <c r="F224" s="23" t="str">
        <f>IF(ISERROR(VLOOKUP(A224,DATA_OLSS!$A$3:$B$1500,1,0)),"TIDAK ADA","ADA")</f>
        <v>ADA</v>
      </c>
    </row>
    <row r="225" spans="1:6" x14ac:dyDescent="0.2">
      <c r="A225" s="23" t="s">
        <v>521</v>
      </c>
      <c r="B225" s="23" t="s">
        <v>191</v>
      </c>
      <c r="C225" s="24">
        <v>44634</v>
      </c>
      <c r="D225" s="24">
        <v>44592</v>
      </c>
      <c r="E225" s="23" t="s">
        <v>522</v>
      </c>
      <c r="F225" s="23" t="str">
        <f>IF(ISERROR(VLOOKUP(A225,DATA_OLSS!$A$3:$B$1500,1,0)),"TIDAK ADA","ADA")</f>
        <v>ADA</v>
      </c>
    </row>
    <row r="226" spans="1:6" x14ac:dyDescent="0.2">
      <c r="A226" s="23" t="s">
        <v>523</v>
      </c>
      <c r="B226" s="23" t="s">
        <v>191</v>
      </c>
      <c r="C226" s="24">
        <v>44634</v>
      </c>
      <c r="D226" s="24">
        <v>44592</v>
      </c>
      <c r="E226" s="23" t="s">
        <v>524</v>
      </c>
      <c r="F226" s="23" t="str">
        <f>IF(ISERROR(VLOOKUP(A226,DATA_OLSS!$A$3:$B$1500,1,0)),"TIDAK ADA","ADA")</f>
        <v>ADA</v>
      </c>
    </row>
    <row r="227" spans="1:6" x14ac:dyDescent="0.2">
      <c r="A227" s="23" t="s">
        <v>525</v>
      </c>
      <c r="B227" s="23" t="s">
        <v>191</v>
      </c>
      <c r="C227" s="24">
        <v>44634</v>
      </c>
      <c r="D227" s="24">
        <v>44592</v>
      </c>
      <c r="E227" s="23" t="s">
        <v>526</v>
      </c>
      <c r="F227" s="23" t="str">
        <f>IF(ISERROR(VLOOKUP(A227,DATA_OLSS!$A$3:$B$1500,1,0)),"TIDAK ADA","ADA")</f>
        <v>ADA</v>
      </c>
    </row>
    <row r="228" spans="1:6" x14ac:dyDescent="0.2">
      <c r="A228" s="23" t="s">
        <v>527</v>
      </c>
      <c r="B228" s="23" t="s">
        <v>167</v>
      </c>
      <c r="C228" s="24">
        <v>44649</v>
      </c>
      <c r="D228" s="24">
        <v>44592</v>
      </c>
      <c r="E228" s="23" t="s">
        <v>528</v>
      </c>
      <c r="F228" s="23" t="str">
        <f>IF(ISERROR(VLOOKUP(A228,DATA_OLSS!$A$3:$B$1500,1,0)),"TIDAK ADA","ADA")</f>
        <v>ADA</v>
      </c>
    </row>
    <row r="229" spans="1:6" x14ac:dyDescent="0.2">
      <c r="A229" s="23" t="s">
        <v>529</v>
      </c>
      <c r="B229" s="23" t="s">
        <v>191</v>
      </c>
      <c r="C229" s="24">
        <v>44634</v>
      </c>
      <c r="D229" s="24">
        <v>44592</v>
      </c>
      <c r="E229" s="23" t="s">
        <v>530</v>
      </c>
      <c r="F229" s="23" t="str">
        <f>IF(ISERROR(VLOOKUP(A229,DATA_OLSS!$A$3:$B$1500,1,0)),"TIDAK ADA","ADA")</f>
        <v>ADA</v>
      </c>
    </row>
    <row r="230" spans="1:6" x14ac:dyDescent="0.2">
      <c r="A230" s="23" t="s">
        <v>531</v>
      </c>
      <c r="B230" s="23" t="s">
        <v>191</v>
      </c>
      <c r="C230" s="24">
        <v>44634</v>
      </c>
      <c r="D230" s="24">
        <v>44592</v>
      </c>
      <c r="E230" s="23" t="s">
        <v>532</v>
      </c>
      <c r="F230" s="23" t="str">
        <f>IF(ISERROR(VLOOKUP(A230,DATA_OLSS!$A$3:$B$1500,1,0)),"TIDAK ADA","ADA")</f>
        <v>ADA</v>
      </c>
    </row>
    <row r="231" spans="1:6" x14ac:dyDescent="0.2">
      <c r="A231" s="23" t="s">
        <v>533</v>
      </c>
      <c r="B231" s="23" t="s">
        <v>191</v>
      </c>
      <c r="C231" s="24">
        <v>44634</v>
      </c>
      <c r="D231" s="24">
        <v>44592</v>
      </c>
      <c r="E231" s="23" t="s">
        <v>534</v>
      </c>
      <c r="F231" s="23" t="str">
        <f>IF(ISERROR(VLOOKUP(A231,DATA_OLSS!$A$3:$B$1500,1,0)),"TIDAK ADA","ADA")</f>
        <v>ADA</v>
      </c>
    </row>
    <row r="232" spans="1:6" x14ac:dyDescent="0.2">
      <c r="A232" s="23" t="s">
        <v>535</v>
      </c>
      <c r="B232" s="23" t="s">
        <v>191</v>
      </c>
      <c r="C232" s="24">
        <v>44634</v>
      </c>
      <c r="D232" s="24">
        <v>44592</v>
      </c>
      <c r="E232" s="23" t="s">
        <v>536</v>
      </c>
      <c r="F232" s="23" t="str">
        <f>IF(ISERROR(VLOOKUP(A232,DATA_OLSS!$A$3:$B$1500,1,0)),"TIDAK ADA","ADA")</f>
        <v>ADA</v>
      </c>
    </row>
    <row r="233" spans="1:6" x14ac:dyDescent="0.2">
      <c r="A233" s="23" t="s">
        <v>537</v>
      </c>
      <c r="B233" s="23" t="s">
        <v>191</v>
      </c>
      <c r="C233" s="24">
        <v>44634</v>
      </c>
      <c r="D233" s="24">
        <v>44592</v>
      </c>
      <c r="E233" s="23" t="s">
        <v>538</v>
      </c>
      <c r="F233" s="23" t="str">
        <f>IF(ISERROR(VLOOKUP(A233,DATA_OLSS!$A$3:$B$1500,1,0)),"TIDAK ADA","ADA")</f>
        <v>ADA</v>
      </c>
    </row>
    <row r="234" spans="1:6" x14ac:dyDescent="0.2">
      <c r="A234" s="23" t="s">
        <v>539</v>
      </c>
      <c r="B234" s="23" t="s">
        <v>191</v>
      </c>
      <c r="C234" s="24">
        <v>44634</v>
      </c>
      <c r="D234" s="24">
        <v>44592</v>
      </c>
      <c r="E234" s="23" t="s">
        <v>540</v>
      </c>
      <c r="F234" s="23" t="str">
        <f>IF(ISERROR(VLOOKUP(A234,DATA_OLSS!$A$3:$B$1500,1,0)),"TIDAK ADA","ADA")</f>
        <v>ADA</v>
      </c>
    </row>
    <row r="235" spans="1:6" x14ac:dyDescent="0.2">
      <c r="A235" s="23" t="s">
        <v>541</v>
      </c>
      <c r="B235" s="23" t="s">
        <v>191</v>
      </c>
      <c r="C235" s="24">
        <v>44634</v>
      </c>
      <c r="D235" s="24">
        <v>44592</v>
      </c>
      <c r="E235" s="23" t="s">
        <v>542</v>
      </c>
      <c r="F235" s="23" t="str">
        <f>IF(ISERROR(VLOOKUP(A235,DATA_OLSS!$A$3:$B$1500,1,0)),"TIDAK ADA","ADA")</f>
        <v>ADA</v>
      </c>
    </row>
    <row r="236" spans="1:6" x14ac:dyDescent="0.2">
      <c r="A236" s="23" t="s">
        <v>543</v>
      </c>
      <c r="B236" s="23" t="s">
        <v>108</v>
      </c>
      <c r="C236" s="24">
        <v>44649</v>
      </c>
      <c r="D236" s="24">
        <v>44592</v>
      </c>
      <c r="E236" s="23" t="s">
        <v>544</v>
      </c>
      <c r="F236" s="23" t="str">
        <f>IF(ISERROR(VLOOKUP(A236,DATA_OLSS!$A$3:$B$1500,1,0)),"TIDAK ADA","ADA")</f>
        <v>ADA</v>
      </c>
    </row>
    <row r="237" spans="1:6" x14ac:dyDescent="0.2">
      <c r="A237" s="23" t="s">
        <v>545</v>
      </c>
      <c r="B237" s="23" t="s">
        <v>108</v>
      </c>
      <c r="C237" s="24">
        <v>44649</v>
      </c>
      <c r="D237" s="24">
        <v>44592</v>
      </c>
      <c r="E237" s="23" t="s">
        <v>546</v>
      </c>
      <c r="F237" s="23" t="str">
        <f>IF(ISERROR(VLOOKUP(A237,DATA_OLSS!$A$3:$B$1500,1,0)),"TIDAK ADA","ADA")</f>
        <v>ADA</v>
      </c>
    </row>
    <row r="238" spans="1:6" x14ac:dyDescent="0.2">
      <c r="A238" s="23" t="s">
        <v>547</v>
      </c>
      <c r="B238" s="23" t="s">
        <v>108</v>
      </c>
      <c r="C238" s="24">
        <v>44649</v>
      </c>
      <c r="D238" s="24">
        <v>44592</v>
      </c>
      <c r="E238" s="23" t="s">
        <v>548</v>
      </c>
      <c r="F238" s="23" t="str">
        <f>IF(ISERROR(VLOOKUP(A238,DATA_OLSS!$A$3:$B$1500,1,0)),"TIDAK ADA","ADA")</f>
        <v>ADA</v>
      </c>
    </row>
    <row r="239" spans="1:6" x14ac:dyDescent="0.2">
      <c r="A239" s="23" t="s">
        <v>549</v>
      </c>
      <c r="B239" s="23" t="s">
        <v>108</v>
      </c>
      <c r="C239" s="24">
        <v>44649</v>
      </c>
      <c r="D239" s="24">
        <v>44592</v>
      </c>
      <c r="E239" s="23" t="s">
        <v>550</v>
      </c>
      <c r="F239" s="23" t="str">
        <f>IF(ISERROR(VLOOKUP(A239,DATA_OLSS!$A$3:$B$1500,1,0)),"TIDAK ADA","ADA")</f>
        <v>ADA</v>
      </c>
    </row>
    <row r="240" spans="1:6" x14ac:dyDescent="0.2">
      <c r="A240" s="23" t="s">
        <v>551</v>
      </c>
      <c r="B240" s="23" t="s">
        <v>108</v>
      </c>
      <c r="C240" s="24">
        <v>44649</v>
      </c>
      <c r="D240" s="24">
        <v>44592</v>
      </c>
      <c r="E240" s="23" t="s">
        <v>552</v>
      </c>
      <c r="F240" s="23" t="str">
        <f>IF(ISERROR(VLOOKUP(A240,DATA_OLSS!$A$3:$B$1500,1,0)),"TIDAK ADA","ADA")</f>
        <v>ADA</v>
      </c>
    </row>
    <row r="241" spans="1:6" x14ac:dyDescent="0.2">
      <c r="A241" s="23" t="s">
        <v>553</v>
      </c>
      <c r="B241" s="23" t="s">
        <v>108</v>
      </c>
      <c r="C241" s="24">
        <v>44649</v>
      </c>
      <c r="D241" s="24">
        <v>44592</v>
      </c>
      <c r="E241" s="23" t="s">
        <v>554</v>
      </c>
      <c r="F241" s="23" t="str">
        <f>IF(ISERROR(VLOOKUP(A241,DATA_OLSS!$A$3:$B$1500,1,0)),"TIDAK ADA","ADA")</f>
        <v>ADA</v>
      </c>
    </row>
    <row r="242" spans="1:6" x14ac:dyDescent="0.2">
      <c r="A242" s="23" t="s">
        <v>555</v>
      </c>
      <c r="B242" s="23" t="s">
        <v>108</v>
      </c>
      <c r="C242" s="24">
        <v>44649</v>
      </c>
      <c r="D242" s="24">
        <v>44592</v>
      </c>
      <c r="E242" s="23" t="s">
        <v>556</v>
      </c>
      <c r="F242" s="23" t="str">
        <f>IF(ISERROR(VLOOKUP(A242,DATA_OLSS!$A$3:$B$1500,1,0)),"TIDAK ADA","ADA")</f>
        <v>ADA</v>
      </c>
    </row>
    <row r="243" spans="1:6" x14ac:dyDescent="0.2">
      <c r="A243" s="23" t="s">
        <v>557</v>
      </c>
      <c r="B243" s="23" t="s">
        <v>108</v>
      </c>
      <c r="C243" s="24">
        <v>44649</v>
      </c>
      <c r="D243" s="24">
        <v>44592</v>
      </c>
      <c r="E243" s="23" t="s">
        <v>558</v>
      </c>
      <c r="F243" s="23" t="str">
        <f>IF(ISERROR(VLOOKUP(A243,DATA_OLSS!$A$3:$B$1500,1,0)),"TIDAK ADA","ADA")</f>
        <v>ADA</v>
      </c>
    </row>
    <row r="244" spans="1:6" x14ac:dyDescent="0.2">
      <c r="A244" s="23" t="s">
        <v>559</v>
      </c>
      <c r="B244" s="23" t="s">
        <v>108</v>
      </c>
      <c r="C244" s="24">
        <v>44649</v>
      </c>
      <c r="D244" s="24">
        <v>44592</v>
      </c>
      <c r="E244" s="23" t="s">
        <v>560</v>
      </c>
      <c r="F244" s="23" t="str">
        <f>IF(ISERROR(VLOOKUP(A244,DATA_OLSS!$A$3:$B$1500,1,0)),"TIDAK ADA","ADA")</f>
        <v>ADA</v>
      </c>
    </row>
    <row r="245" spans="1:6" x14ac:dyDescent="0.2">
      <c r="A245" s="23" t="s">
        <v>561</v>
      </c>
      <c r="B245" s="23" t="s">
        <v>108</v>
      </c>
      <c r="C245" s="24">
        <v>44649</v>
      </c>
      <c r="D245" s="24">
        <v>44592</v>
      </c>
      <c r="E245" s="23" t="s">
        <v>562</v>
      </c>
      <c r="F245" s="23" t="str">
        <f>IF(ISERROR(VLOOKUP(A245,DATA_OLSS!$A$3:$B$1500,1,0)),"TIDAK ADA","ADA")</f>
        <v>ADA</v>
      </c>
    </row>
    <row r="246" spans="1:6" x14ac:dyDescent="0.2">
      <c r="A246" s="23" t="s">
        <v>563</v>
      </c>
      <c r="B246" s="23" t="s">
        <v>108</v>
      </c>
      <c r="C246" s="24">
        <v>44649</v>
      </c>
      <c r="D246" s="24">
        <v>44592</v>
      </c>
      <c r="E246" s="23" t="s">
        <v>564</v>
      </c>
      <c r="F246" s="23" t="str">
        <f>IF(ISERROR(VLOOKUP(A246,DATA_OLSS!$A$3:$B$1500,1,0)),"TIDAK ADA","ADA")</f>
        <v>ADA</v>
      </c>
    </row>
    <row r="247" spans="1:6" x14ac:dyDescent="0.2">
      <c r="A247" s="23" t="s">
        <v>565</v>
      </c>
      <c r="B247" s="23" t="s">
        <v>108</v>
      </c>
      <c r="C247" s="24">
        <v>44649</v>
      </c>
      <c r="D247" s="24">
        <v>44592</v>
      </c>
      <c r="E247" s="23" t="s">
        <v>566</v>
      </c>
      <c r="F247" s="23" t="str">
        <f>IF(ISERROR(VLOOKUP(A247,DATA_OLSS!$A$3:$B$1500,1,0)),"TIDAK ADA","ADA")</f>
        <v>ADA</v>
      </c>
    </row>
    <row r="248" spans="1:6" x14ac:dyDescent="0.2">
      <c r="A248" s="23" t="s">
        <v>567</v>
      </c>
      <c r="B248" s="23" t="s">
        <v>108</v>
      </c>
      <c r="C248" s="24">
        <v>44649</v>
      </c>
      <c r="D248" s="24">
        <v>44592</v>
      </c>
      <c r="E248" s="23" t="s">
        <v>568</v>
      </c>
      <c r="F248" s="23" t="str">
        <f>IF(ISERROR(VLOOKUP(A248,DATA_OLSS!$A$3:$B$1500,1,0)),"TIDAK ADA","ADA")</f>
        <v>ADA</v>
      </c>
    </row>
    <row r="249" spans="1:6" x14ac:dyDescent="0.2">
      <c r="A249" s="23" t="s">
        <v>569</v>
      </c>
      <c r="B249" s="23" t="s">
        <v>108</v>
      </c>
      <c r="C249" s="24">
        <v>44649</v>
      </c>
      <c r="D249" s="24">
        <v>44592</v>
      </c>
      <c r="E249" s="23" t="s">
        <v>570</v>
      </c>
      <c r="F249" s="23" t="str">
        <f>IF(ISERROR(VLOOKUP(A249,DATA_OLSS!$A$3:$B$1500,1,0)),"TIDAK ADA","ADA")</f>
        <v>ADA</v>
      </c>
    </row>
    <row r="250" spans="1:6" x14ac:dyDescent="0.2">
      <c r="A250" s="23" t="s">
        <v>571</v>
      </c>
      <c r="B250" s="23" t="s">
        <v>108</v>
      </c>
      <c r="C250" s="24">
        <v>44649</v>
      </c>
      <c r="D250" s="24">
        <v>44592</v>
      </c>
      <c r="E250" s="23" t="s">
        <v>572</v>
      </c>
      <c r="F250" s="23" t="str">
        <f>IF(ISERROR(VLOOKUP(A250,DATA_OLSS!$A$3:$B$1500,1,0)),"TIDAK ADA","ADA")</f>
        <v>ADA</v>
      </c>
    </row>
    <row r="251" spans="1:6" x14ac:dyDescent="0.2">
      <c r="A251" s="23" t="s">
        <v>573</v>
      </c>
      <c r="B251" s="23" t="s">
        <v>108</v>
      </c>
      <c r="C251" s="24">
        <v>44649</v>
      </c>
      <c r="D251" s="24">
        <v>44592</v>
      </c>
      <c r="E251" s="23" t="s">
        <v>574</v>
      </c>
      <c r="F251" s="23" t="str">
        <f>IF(ISERROR(VLOOKUP(A251,DATA_OLSS!$A$3:$B$1500,1,0)),"TIDAK ADA","ADA")</f>
        <v>ADA</v>
      </c>
    </row>
    <row r="252" spans="1:6" x14ac:dyDescent="0.2">
      <c r="A252" s="23" t="s">
        <v>575</v>
      </c>
      <c r="B252" s="23" t="s">
        <v>108</v>
      </c>
      <c r="C252" s="24">
        <v>44649</v>
      </c>
      <c r="D252" s="24">
        <v>44592</v>
      </c>
      <c r="E252" s="23" t="s">
        <v>576</v>
      </c>
      <c r="F252" s="23" t="str">
        <f>IF(ISERROR(VLOOKUP(A252,DATA_OLSS!$A$3:$B$1500,1,0)),"TIDAK ADA","ADA")</f>
        <v>ADA</v>
      </c>
    </row>
    <row r="253" spans="1:6" x14ac:dyDescent="0.2">
      <c r="A253" s="23" t="s">
        <v>577</v>
      </c>
      <c r="B253" s="23" t="s">
        <v>108</v>
      </c>
      <c r="C253" s="24">
        <v>44649</v>
      </c>
      <c r="D253" s="24">
        <v>44592</v>
      </c>
      <c r="E253" s="23" t="s">
        <v>578</v>
      </c>
      <c r="F253" s="23" t="str">
        <f>IF(ISERROR(VLOOKUP(A253,DATA_OLSS!$A$3:$B$1500,1,0)),"TIDAK ADA","ADA")</f>
        <v>ADA</v>
      </c>
    </row>
    <row r="254" spans="1:6" x14ac:dyDescent="0.2">
      <c r="A254" s="23" t="s">
        <v>579</v>
      </c>
      <c r="B254" s="23" t="s">
        <v>108</v>
      </c>
      <c r="C254" s="24">
        <v>44649</v>
      </c>
      <c r="D254" s="24">
        <v>44592</v>
      </c>
      <c r="E254" s="23" t="s">
        <v>580</v>
      </c>
      <c r="F254" s="23" t="str">
        <f>IF(ISERROR(VLOOKUP(A254,DATA_OLSS!$A$3:$B$1500,1,0)),"TIDAK ADA","ADA")</f>
        <v>ADA</v>
      </c>
    </row>
    <row r="255" spans="1:6" x14ac:dyDescent="0.2">
      <c r="A255" s="23" t="s">
        <v>581</v>
      </c>
      <c r="B255" s="23" t="s">
        <v>108</v>
      </c>
      <c r="C255" s="24">
        <v>44649</v>
      </c>
      <c r="D255" s="24">
        <v>44592</v>
      </c>
      <c r="E255" s="23" t="s">
        <v>582</v>
      </c>
      <c r="F255" s="23" t="str">
        <f>IF(ISERROR(VLOOKUP(A255,DATA_OLSS!$A$3:$B$1500,1,0)),"TIDAK ADA","ADA")</f>
        <v>ADA</v>
      </c>
    </row>
    <row r="256" spans="1:6" x14ac:dyDescent="0.2">
      <c r="A256" s="23" t="s">
        <v>583</v>
      </c>
      <c r="B256" s="23" t="s">
        <v>108</v>
      </c>
      <c r="C256" s="24">
        <v>44649</v>
      </c>
      <c r="D256" s="24">
        <v>44592</v>
      </c>
      <c r="E256" s="23" t="s">
        <v>584</v>
      </c>
      <c r="F256" s="23" t="str">
        <f>IF(ISERROR(VLOOKUP(A256,DATA_OLSS!$A$3:$B$1500,1,0)),"TIDAK ADA","ADA")</f>
        <v>ADA</v>
      </c>
    </row>
    <row r="257" spans="1:6" x14ac:dyDescent="0.2">
      <c r="A257" s="23" t="s">
        <v>585</v>
      </c>
      <c r="B257" s="23" t="s">
        <v>108</v>
      </c>
      <c r="C257" s="24">
        <v>44649</v>
      </c>
      <c r="D257" s="24">
        <v>44592</v>
      </c>
      <c r="E257" s="23" t="s">
        <v>586</v>
      </c>
      <c r="F257" s="23" t="str">
        <f>IF(ISERROR(VLOOKUP(A257,DATA_OLSS!$A$3:$B$1500,1,0)),"TIDAK ADA","ADA")</f>
        <v>ADA</v>
      </c>
    </row>
    <row r="258" spans="1:6" x14ac:dyDescent="0.2">
      <c r="A258" s="23" t="s">
        <v>587</v>
      </c>
      <c r="B258" s="23" t="s">
        <v>108</v>
      </c>
      <c r="C258" s="24">
        <v>44649</v>
      </c>
      <c r="D258" s="24">
        <v>44592</v>
      </c>
      <c r="E258" s="23" t="s">
        <v>588</v>
      </c>
      <c r="F258" s="23" t="str">
        <f>IF(ISERROR(VLOOKUP(A258,DATA_OLSS!$A$3:$B$1500,1,0)),"TIDAK ADA","ADA")</f>
        <v>ADA</v>
      </c>
    </row>
    <row r="259" spans="1:6" x14ac:dyDescent="0.2">
      <c r="A259" s="23" t="s">
        <v>589</v>
      </c>
      <c r="B259" s="23" t="s">
        <v>108</v>
      </c>
      <c r="C259" s="24">
        <v>44649</v>
      </c>
      <c r="D259" s="24">
        <v>44592</v>
      </c>
      <c r="E259" s="23" t="s">
        <v>590</v>
      </c>
      <c r="F259" s="23" t="str">
        <f>IF(ISERROR(VLOOKUP(A259,DATA_OLSS!$A$3:$B$1500,1,0)),"TIDAK ADA","ADA")</f>
        <v>ADA</v>
      </c>
    </row>
    <row r="260" spans="1:6" x14ac:dyDescent="0.2">
      <c r="A260" s="23" t="s">
        <v>591</v>
      </c>
      <c r="B260" s="23" t="s">
        <v>191</v>
      </c>
      <c r="C260" s="24">
        <v>44634</v>
      </c>
      <c r="D260" s="24">
        <v>44592</v>
      </c>
      <c r="E260" s="23" t="s">
        <v>592</v>
      </c>
      <c r="F260" s="23" t="str">
        <f>IF(ISERROR(VLOOKUP(A260,DATA_OLSS!$A$3:$B$1500,1,0)),"TIDAK ADA","ADA")</f>
        <v>ADA</v>
      </c>
    </row>
    <row r="261" spans="1:6" x14ac:dyDescent="0.2">
      <c r="A261" s="23" t="s">
        <v>593</v>
      </c>
      <c r="B261" s="23" t="s">
        <v>191</v>
      </c>
      <c r="C261" s="24">
        <v>44634</v>
      </c>
      <c r="D261" s="24">
        <v>44592</v>
      </c>
      <c r="E261" s="23" t="s">
        <v>594</v>
      </c>
      <c r="F261" s="23" t="str">
        <f>IF(ISERROR(VLOOKUP(A261,DATA_OLSS!$A$3:$B$1500,1,0)),"TIDAK ADA","ADA")</f>
        <v>ADA</v>
      </c>
    </row>
    <row r="262" spans="1:6" x14ac:dyDescent="0.2">
      <c r="A262" s="23" t="s">
        <v>595</v>
      </c>
      <c r="B262" s="23" t="s">
        <v>191</v>
      </c>
      <c r="C262" s="24">
        <v>44634</v>
      </c>
      <c r="D262" s="24">
        <v>44592</v>
      </c>
      <c r="E262" s="23" t="s">
        <v>596</v>
      </c>
      <c r="F262" s="23" t="str">
        <f>IF(ISERROR(VLOOKUP(A262,DATA_OLSS!$A$3:$B$1500,1,0)),"TIDAK ADA","ADA")</f>
        <v>ADA</v>
      </c>
    </row>
    <row r="263" spans="1:6" x14ac:dyDescent="0.2">
      <c r="A263" s="23" t="s">
        <v>597</v>
      </c>
      <c r="B263" s="23" t="s">
        <v>191</v>
      </c>
      <c r="C263" s="24">
        <v>44634</v>
      </c>
      <c r="D263" s="24">
        <v>44592</v>
      </c>
      <c r="E263" s="23" t="s">
        <v>598</v>
      </c>
      <c r="F263" s="23" t="str">
        <f>IF(ISERROR(VLOOKUP(A263,DATA_OLSS!$A$3:$B$1500,1,0)),"TIDAK ADA","ADA")</f>
        <v>ADA</v>
      </c>
    </row>
    <row r="264" spans="1:6" x14ac:dyDescent="0.2">
      <c r="A264" s="23" t="s">
        <v>599</v>
      </c>
      <c r="B264" s="23" t="s">
        <v>191</v>
      </c>
      <c r="C264" s="24">
        <v>44634</v>
      </c>
      <c r="D264" s="24">
        <v>44592</v>
      </c>
      <c r="E264" s="23" t="s">
        <v>600</v>
      </c>
      <c r="F264" s="23" t="str">
        <f>IF(ISERROR(VLOOKUP(A264,DATA_OLSS!$A$3:$B$1500,1,0)),"TIDAK ADA","ADA")</f>
        <v>ADA</v>
      </c>
    </row>
    <row r="265" spans="1:6" x14ac:dyDescent="0.2">
      <c r="A265" s="23" t="s">
        <v>601</v>
      </c>
      <c r="B265" s="23" t="s">
        <v>191</v>
      </c>
      <c r="C265" s="24">
        <v>44634</v>
      </c>
      <c r="D265" s="24">
        <v>44592</v>
      </c>
      <c r="E265" s="23" t="s">
        <v>602</v>
      </c>
      <c r="F265" s="23" t="str">
        <f>IF(ISERROR(VLOOKUP(A265,DATA_OLSS!$A$3:$B$1500,1,0)),"TIDAK ADA","ADA")</f>
        <v>ADA</v>
      </c>
    </row>
    <row r="266" spans="1:6" x14ac:dyDescent="0.2">
      <c r="A266" s="23" t="s">
        <v>603</v>
      </c>
      <c r="B266" s="23" t="s">
        <v>191</v>
      </c>
      <c r="C266" s="24">
        <v>44634</v>
      </c>
      <c r="D266" s="24">
        <v>44592</v>
      </c>
      <c r="E266" s="23" t="s">
        <v>604</v>
      </c>
      <c r="F266" s="23" t="str">
        <f>IF(ISERROR(VLOOKUP(A266,DATA_OLSS!$A$3:$B$1500,1,0)),"TIDAK ADA","ADA")</f>
        <v>ADA</v>
      </c>
    </row>
    <row r="267" spans="1:6" x14ac:dyDescent="0.2">
      <c r="A267" s="23" t="s">
        <v>605</v>
      </c>
      <c r="B267" s="23" t="s">
        <v>191</v>
      </c>
      <c r="C267" s="24">
        <v>44634</v>
      </c>
      <c r="D267" s="24">
        <v>44592</v>
      </c>
      <c r="E267" s="23" t="s">
        <v>606</v>
      </c>
      <c r="F267" s="23" t="str">
        <f>IF(ISERROR(VLOOKUP(A267,DATA_OLSS!$A$3:$B$1500,1,0)),"TIDAK ADA","ADA")</f>
        <v>ADA</v>
      </c>
    </row>
    <row r="268" spans="1:6" x14ac:dyDescent="0.2">
      <c r="A268" s="23" t="s">
        <v>607</v>
      </c>
      <c r="B268" s="23" t="s">
        <v>191</v>
      </c>
      <c r="C268" s="24">
        <v>44634</v>
      </c>
      <c r="D268" s="24">
        <v>44592</v>
      </c>
      <c r="E268" s="23" t="s">
        <v>608</v>
      </c>
      <c r="F268" s="23" t="str">
        <f>IF(ISERROR(VLOOKUP(A268,DATA_OLSS!$A$3:$B$1500,1,0)),"TIDAK ADA","ADA")</f>
        <v>ADA</v>
      </c>
    </row>
    <row r="269" spans="1:6" x14ac:dyDescent="0.2">
      <c r="A269" s="23" t="s">
        <v>609</v>
      </c>
      <c r="B269" s="23" t="s">
        <v>191</v>
      </c>
      <c r="C269" s="24">
        <v>44634</v>
      </c>
      <c r="D269" s="24">
        <v>44592</v>
      </c>
      <c r="E269" s="23" t="s">
        <v>610</v>
      </c>
      <c r="F269" s="23" t="str">
        <f>IF(ISERROR(VLOOKUP(A269,DATA_OLSS!$A$3:$B$1500,1,0)),"TIDAK ADA","ADA")</f>
        <v>ADA</v>
      </c>
    </row>
    <row r="270" spans="1:6" x14ac:dyDescent="0.2">
      <c r="A270" s="23" t="s">
        <v>611</v>
      </c>
      <c r="B270" s="23" t="s">
        <v>191</v>
      </c>
      <c r="C270" s="24">
        <v>44634</v>
      </c>
      <c r="D270" s="24">
        <v>44592</v>
      </c>
      <c r="E270" s="23" t="s">
        <v>612</v>
      </c>
      <c r="F270" s="23" t="str">
        <f>IF(ISERROR(VLOOKUP(A270,DATA_OLSS!$A$3:$B$1500,1,0)),"TIDAK ADA","ADA")</f>
        <v>ADA</v>
      </c>
    </row>
    <row r="271" spans="1:6" x14ac:dyDescent="0.2">
      <c r="A271" s="23" t="s">
        <v>613</v>
      </c>
      <c r="B271" s="23" t="s">
        <v>191</v>
      </c>
      <c r="C271" s="24">
        <v>44634</v>
      </c>
      <c r="D271" s="24">
        <v>44592</v>
      </c>
      <c r="E271" s="23" t="s">
        <v>614</v>
      </c>
      <c r="F271" s="23" t="str">
        <f>IF(ISERROR(VLOOKUP(A271,DATA_OLSS!$A$3:$B$1500,1,0)),"TIDAK ADA","ADA")</f>
        <v>ADA</v>
      </c>
    </row>
    <row r="272" spans="1:6" x14ac:dyDescent="0.2">
      <c r="A272" s="23" t="s">
        <v>615</v>
      </c>
      <c r="B272" s="23" t="s">
        <v>191</v>
      </c>
      <c r="C272" s="24">
        <v>44634</v>
      </c>
      <c r="D272" s="24">
        <v>44592</v>
      </c>
      <c r="E272" s="23" t="s">
        <v>616</v>
      </c>
      <c r="F272" s="23" t="str">
        <f>IF(ISERROR(VLOOKUP(A272,DATA_OLSS!$A$3:$B$1500,1,0)),"TIDAK ADA","ADA")</f>
        <v>ADA</v>
      </c>
    </row>
    <row r="273" spans="1:6" x14ac:dyDescent="0.2">
      <c r="A273" s="23" t="s">
        <v>617</v>
      </c>
      <c r="B273" s="23" t="s">
        <v>191</v>
      </c>
      <c r="C273" s="24">
        <v>44634</v>
      </c>
      <c r="D273" s="24">
        <v>44592</v>
      </c>
      <c r="E273" s="23" t="s">
        <v>618</v>
      </c>
      <c r="F273" s="23" t="str">
        <f>IF(ISERROR(VLOOKUP(A273,DATA_OLSS!$A$3:$B$1500,1,0)),"TIDAK ADA","ADA")</f>
        <v>ADA</v>
      </c>
    </row>
    <row r="274" spans="1:6" x14ac:dyDescent="0.2">
      <c r="A274" s="23" t="s">
        <v>619</v>
      </c>
      <c r="B274" s="23" t="s">
        <v>191</v>
      </c>
      <c r="C274" s="24">
        <v>44634</v>
      </c>
      <c r="D274" s="24">
        <v>44592</v>
      </c>
      <c r="E274" s="23" t="s">
        <v>620</v>
      </c>
      <c r="F274" s="23" t="str">
        <f>IF(ISERROR(VLOOKUP(A274,DATA_OLSS!$A$3:$B$1500,1,0)),"TIDAK ADA","ADA")</f>
        <v>ADA</v>
      </c>
    </row>
    <row r="275" spans="1:6" x14ac:dyDescent="0.2">
      <c r="A275" s="23" t="s">
        <v>621</v>
      </c>
      <c r="B275" s="23" t="s">
        <v>191</v>
      </c>
      <c r="C275" s="24">
        <v>44634</v>
      </c>
      <c r="D275" s="24">
        <v>44592</v>
      </c>
      <c r="E275" s="23" t="s">
        <v>622</v>
      </c>
      <c r="F275" s="23" t="str">
        <f>IF(ISERROR(VLOOKUP(A275,DATA_OLSS!$A$3:$B$1500,1,0)),"TIDAK ADA","ADA")</f>
        <v>ADA</v>
      </c>
    </row>
    <row r="276" spans="1:6" x14ac:dyDescent="0.2">
      <c r="A276" s="23" t="s">
        <v>623</v>
      </c>
      <c r="B276" s="23" t="s">
        <v>191</v>
      </c>
      <c r="C276" s="24">
        <v>44634</v>
      </c>
      <c r="D276" s="24">
        <v>44592</v>
      </c>
      <c r="E276" s="23" t="s">
        <v>624</v>
      </c>
      <c r="F276" s="23" t="str">
        <f>IF(ISERROR(VLOOKUP(A276,DATA_OLSS!$A$3:$B$1500,1,0)),"TIDAK ADA","ADA")</f>
        <v>ADA</v>
      </c>
    </row>
    <row r="277" spans="1:6" x14ac:dyDescent="0.2">
      <c r="A277" s="23" t="s">
        <v>625</v>
      </c>
      <c r="B277" s="23" t="s">
        <v>191</v>
      </c>
      <c r="C277" s="24">
        <v>44634</v>
      </c>
      <c r="D277" s="24">
        <v>44592</v>
      </c>
      <c r="E277" s="23" t="s">
        <v>626</v>
      </c>
      <c r="F277" s="23" t="str">
        <f>IF(ISERROR(VLOOKUP(A277,DATA_OLSS!$A$3:$B$1500,1,0)),"TIDAK ADA","ADA")</f>
        <v>ADA</v>
      </c>
    </row>
    <row r="278" spans="1:6" x14ac:dyDescent="0.2">
      <c r="A278" s="23" t="s">
        <v>627</v>
      </c>
      <c r="B278" s="23" t="s">
        <v>191</v>
      </c>
      <c r="C278" s="24">
        <v>44634</v>
      </c>
      <c r="D278" s="24">
        <v>44592</v>
      </c>
      <c r="E278" s="23" t="s">
        <v>628</v>
      </c>
      <c r="F278" s="23" t="str">
        <f>IF(ISERROR(VLOOKUP(A278,DATA_OLSS!$A$3:$B$1500,1,0)),"TIDAK ADA","ADA")</f>
        <v>ADA</v>
      </c>
    </row>
    <row r="279" spans="1:6" x14ac:dyDescent="0.2">
      <c r="A279" s="23" t="s">
        <v>629</v>
      </c>
      <c r="B279" s="23" t="s">
        <v>191</v>
      </c>
      <c r="C279" s="24">
        <v>44634</v>
      </c>
      <c r="D279" s="24">
        <v>44592</v>
      </c>
      <c r="E279" s="23" t="s">
        <v>630</v>
      </c>
      <c r="F279" s="23" t="str">
        <f>IF(ISERROR(VLOOKUP(A279,DATA_OLSS!$A$3:$B$1500,1,0)),"TIDAK ADA","ADA")</f>
        <v>ADA</v>
      </c>
    </row>
    <row r="280" spans="1:6" x14ac:dyDescent="0.2">
      <c r="A280" s="23" t="s">
        <v>631</v>
      </c>
      <c r="B280" s="23" t="s">
        <v>191</v>
      </c>
      <c r="C280" s="24">
        <v>44635</v>
      </c>
      <c r="D280" s="24">
        <v>44592</v>
      </c>
      <c r="E280" s="23" t="s">
        <v>632</v>
      </c>
      <c r="F280" s="23" t="str">
        <f>IF(ISERROR(VLOOKUP(A280,DATA_OLSS!$A$3:$B$1500,1,0)),"TIDAK ADA","ADA")</f>
        <v>ADA</v>
      </c>
    </row>
    <row r="281" spans="1:6" x14ac:dyDescent="0.2">
      <c r="A281" s="23" t="s">
        <v>633</v>
      </c>
      <c r="B281" s="23" t="s">
        <v>191</v>
      </c>
      <c r="C281" s="24">
        <v>44635</v>
      </c>
      <c r="D281" s="24">
        <v>44592</v>
      </c>
      <c r="E281" s="23" t="s">
        <v>634</v>
      </c>
      <c r="F281" s="23" t="str">
        <f>IF(ISERROR(VLOOKUP(A281,DATA_OLSS!$A$3:$B$1500,1,0)),"TIDAK ADA","ADA")</f>
        <v>ADA</v>
      </c>
    </row>
    <row r="282" spans="1:6" x14ac:dyDescent="0.2">
      <c r="A282" s="23" t="s">
        <v>635</v>
      </c>
      <c r="B282" s="23" t="s">
        <v>191</v>
      </c>
      <c r="C282" s="24">
        <v>44634</v>
      </c>
      <c r="D282" s="24">
        <v>44592</v>
      </c>
      <c r="E282" s="23" t="s">
        <v>636</v>
      </c>
      <c r="F282" s="23" t="str">
        <f>IF(ISERROR(VLOOKUP(A282,DATA_OLSS!$A$3:$B$1500,1,0)),"TIDAK ADA","ADA")</f>
        <v>ADA</v>
      </c>
    </row>
    <row r="283" spans="1:6" x14ac:dyDescent="0.2">
      <c r="A283" s="23" t="s">
        <v>637</v>
      </c>
      <c r="B283" s="23" t="s">
        <v>191</v>
      </c>
      <c r="C283" s="24">
        <v>44634</v>
      </c>
      <c r="D283" s="24">
        <v>44592</v>
      </c>
      <c r="E283" s="23" t="s">
        <v>638</v>
      </c>
      <c r="F283" s="23" t="str">
        <f>IF(ISERROR(VLOOKUP(A283,DATA_OLSS!$A$3:$B$1500,1,0)),"TIDAK ADA","ADA")</f>
        <v>ADA</v>
      </c>
    </row>
    <row r="284" spans="1:6" x14ac:dyDescent="0.2">
      <c r="A284" s="23" t="s">
        <v>639</v>
      </c>
      <c r="B284" s="23" t="s">
        <v>191</v>
      </c>
      <c r="C284" s="24">
        <v>44634</v>
      </c>
      <c r="D284" s="24">
        <v>44592</v>
      </c>
      <c r="E284" s="23" t="s">
        <v>640</v>
      </c>
      <c r="F284" s="23" t="str">
        <f>IF(ISERROR(VLOOKUP(A284,DATA_OLSS!$A$3:$B$1500,1,0)),"TIDAK ADA","ADA")</f>
        <v>ADA</v>
      </c>
    </row>
    <row r="285" spans="1:6" x14ac:dyDescent="0.2">
      <c r="A285" s="23" t="s">
        <v>641</v>
      </c>
      <c r="B285" s="23" t="s">
        <v>191</v>
      </c>
      <c r="C285" s="24">
        <v>44634</v>
      </c>
      <c r="D285" s="24">
        <v>44592</v>
      </c>
      <c r="E285" s="23" t="s">
        <v>642</v>
      </c>
      <c r="F285" s="23" t="str">
        <f>IF(ISERROR(VLOOKUP(A285,DATA_OLSS!$A$3:$B$1500,1,0)),"TIDAK ADA","ADA")</f>
        <v>ADA</v>
      </c>
    </row>
    <row r="286" spans="1:6" x14ac:dyDescent="0.2">
      <c r="A286" s="23" t="s">
        <v>643</v>
      </c>
      <c r="B286" s="23" t="s">
        <v>191</v>
      </c>
      <c r="C286" s="24">
        <v>44634</v>
      </c>
      <c r="D286" s="24">
        <v>44592</v>
      </c>
      <c r="E286" s="23" t="s">
        <v>644</v>
      </c>
      <c r="F286" s="23" t="str">
        <f>IF(ISERROR(VLOOKUP(A286,DATA_OLSS!$A$3:$B$1500,1,0)),"TIDAK ADA","ADA")</f>
        <v>ADA</v>
      </c>
    </row>
    <row r="287" spans="1:6" x14ac:dyDescent="0.2">
      <c r="A287" s="23" t="s">
        <v>645</v>
      </c>
      <c r="B287" s="23" t="s">
        <v>191</v>
      </c>
      <c r="C287" s="24">
        <v>44634</v>
      </c>
      <c r="D287" s="24">
        <v>44592</v>
      </c>
      <c r="E287" s="23" t="s">
        <v>646</v>
      </c>
      <c r="F287" s="23" t="str">
        <f>IF(ISERROR(VLOOKUP(A287,DATA_OLSS!$A$3:$B$1500,1,0)),"TIDAK ADA","ADA")</f>
        <v>ADA</v>
      </c>
    </row>
    <row r="288" spans="1:6" x14ac:dyDescent="0.2">
      <c r="A288" s="23" t="s">
        <v>647</v>
      </c>
      <c r="B288" s="23" t="s">
        <v>191</v>
      </c>
      <c r="C288" s="24">
        <v>44634</v>
      </c>
      <c r="D288" s="24">
        <v>44592</v>
      </c>
      <c r="E288" s="23" t="s">
        <v>648</v>
      </c>
      <c r="F288" s="23" t="str">
        <f>IF(ISERROR(VLOOKUP(A288,DATA_OLSS!$A$3:$B$1500,1,0)),"TIDAK ADA","ADA")</f>
        <v>ADA</v>
      </c>
    </row>
    <row r="289" spans="1:6" x14ac:dyDescent="0.2">
      <c r="A289" s="23" t="s">
        <v>649</v>
      </c>
      <c r="B289" s="23" t="s">
        <v>191</v>
      </c>
      <c r="C289" s="24">
        <v>44634</v>
      </c>
      <c r="D289" s="24">
        <v>44592</v>
      </c>
      <c r="E289" s="23" t="s">
        <v>650</v>
      </c>
      <c r="F289" s="23" t="str">
        <f>IF(ISERROR(VLOOKUP(A289,DATA_OLSS!$A$3:$B$1500,1,0)),"TIDAK ADA","ADA")</f>
        <v>ADA</v>
      </c>
    </row>
    <row r="290" spans="1:6" x14ac:dyDescent="0.2">
      <c r="A290" s="23" t="s">
        <v>651</v>
      </c>
      <c r="B290" s="23" t="s">
        <v>108</v>
      </c>
      <c r="C290" s="24">
        <v>44649</v>
      </c>
      <c r="D290" s="24">
        <v>44592</v>
      </c>
      <c r="E290" s="23" t="s">
        <v>652</v>
      </c>
      <c r="F290" s="23" t="str">
        <f>IF(ISERROR(VLOOKUP(A290,DATA_OLSS!$A$3:$B$1500,1,0)),"TIDAK ADA","ADA")</f>
        <v>ADA</v>
      </c>
    </row>
    <row r="291" spans="1:6" x14ac:dyDescent="0.2">
      <c r="A291" s="23" t="s">
        <v>653</v>
      </c>
      <c r="B291" s="23" t="s">
        <v>191</v>
      </c>
      <c r="C291" s="24">
        <v>44634</v>
      </c>
      <c r="D291" s="24">
        <v>44592</v>
      </c>
      <c r="E291" s="23" t="s">
        <v>654</v>
      </c>
      <c r="F291" s="23" t="str">
        <f>IF(ISERROR(VLOOKUP(A291,DATA_OLSS!$A$3:$B$1500,1,0)),"TIDAK ADA","ADA")</f>
        <v>ADA</v>
      </c>
    </row>
    <row r="292" spans="1:6" x14ac:dyDescent="0.2">
      <c r="A292" s="23" t="s">
        <v>655</v>
      </c>
      <c r="B292" s="23" t="s">
        <v>191</v>
      </c>
      <c r="C292" s="24">
        <v>44634</v>
      </c>
      <c r="D292" s="24">
        <v>44592</v>
      </c>
      <c r="E292" s="23" t="s">
        <v>656</v>
      </c>
      <c r="F292" s="23" t="str">
        <f>IF(ISERROR(VLOOKUP(A292,DATA_OLSS!$A$3:$B$1500,1,0)),"TIDAK ADA","ADA")</f>
        <v>ADA</v>
      </c>
    </row>
    <row r="293" spans="1:6" x14ac:dyDescent="0.2">
      <c r="A293" s="23" t="s">
        <v>657</v>
      </c>
      <c r="B293" s="23" t="s">
        <v>191</v>
      </c>
      <c r="C293" s="24">
        <v>44634</v>
      </c>
      <c r="D293" s="24">
        <v>44592</v>
      </c>
      <c r="E293" s="23" t="s">
        <v>658</v>
      </c>
      <c r="F293" s="23" t="str">
        <f>IF(ISERROR(VLOOKUP(A293,DATA_OLSS!$A$3:$B$1500,1,0)),"TIDAK ADA","ADA")</f>
        <v>ADA</v>
      </c>
    </row>
    <row r="294" spans="1:6" x14ac:dyDescent="0.2">
      <c r="A294" s="23" t="s">
        <v>659</v>
      </c>
      <c r="B294" s="23" t="s">
        <v>17</v>
      </c>
      <c r="C294" s="24">
        <v>44649</v>
      </c>
      <c r="D294" s="24">
        <v>44592</v>
      </c>
      <c r="E294" s="23" t="s">
        <v>660</v>
      </c>
      <c r="F294" s="23" t="str">
        <f>IF(ISERROR(VLOOKUP(A294,DATA_OLSS!$A$3:$B$1500,1,0)),"TIDAK ADA","ADA")</f>
        <v>ADA</v>
      </c>
    </row>
    <row r="295" spans="1:6" x14ac:dyDescent="0.2">
      <c r="A295" s="23" t="s">
        <v>661</v>
      </c>
      <c r="B295" s="23" t="s">
        <v>191</v>
      </c>
      <c r="C295" s="24">
        <v>44634</v>
      </c>
      <c r="D295" s="24">
        <v>44592</v>
      </c>
      <c r="E295" s="23" t="s">
        <v>662</v>
      </c>
      <c r="F295" s="23" t="str">
        <f>IF(ISERROR(VLOOKUP(A295,DATA_OLSS!$A$3:$B$1500,1,0)),"TIDAK ADA","ADA")</f>
        <v>ADA</v>
      </c>
    </row>
    <row r="296" spans="1:6" x14ac:dyDescent="0.2">
      <c r="A296" s="23" t="s">
        <v>663</v>
      </c>
      <c r="B296" s="23" t="s">
        <v>664</v>
      </c>
      <c r="C296" s="24">
        <v>44620</v>
      </c>
      <c r="D296" s="24">
        <v>44592</v>
      </c>
      <c r="E296" s="23" t="s">
        <v>665</v>
      </c>
      <c r="F296" s="23" t="str">
        <f>IF(ISERROR(VLOOKUP(A296,DATA_OLSS!$A$3:$B$1500,1,0)),"TIDAK ADA","ADA")</f>
        <v>ADA</v>
      </c>
    </row>
    <row r="297" spans="1:6" x14ac:dyDescent="0.2">
      <c r="A297" s="23" t="s">
        <v>666</v>
      </c>
      <c r="B297" s="23" t="s">
        <v>191</v>
      </c>
      <c r="C297" s="24">
        <v>44634</v>
      </c>
      <c r="D297" s="24">
        <v>44592</v>
      </c>
      <c r="E297" s="23" t="s">
        <v>667</v>
      </c>
      <c r="F297" s="23" t="str">
        <f>IF(ISERROR(VLOOKUP(A297,DATA_OLSS!$A$3:$B$1500,1,0)),"TIDAK ADA","ADA")</f>
        <v>ADA</v>
      </c>
    </row>
    <row r="298" spans="1:6" x14ac:dyDescent="0.2">
      <c r="A298" s="23" t="s">
        <v>668</v>
      </c>
      <c r="B298" s="23" t="s">
        <v>191</v>
      </c>
      <c r="C298" s="24">
        <v>44634</v>
      </c>
      <c r="D298" s="24">
        <v>44592</v>
      </c>
      <c r="E298" s="23" t="s">
        <v>669</v>
      </c>
      <c r="F298" s="23" t="str">
        <f>IF(ISERROR(VLOOKUP(A298,DATA_OLSS!$A$3:$B$1500,1,0)),"TIDAK ADA","ADA")</f>
        <v>ADA</v>
      </c>
    </row>
    <row r="299" spans="1:6" x14ac:dyDescent="0.2">
      <c r="A299" s="23" t="s">
        <v>670</v>
      </c>
      <c r="B299" s="23" t="s">
        <v>191</v>
      </c>
      <c r="C299" s="24">
        <v>44634</v>
      </c>
      <c r="D299" s="24">
        <v>44592</v>
      </c>
      <c r="E299" s="23" t="s">
        <v>671</v>
      </c>
      <c r="F299" s="23" t="str">
        <f>IF(ISERROR(VLOOKUP(A299,DATA_OLSS!$A$3:$B$1500,1,0)),"TIDAK ADA","ADA")</f>
        <v>ADA</v>
      </c>
    </row>
    <row r="300" spans="1:6" x14ac:dyDescent="0.2">
      <c r="A300" s="23" t="s">
        <v>672</v>
      </c>
      <c r="B300" s="23" t="s">
        <v>108</v>
      </c>
      <c r="C300" s="24">
        <v>44649</v>
      </c>
      <c r="D300" s="24">
        <v>44592</v>
      </c>
      <c r="E300" s="23" t="s">
        <v>673</v>
      </c>
      <c r="F300" s="23" t="str">
        <f>IF(ISERROR(VLOOKUP(A300,DATA_OLSS!$A$3:$B$1500,1,0)),"TIDAK ADA","ADA")</f>
        <v>ADA</v>
      </c>
    </row>
    <row r="301" spans="1:6" x14ac:dyDescent="0.2">
      <c r="A301" s="23" t="s">
        <v>674</v>
      </c>
      <c r="B301" s="23" t="s">
        <v>108</v>
      </c>
      <c r="C301" s="24">
        <v>44649</v>
      </c>
      <c r="D301" s="24">
        <v>44592</v>
      </c>
      <c r="E301" s="23" t="s">
        <v>675</v>
      </c>
      <c r="F301" s="23" t="str">
        <f>IF(ISERROR(VLOOKUP(A301,DATA_OLSS!$A$3:$B$1500,1,0)),"TIDAK ADA","ADA")</f>
        <v>ADA</v>
      </c>
    </row>
    <row r="302" spans="1:6" x14ac:dyDescent="0.2">
      <c r="A302" s="23" t="s">
        <v>676</v>
      </c>
      <c r="B302" s="23" t="s">
        <v>108</v>
      </c>
      <c r="C302" s="24">
        <v>44650</v>
      </c>
      <c r="D302" s="24">
        <v>44592</v>
      </c>
      <c r="E302" s="23" t="s">
        <v>677</v>
      </c>
      <c r="F302" s="23" t="str">
        <f>IF(ISERROR(VLOOKUP(A302,DATA_OLSS!$A$3:$B$1500,1,0)),"TIDAK ADA","ADA")</f>
        <v>ADA</v>
      </c>
    </row>
    <row r="303" spans="1:6" x14ac:dyDescent="0.2">
      <c r="A303" s="23" t="s">
        <v>678</v>
      </c>
      <c r="B303" s="23" t="s">
        <v>108</v>
      </c>
      <c r="C303" s="24">
        <v>44649</v>
      </c>
      <c r="D303" s="24">
        <v>44592</v>
      </c>
      <c r="E303" s="23" t="s">
        <v>679</v>
      </c>
      <c r="F303" s="23" t="str">
        <f>IF(ISERROR(VLOOKUP(A303,DATA_OLSS!$A$3:$B$1500,1,0)),"TIDAK ADA","ADA")</f>
        <v>ADA</v>
      </c>
    </row>
    <row r="304" spans="1:6" x14ac:dyDescent="0.2">
      <c r="A304" s="23" t="s">
        <v>680</v>
      </c>
      <c r="B304" s="23" t="s">
        <v>108</v>
      </c>
      <c r="C304" s="24">
        <v>44650</v>
      </c>
      <c r="D304" s="24">
        <v>44592</v>
      </c>
      <c r="E304" s="23" t="s">
        <v>681</v>
      </c>
      <c r="F304" s="23" t="str">
        <f>IF(ISERROR(VLOOKUP(A304,DATA_OLSS!$A$3:$B$1500,1,0)),"TIDAK ADA","ADA")</f>
        <v>ADA</v>
      </c>
    </row>
    <row r="305" spans="1:6" x14ac:dyDescent="0.2">
      <c r="A305" s="23" t="s">
        <v>682</v>
      </c>
      <c r="B305" s="23" t="s">
        <v>191</v>
      </c>
      <c r="C305" s="24">
        <v>44635</v>
      </c>
      <c r="D305" s="24">
        <v>44592</v>
      </c>
      <c r="E305" s="23" t="s">
        <v>683</v>
      </c>
      <c r="F305" s="23" t="str">
        <f>IF(ISERROR(VLOOKUP(A305,DATA_OLSS!$A$3:$B$1500,1,0)),"TIDAK ADA","ADA")</f>
        <v>ADA</v>
      </c>
    </row>
    <row r="306" spans="1:6" x14ac:dyDescent="0.2">
      <c r="A306" s="23" t="s">
        <v>684</v>
      </c>
      <c r="B306" s="23" t="s">
        <v>191</v>
      </c>
      <c r="C306" s="24">
        <v>44635</v>
      </c>
      <c r="D306" s="24">
        <v>44592</v>
      </c>
      <c r="E306" s="23" t="s">
        <v>685</v>
      </c>
      <c r="F306" s="23" t="str">
        <f>IF(ISERROR(VLOOKUP(A306,DATA_OLSS!$A$3:$B$1500,1,0)),"TIDAK ADA","ADA")</f>
        <v>ADA</v>
      </c>
    </row>
    <row r="307" spans="1:6" x14ac:dyDescent="0.2">
      <c r="A307" s="23" t="s">
        <v>686</v>
      </c>
      <c r="B307" s="23" t="s">
        <v>191</v>
      </c>
      <c r="C307" s="24">
        <v>44635</v>
      </c>
      <c r="D307" s="24">
        <v>44592</v>
      </c>
      <c r="E307" s="23" t="s">
        <v>687</v>
      </c>
      <c r="F307" s="23" t="str">
        <f>IF(ISERROR(VLOOKUP(A307,DATA_OLSS!$A$3:$B$1500,1,0)),"TIDAK ADA","ADA")</f>
        <v>ADA</v>
      </c>
    </row>
    <row r="308" spans="1:6" x14ac:dyDescent="0.2">
      <c r="A308" s="23" t="s">
        <v>688</v>
      </c>
      <c r="B308" s="23" t="s">
        <v>191</v>
      </c>
      <c r="C308" s="24">
        <v>44634</v>
      </c>
      <c r="D308" s="24">
        <v>44592</v>
      </c>
      <c r="E308" s="23" t="s">
        <v>689</v>
      </c>
      <c r="F308" s="23" t="str">
        <f>IF(ISERROR(VLOOKUP(A308,DATA_OLSS!$A$3:$B$1500,1,0)),"TIDAK ADA","ADA")</f>
        <v>ADA</v>
      </c>
    </row>
    <row r="309" spans="1:6" x14ac:dyDescent="0.2">
      <c r="A309" s="23" t="s">
        <v>690</v>
      </c>
      <c r="B309" s="23" t="s">
        <v>191</v>
      </c>
      <c r="C309" s="24">
        <v>44635</v>
      </c>
      <c r="D309" s="24">
        <v>44592</v>
      </c>
      <c r="E309" s="23" t="s">
        <v>691</v>
      </c>
      <c r="F309" s="23" t="str">
        <f>IF(ISERROR(VLOOKUP(A309,DATA_OLSS!$A$3:$B$1500,1,0)),"TIDAK ADA","ADA")</f>
        <v>ADA</v>
      </c>
    </row>
    <row r="310" spans="1:6" x14ac:dyDescent="0.2">
      <c r="A310" s="23" t="s">
        <v>692</v>
      </c>
      <c r="B310" s="23" t="s">
        <v>191</v>
      </c>
      <c r="C310" s="24">
        <v>44635</v>
      </c>
      <c r="D310" s="24">
        <v>44592</v>
      </c>
      <c r="E310" s="23" t="s">
        <v>693</v>
      </c>
      <c r="F310" s="23" t="str">
        <f>IF(ISERROR(VLOOKUP(A310,DATA_OLSS!$A$3:$B$1500,1,0)),"TIDAK ADA","ADA")</f>
        <v>ADA</v>
      </c>
    </row>
    <row r="311" spans="1:6" x14ac:dyDescent="0.2">
      <c r="A311" s="23" t="s">
        <v>694</v>
      </c>
      <c r="B311" s="23" t="s">
        <v>191</v>
      </c>
      <c r="C311" s="24">
        <v>44634</v>
      </c>
      <c r="D311" s="24">
        <v>44592</v>
      </c>
      <c r="E311" s="23" t="s">
        <v>695</v>
      </c>
      <c r="F311" s="23" t="str">
        <f>IF(ISERROR(VLOOKUP(A311,DATA_OLSS!$A$3:$B$1500,1,0)),"TIDAK ADA","ADA")</f>
        <v>ADA</v>
      </c>
    </row>
    <row r="312" spans="1:6" x14ac:dyDescent="0.2">
      <c r="A312" s="23" t="s">
        <v>696</v>
      </c>
      <c r="B312" s="23" t="s">
        <v>191</v>
      </c>
      <c r="C312" s="24">
        <v>44635</v>
      </c>
      <c r="D312" s="24">
        <v>44592</v>
      </c>
      <c r="E312" s="23" t="s">
        <v>697</v>
      </c>
      <c r="F312" s="23" t="str">
        <f>IF(ISERROR(VLOOKUP(A312,DATA_OLSS!$A$3:$B$1500,1,0)),"TIDAK ADA","ADA")</f>
        <v>ADA</v>
      </c>
    </row>
    <row r="313" spans="1:6" x14ac:dyDescent="0.2">
      <c r="A313" s="23" t="s">
        <v>698</v>
      </c>
      <c r="B313" s="23" t="s">
        <v>191</v>
      </c>
      <c r="C313" s="24">
        <v>44635</v>
      </c>
      <c r="D313" s="24">
        <v>44592</v>
      </c>
      <c r="E313" s="23" t="s">
        <v>699</v>
      </c>
      <c r="F313" s="23" t="str">
        <f>IF(ISERROR(VLOOKUP(A313,DATA_OLSS!$A$3:$B$1500,1,0)),"TIDAK ADA","ADA")</f>
        <v>ADA</v>
      </c>
    </row>
    <row r="314" spans="1:6" x14ac:dyDescent="0.2">
      <c r="A314" s="23" t="s">
        <v>700</v>
      </c>
      <c r="B314" s="23" t="s">
        <v>191</v>
      </c>
      <c r="C314" s="24">
        <v>44635</v>
      </c>
      <c r="D314" s="24">
        <v>44592</v>
      </c>
      <c r="E314" s="23" t="s">
        <v>701</v>
      </c>
      <c r="F314" s="23" t="str">
        <f>IF(ISERROR(VLOOKUP(A314,DATA_OLSS!$A$3:$B$1500,1,0)),"TIDAK ADA","ADA")</f>
        <v>ADA</v>
      </c>
    </row>
    <row r="315" spans="1:6" x14ac:dyDescent="0.2">
      <c r="A315" s="23" t="s">
        <v>702</v>
      </c>
      <c r="B315" s="23" t="s">
        <v>108</v>
      </c>
      <c r="C315" s="24">
        <v>44680</v>
      </c>
      <c r="D315" s="24">
        <v>44592</v>
      </c>
      <c r="E315" s="23" t="s">
        <v>703</v>
      </c>
      <c r="F315" s="23" t="str">
        <f>IF(ISERROR(VLOOKUP(A315,DATA_OLSS!$A$3:$B$1500,1,0)),"TIDAK ADA","ADA")</f>
        <v>ADA</v>
      </c>
    </row>
    <row r="316" spans="1:6" x14ac:dyDescent="0.2">
      <c r="A316" s="23" t="s">
        <v>704</v>
      </c>
      <c r="B316" s="23" t="s">
        <v>108</v>
      </c>
      <c r="C316" s="24">
        <v>44680</v>
      </c>
      <c r="D316" s="24">
        <v>44592</v>
      </c>
      <c r="E316" s="23" t="s">
        <v>705</v>
      </c>
      <c r="F316" s="23" t="str">
        <f>IF(ISERROR(VLOOKUP(A316,DATA_OLSS!$A$3:$B$1500,1,0)),"TIDAK ADA","ADA")</f>
        <v>ADA</v>
      </c>
    </row>
    <row r="317" spans="1:6" x14ac:dyDescent="0.2">
      <c r="A317" s="23" t="s">
        <v>706</v>
      </c>
      <c r="B317" s="23" t="s">
        <v>108</v>
      </c>
      <c r="C317" s="24">
        <v>44680</v>
      </c>
      <c r="D317" s="24">
        <v>44592</v>
      </c>
      <c r="E317" s="23" t="s">
        <v>707</v>
      </c>
      <c r="F317" s="23" t="str">
        <f>IF(ISERROR(VLOOKUP(A317,DATA_OLSS!$A$3:$B$1500,1,0)),"TIDAK ADA","ADA")</f>
        <v>ADA</v>
      </c>
    </row>
    <row r="318" spans="1:6" x14ac:dyDescent="0.2">
      <c r="A318" s="23" t="s">
        <v>708</v>
      </c>
      <c r="B318" s="23" t="s">
        <v>108</v>
      </c>
      <c r="C318" s="24">
        <v>44680</v>
      </c>
      <c r="D318" s="24">
        <v>44592</v>
      </c>
      <c r="E318" s="23" t="s">
        <v>709</v>
      </c>
      <c r="F318" s="23" t="str">
        <f>IF(ISERROR(VLOOKUP(A318,DATA_OLSS!$A$3:$B$1500,1,0)),"TIDAK ADA","ADA")</f>
        <v>ADA</v>
      </c>
    </row>
    <row r="319" spans="1:6" x14ac:dyDescent="0.2">
      <c r="A319" s="23" t="s">
        <v>710</v>
      </c>
      <c r="B319" s="23" t="s">
        <v>167</v>
      </c>
      <c r="C319" s="24">
        <v>44649</v>
      </c>
      <c r="D319" s="24">
        <v>44592</v>
      </c>
      <c r="E319" s="23" t="s">
        <v>711</v>
      </c>
      <c r="F319" s="23" t="str">
        <f>IF(ISERROR(VLOOKUP(A319,DATA_OLSS!$A$3:$B$1500,1,0)),"TIDAK ADA","ADA")</f>
        <v>ADA</v>
      </c>
    </row>
    <row r="320" spans="1:6" x14ac:dyDescent="0.2">
      <c r="A320" s="23" t="s">
        <v>712</v>
      </c>
      <c r="B320" s="23" t="s">
        <v>191</v>
      </c>
      <c r="C320" s="24">
        <v>44634</v>
      </c>
      <c r="D320" s="24">
        <v>44592</v>
      </c>
      <c r="E320" s="23" t="s">
        <v>713</v>
      </c>
      <c r="F320" s="23" t="str">
        <f>IF(ISERROR(VLOOKUP(A320,DATA_OLSS!$A$3:$B$1500,1,0)),"TIDAK ADA","ADA")</f>
        <v>ADA</v>
      </c>
    </row>
    <row r="321" spans="1:6" x14ac:dyDescent="0.2">
      <c r="A321" s="23" t="s">
        <v>714</v>
      </c>
      <c r="B321" s="23" t="s">
        <v>191</v>
      </c>
      <c r="C321" s="24">
        <v>44634</v>
      </c>
      <c r="D321" s="24">
        <v>44592</v>
      </c>
      <c r="E321" s="23" t="s">
        <v>715</v>
      </c>
      <c r="F321" s="23" t="str">
        <f>IF(ISERROR(VLOOKUP(A321,DATA_OLSS!$A$3:$B$1500,1,0)),"TIDAK ADA","ADA")</f>
        <v>ADA</v>
      </c>
    </row>
    <row r="322" spans="1:6" x14ac:dyDescent="0.2">
      <c r="A322" s="23" t="s">
        <v>716</v>
      </c>
      <c r="B322" s="23" t="s">
        <v>108</v>
      </c>
      <c r="C322" s="24">
        <v>44680</v>
      </c>
      <c r="D322" s="24">
        <v>44592</v>
      </c>
      <c r="E322" s="23" t="s">
        <v>717</v>
      </c>
      <c r="F322" s="23" t="str">
        <f>IF(ISERROR(VLOOKUP(A322,DATA_OLSS!$A$3:$B$1500,1,0)),"TIDAK ADA","ADA")</f>
        <v>ADA</v>
      </c>
    </row>
    <row r="323" spans="1:6" x14ac:dyDescent="0.2">
      <c r="A323" s="23" t="s">
        <v>718</v>
      </c>
      <c r="B323" s="23" t="s">
        <v>191</v>
      </c>
      <c r="C323" s="24">
        <v>44634</v>
      </c>
      <c r="D323" s="24">
        <v>44592</v>
      </c>
      <c r="E323" s="23" t="s">
        <v>719</v>
      </c>
      <c r="F323" s="23" t="str">
        <f>IF(ISERROR(VLOOKUP(A323,DATA_OLSS!$A$3:$B$1500,1,0)),"TIDAK ADA","ADA")</f>
        <v>ADA</v>
      </c>
    </row>
    <row r="324" spans="1:6" x14ac:dyDescent="0.2">
      <c r="A324" s="23" t="s">
        <v>720</v>
      </c>
      <c r="B324" s="23" t="s">
        <v>191</v>
      </c>
      <c r="C324" s="24">
        <v>44634</v>
      </c>
      <c r="D324" s="24">
        <v>44592</v>
      </c>
      <c r="E324" s="23" t="s">
        <v>721</v>
      </c>
      <c r="F324" s="23" t="str">
        <f>IF(ISERROR(VLOOKUP(A324,DATA_OLSS!$A$3:$B$1500,1,0)),"TIDAK ADA","ADA")</f>
        <v>ADA</v>
      </c>
    </row>
    <row r="325" spans="1:6" x14ac:dyDescent="0.2">
      <c r="A325" s="23" t="s">
        <v>722</v>
      </c>
      <c r="B325" s="23" t="s">
        <v>108</v>
      </c>
      <c r="C325" s="24">
        <v>44682</v>
      </c>
      <c r="D325" s="24">
        <v>44592</v>
      </c>
      <c r="E325" s="23" t="s">
        <v>723</v>
      </c>
      <c r="F325" s="23" t="str">
        <f>IF(ISERROR(VLOOKUP(A325,DATA_OLSS!$A$3:$B$1500,1,0)),"TIDAK ADA","ADA")</f>
        <v>ADA</v>
      </c>
    </row>
    <row r="326" spans="1:6" x14ac:dyDescent="0.2">
      <c r="A326" s="23" t="s">
        <v>724</v>
      </c>
      <c r="B326" s="23" t="s">
        <v>191</v>
      </c>
      <c r="C326" s="24">
        <v>44634</v>
      </c>
      <c r="D326" s="24">
        <v>44592</v>
      </c>
      <c r="E326" s="23" t="s">
        <v>725</v>
      </c>
      <c r="F326" s="23" t="str">
        <f>IF(ISERROR(VLOOKUP(A326,DATA_OLSS!$A$3:$B$1500,1,0)),"TIDAK ADA","ADA")</f>
        <v>ADA</v>
      </c>
    </row>
    <row r="327" spans="1:6" x14ac:dyDescent="0.2">
      <c r="A327" s="23" t="s">
        <v>726</v>
      </c>
      <c r="B327" s="23" t="s">
        <v>191</v>
      </c>
      <c r="C327" s="24">
        <v>44634</v>
      </c>
      <c r="D327" s="24">
        <v>44592</v>
      </c>
      <c r="E327" s="23" t="s">
        <v>727</v>
      </c>
      <c r="F327" s="23" t="str">
        <f>IF(ISERROR(VLOOKUP(A327,DATA_OLSS!$A$3:$B$1500,1,0)),"TIDAK ADA","ADA")</f>
        <v>ADA</v>
      </c>
    </row>
    <row r="328" spans="1:6" x14ac:dyDescent="0.2">
      <c r="A328" s="23" t="s">
        <v>728</v>
      </c>
      <c r="B328" s="23" t="s">
        <v>191</v>
      </c>
      <c r="C328" s="24">
        <v>44634</v>
      </c>
      <c r="D328" s="24">
        <v>44592</v>
      </c>
      <c r="E328" s="23" t="s">
        <v>729</v>
      </c>
      <c r="F328" s="23" t="str">
        <f>IF(ISERROR(VLOOKUP(A328,DATA_OLSS!$A$3:$B$1500,1,0)),"TIDAK ADA","ADA")</f>
        <v>ADA</v>
      </c>
    </row>
    <row r="329" spans="1:6" x14ac:dyDescent="0.2">
      <c r="A329" s="23" t="s">
        <v>730</v>
      </c>
      <c r="B329" s="23" t="s">
        <v>191</v>
      </c>
      <c r="C329" s="24">
        <v>44634</v>
      </c>
      <c r="D329" s="24">
        <v>44592</v>
      </c>
      <c r="E329" s="23" t="s">
        <v>731</v>
      </c>
      <c r="F329" s="23" t="str">
        <f>IF(ISERROR(VLOOKUP(A329,DATA_OLSS!$A$3:$B$1500,1,0)),"TIDAK ADA","ADA")</f>
        <v>ADA</v>
      </c>
    </row>
    <row r="330" spans="1:6" x14ac:dyDescent="0.2">
      <c r="A330" s="23" t="s">
        <v>732</v>
      </c>
      <c r="B330" s="23" t="s">
        <v>191</v>
      </c>
      <c r="C330" s="24">
        <v>44634</v>
      </c>
      <c r="D330" s="24">
        <v>44592</v>
      </c>
      <c r="E330" s="23" t="s">
        <v>733</v>
      </c>
      <c r="F330" s="23" t="str">
        <f>IF(ISERROR(VLOOKUP(A330,DATA_OLSS!$A$3:$B$1500,1,0)),"TIDAK ADA","ADA")</f>
        <v>ADA</v>
      </c>
    </row>
    <row r="331" spans="1:6" x14ac:dyDescent="0.2">
      <c r="A331" s="23" t="s">
        <v>734</v>
      </c>
      <c r="B331" s="23" t="s">
        <v>191</v>
      </c>
      <c r="C331" s="24">
        <v>44634</v>
      </c>
      <c r="D331" s="24">
        <v>44592</v>
      </c>
      <c r="E331" s="23" t="s">
        <v>735</v>
      </c>
      <c r="F331" s="23" t="str">
        <f>IF(ISERROR(VLOOKUP(A331,DATA_OLSS!$A$3:$B$1500,1,0)),"TIDAK ADA","ADA")</f>
        <v>ADA</v>
      </c>
    </row>
    <row r="332" spans="1:6" x14ac:dyDescent="0.2">
      <c r="A332" s="23" t="s">
        <v>736</v>
      </c>
      <c r="B332" s="23" t="s">
        <v>108</v>
      </c>
      <c r="C332" s="24">
        <v>44682</v>
      </c>
      <c r="D332" s="24">
        <v>44592</v>
      </c>
      <c r="E332" s="23" t="s">
        <v>737</v>
      </c>
      <c r="F332" s="23" t="str">
        <f>IF(ISERROR(VLOOKUP(A332,DATA_OLSS!$A$3:$B$1500,1,0)),"TIDAK ADA","ADA")</f>
        <v>ADA</v>
      </c>
    </row>
    <row r="333" spans="1:6" x14ac:dyDescent="0.2">
      <c r="A333" s="23" t="s">
        <v>738</v>
      </c>
      <c r="B333" s="23" t="s">
        <v>191</v>
      </c>
      <c r="C333" s="24">
        <v>44634</v>
      </c>
      <c r="D333" s="24">
        <v>44592</v>
      </c>
      <c r="E333" s="23" t="s">
        <v>739</v>
      </c>
      <c r="F333" s="23" t="str">
        <f>IF(ISERROR(VLOOKUP(A333,DATA_OLSS!$A$3:$B$1500,1,0)),"TIDAK ADA","ADA")</f>
        <v>ADA</v>
      </c>
    </row>
    <row r="334" spans="1:6" x14ac:dyDescent="0.2">
      <c r="A334" s="23" t="s">
        <v>231</v>
      </c>
      <c r="B334" s="23" t="s">
        <v>108</v>
      </c>
      <c r="C334" s="24">
        <v>44682</v>
      </c>
      <c r="D334" s="24">
        <v>44592</v>
      </c>
      <c r="E334" s="23" t="s">
        <v>740</v>
      </c>
      <c r="F334" s="23" t="str">
        <f>IF(ISERROR(VLOOKUP(A334,DATA_OLSS!$A$3:$B$1500,1,0)),"TIDAK ADA","ADA")</f>
        <v>ADA</v>
      </c>
    </row>
    <row r="335" spans="1:6" x14ac:dyDescent="0.2">
      <c r="A335" s="23" t="s">
        <v>741</v>
      </c>
      <c r="B335" s="23" t="s">
        <v>108</v>
      </c>
      <c r="C335" s="24">
        <v>44682</v>
      </c>
      <c r="D335" s="24">
        <v>44592</v>
      </c>
      <c r="E335" s="23" t="s">
        <v>742</v>
      </c>
      <c r="F335" s="23" t="str">
        <f>IF(ISERROR(VLOOKUP(A335,DATA_OLSS!$A$3:$B$1500,1,0)),"TIDAK ADA","ADA")</f>
        <v>ADA</v>
      </c>
    </row>
    <row r="336" spans="1:6" x14ac:dyDescent="0.2">
      <c r="A336" s="23" t="s">
        <v>743</v>
      </c>
      <c r="B336" s="23" t="s">
        <v>108</v>
      </c>
      <c r="C336" s="24">
        <v>44682</v>
      </c>
      <c r="D336" s="24">
        <v>44592</v>
      </c>
      <c r="E336" s="23" t="s">
        <v>744</v>
      </c>
      <c r="F336" s="23" t="str">
        <f>IF(ISERROR(VLOOKUP(A336,DATA_OLSS!$A$3:$B$1500,1,0)),"TIDAK ADA","ADA")</f>
        <v>ADA</v>
      </c>
    </row>
    <row r="337" spans="1:6" x14ac:dyDescent="0.2">
      <c r="A337" s="23" t="s">
        <v>745</v>
      </c>
      <c r="B337" s="23" t="s">
        <v>108</v>
      </c>
      <c r="C337" s="24">
        <v>44682</v>
      </c>
      <c r="D337" s="24">
        <v>44592</v>
      </c>
      <c r="E337" s="23" t="s">
        <v>746</v>
      </c>
      <c r="F337" s="23" t="str">
        <f>IF(ISERROR(VLOOKUP(A337,DATA_OLSS!$A$3:$B$1500,1,0)),"TIDAK ADA","ADA")</f>
        <v>ADA</v>
      </c>
    </row>
    <row r="338" spans="1:6" x14ac:dyDescent="0.2">
      <c r="A338" s="23" t="s">
        <v>235</v>
      </c>
      <c r="B338" s="23" t="s">
        <v>191</v>
      </c>
      <c r="C338" s="24">
        <v>44637</v>
      </c>
      <c r="D338" s="24">
        <v>44592</v>
      </c>
      <c r="E338" s="23" t="s">
        <v>747</v>
      </c>
      <c r="F338" s="23" t="str">
        <f>IF(ISERROR(VLOOKUP(A338,DATA_OLSS!$A$3:$B$1500,1,0)),"TIDAK ADA","ADA")</f>
        <v>ADA</v>
      </c>
    </row>
    <row r="339" spans="1:6" x14ac:dyDescent="0.2">
      <c r="A339" s="23" t="s">
        <v>233</v>
      </c>
      <c r="B339" s="23" t="s">
        <v>191</v>
      </c>
      <c r="C339" s="24">
        <v>44637</v>
      </c>
      <c r="D339" s="24">
        <v>44592</v>
      </c>
      <c r="E339" s="23" t="s">
        <v>748</v>
      </c>
      <c r="F339" s="23" t="str">
        <f>IF(ISERROR(VLOOKUP(A339,DATA_OLSS!$A$3:$B$1500,1,0)),"TIDAK ADA","ADA")</f>
        <v>ADA</v>
      </c>
    </row>
    <row r="340" spans="1:6" x14ac:dyDescent="0.2">
      <c r="A340" s="23" t="s">
        <v>749</v>
      </c>
      <c r="B340" s="23" t="s">
        <v>191</v>
      </c>
      <c r="C340" s="24">
        <v>44637</v>
      </c>
      <c r="D340" s="24">
        <v>44592</v>
      </c>
      <c r="E340" s="23" t="s">
        <v>750</v>
      </c>
      <c r="F340" s="23" t="str">
        <f>IF(ISERROR(VLOOKUP(A340,DATA_OLSS!$A$3:$B$1500,1,0)),"TIDAK ADA","ADA")</f>
        <v>ADA</v>
      </c>
    </row>
    <row r="341" spans="1:6" x14ac:dyDescent="0.2">
      <c r="A341" s="23" t="s">
        <v>751</v>
      </c>
      <c r="B341" s="23" t="s">
        <v>191</v>
      </c>
      <c r="C341" s="24">
        <v>44637</v>
      </c>
      <c r="D341" s="24">
        <v>44592</v>
      </c>
      <c r="E341" s="23" t="s">
        <v>752</v>
      </c>
      <c r="F341" s="23" t="str">
        <f>IF(ISERROR(VLOOKUP(A341,DATA_OLSS!$A$3:$B$1500,1,0)),"TIDAK ADA","ADA")</f>
        <v>ADA</v>
      </c>
    </row>
    <row r="342" spans="1:6" x14ac:dyDescent="0.2">
      <c r="A342" s="23" t="s">
        <v>753</v>
      </c>
      <c r="B342" s="23" t="s">
        <v>108</v>
      </c>
      <c r="C342" s="24">
        <v>44682</v>
      </c>
      <c r="D342" s="24">
        <v>44592</v>
      </c>
      <c r="E342" s="23" t="s">
        <v>754</v>
      </c>
      <c r="F342" s="23" t="str">
        <f>IF(ISERROR(VLOOKUP(A342,DATA_OLSS!$A$3:$B$1500,1,0)),"TIDAK ADA","ADA")</f>
        <v>ADA</v>
      </c>
    </row>
    <row r="343" spans="1:6" x14ac:dyDescent="0.2">
      <c r="A343" s="23" t="s">
        <v>755</v>
      </c>
      <c r="B343" s="23" t="s">
        <v>108</v>
      </c>
      <c r="C343" s="24">
        <v>44682</v>
      </c>
      <c r="D343" s="24">
        <v>44592</v>
      </c>
      <c r="E343" s="23" t="s">
        <v>756</v>
      </c>
      <c r="F343" s="23" t="str">
        <f>IF(ISERROR(VLOOKUP(A343,DATA_OLSS!$A$3:$B$1500,1,0)),"TIDAK ADA","ADA")</f>
        <v>ADA</v>
      </c>
    </row>
    <row r="344" spans="1:6" x14ac:dyDescent="0.2">
      <c r="A344" s="23" t="s">
        <v>757</v>
      </c>
      <c r="B344" s="23" t="s">
        <v>191</v>
      </c>
      <c r="C344" s="24">
        <v>44637</v>
      </c>
      <c r="D344" s="24">
        <v>44592</v>
      </c>
      <c r="E344" s="23" t="s">
        <v>758</v>
      </c>
      <c r="F344" s="23" t="str">
        <f>IF(ISERROR(VLOOKUP(A344,DATA_OLSS!$A$3:$B$1500,1,0)),"TIDAK ADA","ADA")</f>
        <v>ADA</v>
      </c>
    </row>
    <row r="345" spans="1:6" x14ac:dyDescent="0.2">
      <c r="A345" s="23" t="s">
        <v>759</v>
      </c>
      <c r="B345" s="23" t="s">
        <v>191</v>
      </c>
      <c r="C345" s="24">
        <v>44637</v>
      </c>
      <c r="D345" s="24">
        <v>44592</v>
      </c>
      <c r="E345" s="23" t="s">
        <v>760</v>
      </c>
      <c r="F345" s="23" t="str">
        <f>IF(ISERROR(VLOOKUP(A345,DATA_OLSS!$A$3:$B$1500,1,0)),"TIDAK ADA","ADA")</f>
        <v>ADA</v>
      </c>
    </row>
    <row r="346" spans="1:6" x14ac:dyDescent="0.2">
      <c r="A346" s="23" t="s">
        <v>761</v>
      </c>
      <c r="B346" s="23" t="s">
        <v>762</v>
      </c>
      <c r="C346" s="24">
        <v>44682</v>
      </c>
      <c r="D346" s="24">
        <v>44592</v>
      </c>
      <c r="E346" s="23" t="s">
        <v>763</v>
      </c>
      <c r="F346" s="23" t="str">
        <f>IF(ISERROR(VLOOKUP(A346,DATA_OLSS!$A$3:$B$1500,1,0)),"TIDAK ADA","ADA")</f>
        <v>ADA</v>
      </c>
    </row>
  </sheetData>
  <autoFilter ref="A2:F346" xr:uid="{00000000-0009-0000-0000-000000000000}">
    <sortState xmlns:xlrd2="http://schemas.microsoft.com/office/spreadsheetml/2017/richdata2" ref="A2:F3">
      <sortCondition ref="A2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9"/>
  <sheetViews>
    <sheetView showGridLines="0" tabSelected="1" topLeftCell="A317" zoomScale="85" zoomScaleNormal="85" workbookViewId="0">
      <selection activeCell="B329" sqref="B329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19" customWidth="1"/>
    <col min="4" max="4" width="13" style="19" bestFit="1" customWidth="1"/>
    <col min="5" max="5" width="12.85546875" style="19" bestFit="1" customWidth="1"/>
    <col min="6" max="6" width="23" bestFit="1" customWidth="1"/>
  </cols>
  <sheetData>
    <row r="1" spans="1:7" x14ac:dyDescent="0.2">
      <c r="A1" s="29" t="s">
        <v>3</v>
      </c>
      <c r="B1" s="30"/>
      <c r="C1" s="30"/>
      <c r="D1" s="30"/>
      <c r="E1" s="30"/>
      <c r="F1" s="31"/>
    </row>
    <row r="2" spans="1:7" x14ac:dyDescent="0.2">
      <c r="A2" s="1" t="s">
        <v>0</v>
      </c>
      <c r="B2" s="1" t="s">
        <v>6</v>
      </c>
      <c r="C2" s="17" t="s">
        <v>14</v>
      </c>
      <c r="D2" s="18" t="s">
        <v>7</v>
      </c>
      <c r="E2" s="18" t="s">
        <v>8</v>
      </c>
      <c r="F2" s="1" t="s">
        <v>9</v>
      </c>
    </row>
    <row r="3" spans="1:7" x14ac:dyDescent="0.2">
      <c r="A3" s="23" t="s">
        <v>38</v>
      </c>
      <c r="B3" s="23" t="s">
        <v>27</v>
      </c>
      <c r="C3" s="25">
        <v>44560</v>
      </c>
      <c r="D3" s="25">
        <v>44590</v>
      </c>
      <c r="E3" s="25">
        <v>44648</v>
      </c>
      <c r="F3" s="23" t="s">
        <v>39</v>
      </c>
      <c r="G3" t="str">
        <f>VLOOKUP(F3,DATA_MFAPPL!$E$3:$E$346,1,FALSE)</f>
        <v>27916/INV/JBR/01/2022</v>
      </c>
    </row>
    <row r="4" spans="1:7" x14ac:dyDescent="0.2">
      <c r="A4" s="23" t="s">
        <v>40</v>
      </c>
      <c r="B4" s="23" t="s">
        <v>27</v>
      </c>
      <c r="C4" s="25">
        <v>44560</v>
      </c>
      <c r="D4" s="25">
        <v>44590</v>
      </c>
      <c r="E4" s="25">
        <v>44648</v>
      </c>
      <c r="F4" s="23" t="s">
        <v>41</v>
      </c>
      <c r="G4" s="7" t="str">
        <f>VLOOKUP(F4,DATA_MFAPPL!$E$3:$E$346,1,FALSE)</f>
        <v>27917/INV/JBR/01/2022</v>
      </c>
    </row>
    <row r="5" spans="1:7" x14ac:dyDescent="0.2">
      <c r="A5" s="23" t="s">
        <v>42</v>
      </c>
      <c r="B5" s="23" t="s">
        <v>27</v>
      </c>
      <c r="C5" s="25">
        <v>44560</v>
      </c>
      <c r="D5" s="25">
        <v>44590</v>
      </c>
      <c r="E5" s="25">
        <v>44650</v>
      </c>
      <c r="F5" s="23" t="s">
        <v>43</v>
      </c>
      <c r="G5" s="7" t="str">
        <f>VLOOKUP(F5,DATA_MFAPPL!$E$3:$E$346,1,FALSE)</f>
        <v>27918/INV/JBR/01/2022</v>
      </c>
    </row>
    <row r="6" spans="1:7" x14ac:dyDescent="0.2">
      <c r="A6" s="23" t="s">
        <v>44</v>
      </c>
      <c r="B6" s="23" t="s">
        <v>45</v>
      </c>
      <c r="C6" s="25">
        <v>44560</v>
      </c>
      <c r="D6" s="25">
        <v>44590</v>
      </c>
      <c r="E6" s="25">
        <v>44633</v>
      </c>
      <c r="F6" s="23" t="s">
        <v>46</v>
      </c>
      <c r="G6" s="7" t="str">
        <f>VLOOKUP(F6,DATA_MFAPPL!$E$3:$E$346,1,FALSE)</f>
        <v>27919/INV/BDG/01/2022</v>
      </c>
    </row>
    <row r="7" spans="1:7" x14ac:dyDescent="0.2">
      <c r="A7" s="23" t="s">
        <v>47</v>
      </c>
      <c r="B7" s="23" t="s">
        <v>45</v>
      </c>
      <c r="C7" s="25">
        <v>44560</v>
      </c>
      <c r="D7" s="25">
        <v>44590</v>
      </c>
      <c r="E7" s="25">
        <v>44632</v>
      </c>
      <c r="F7" s="23" t="s">
        <v>48</v>
      </c>
      <c r="G7" s="7" t="str">
        <f>VLOOKUP(F7,DATA_MFAPPL!$E$3:$E$346,1,FALSE)</f>
        <v>27920/INV/BDG/01/2022</v>
      </c>
    </row>
    <row r="8" spans="1:7" x14ac:dyDescent="0.2">
      <c r="A8" s="23" t="s">
        <v>49</v>
      </c>
      <c r="B8" s="23" t="s">
        <v>20</v>
      </c>
      <c r="C8" s="25">
        <v>44560</v>
      </c>
      <c r="D8" s="25">
        <v>44590</v>
      </c>
      <c r="E8" s="25">
        <v>44649</v>
      </c>
      <c r="F8" s="23" t="s">
        <v>50</v>
      </c>
      <c r="G8" s="7" t="str">
        <f>VLOOKUP(F8,DATA_MFAPPL!$E$3:$E$346,1,FALSE)</f>
        <v>27921/INV/JKS/01/2022</v>
      </c>
    </row>
    <row r="9" spans="1:7" x14ac:dyDescent="0.2">
      <c r="A9" s="23" t="s">
        <v>51</v>
      </c>
      <c r="B9" s="23" t="s">
        <v>19</v>
      </c>
      <c r="C9" s="25">
        <v>44560</v>
      </c>
      <c r="D9" s="25">
        <v>44590</v>
      </c>
      <c r="E9" s="25">
        <v>44648</v>
      </c>
      <c r="F9" s="23" t="s">
        <v>52</v>
      </c>
      <c r="G9" s="7" t="str">
        <f>VLOOKUP(F9,DATA_MFAPPL!$E$3:$E$346,1,FALSE)</f>
        <v>27922/INV/JKN/01/2022</v>
      </c>
    </row>
    <row r="10" spans="1:7" x14ac:dyDescent="0.2">
      <c r="A10" s="23" t="s">
        <v>53</v>
      </c>
      <c r="B10" s="23" t="s">
        <v>19</v>
      </c>
      <c r="C10" s="25">
        <v>44560</v>
      </c>
      <c r="D10" s="25">
        <v>44590</v>
      </c>
      <c r="E10" s="25">
        <v>44648</v>
      </c>
      <c r="F10" s="23" t="s">
        <v>54</v>
      </c>
      <c r="G10" s="7" t="str">
        <f>VLOOKUP(F10,DATA_MFAPPL!$E$3:$E$346,1,FALSE)</f>
        <v>27923/INV/JKN/01/2022</v>
      </c>
    </row>
    <row r="11" spans="1:7" x14ac:dyDescent="0.2">
      <c r="A11" s="23" t="s">
        <v>55</v>
      </c>
      <c r="B11" s="23" t="s">
        <v>28</v>
      </c>
      <c r="C11" s="25">
        <v>44560</v>
      </c>
      <c r="D11" s="25">
        <v>44590</v>
      </c>
      <c r="E11" s="25">
        <v>44648</v>
      </c>
      <c r="F11" s="23" t="s">
        <v>56</v>
      </c>
      <c r="G11" s="7" t="str">
        <f>VLOOKUP(F11,DATA_MFAPPL!$E$3:$E$346,1,FALSE)</f>
        <v>27924/INV/JKN/01/2022</v>
      </c>
    </row>
    <row r="12" spans="1:7" x14ac:dyDescent="0.2">
      <c r="A12" s="23" t="s">
        <v>57</v>
      </c>
      <c r="B12" s="23" t="s">
        <v>28</v>
      </c>
      <c r="C12" s="25">
        <v>44560</v>
      </c>
      <c r="D12" s="25">
        <v>44590</v>
      </c>
      <c r="E12" s="25">
        <v>44648</v>
      </c>
      <c r="F12" s="23" t="s">
        <v>58</v>
      </c>
      <c r="G12" s="7" t="str">
        <f>VLOOKUP(F12,DATA_MFAPPL!$E$3:$E$346,1,FALSE)</f>
        <v>27925/INV/JKN/01/2022</v>
      </c>
    </row>
    <row r="13" spans="1:7" x14ac:dyDescent="0.2">
      <c r="A13" s="23" t="s">
        <v>59</v>
      </c>
      <c r="B13" s="23" t="s">
        <v>19</v>
      </c>
      <c r="C13" s="25">
        <v>44560</v>
      </c>
      <c r="D13" s="25">
        <v>44590</v>
      </c>
      <c r="E13" s="25">
        <v>44648</v>
      </c>
      <c r="F13" s="23" t="s">
        <v>60</v>
      </c>
      <c r="G13" s="7" t="str">
        <f>VLOOKUP(F13,DATA_MFAPPL!$E$3:$E$346,1,FALSE)</f>
        <v>27926/INV/JKN/01/2022</v>
      </c>
    </row>
    <row r="14" spans="1:7" x14ac:dyDescent="0.2">
      <c r="A14" s="23" t="s">
        <v>61</v>
      </c>
      <c r="B14" s="23" t="s">
        <v>62</v>
      </c>
      <c r="C14" s="25">
        <v>44560</v>
      </c>
      <c r="D14" s="25">
        <v>44590</v>
      </c>
      <c r="E14" s="25">
        <v>44634</v>
      </c>
      <c r="F14" s="23" t="s">
        <v>63</v>
      </c>
      <c r="G14" s="7" t="str">
        <f>VLOOKUP(F14,DATA_MFAPPL!$E$3:$E$346,1,FALSE)</f>
        <v>27927/INV/JKN/01/2022</v>
      </c>
    </row>
    <row r="15" spans="1:7" x14ac:dyDescent="0.2">
      <c r="A15" s="23" t="s">
        <v>64</v>
      </c>
      <c r="B15" s="23" t="s">
        <v>28</v>
      </c>
      <c r="C15" s="25">
        <v>44560</v>
      </c>
      <c r="D15" s="25">
        <v>44590</v>
      </c>
      <c r="E15" s="25">
        <v>44648</v>
      </c>
      <c r="F15" s="23" t="s">
        <v>65</v>
      </c>
      <c r="G15" s="7" t="str">
        <f>VLOOKUP(F15,DATA_MFAPPL!$E$3:$E$346,1,FALSE)</f>
        <v>27928/INV/JKN/01/2022</v>
      </c>
    </row>
    <row r="16" spans="1:7" x14ac:dyDescent="0.2">
      <c r="A16" s="23" t="s">
        <v>66</v>
      </c>
      <c r="B16" s="23" t="s">
        <v>28</v>
      </c>
      <c r="C16" s="25">
        <v>44560</v>
      </c>
      <c r="D16" s="25">
        <v>44590</v>
      </c>
      <c r="E16" s="25">
        <v>44648</v>
      </c>
      <c r="F16" s="23" t="s">
        <v>67</v>
      </c>
      <c r="G16" s="7" t="str">
        <f>VLOOKUP(F16,DATA_MFAPPL!$E$3:$E$346,1,FALSE)</f>
        <v>27929/INV/JKN/01/2022</v>
      </c>
    </row>
    <row r="17" spans="1:7" x14ac:dyDescent="0.2">
      <c r="A17" s="23" t="s">
        <v>68</v>
      </c>
      <c r="B17" s="23" t="s">
        <v>28</v>
      </c>
      <c r="C17" s="25">
        <v>44560</v>
      </c>
      <c r="D17" s="25">
        <v>44590</v>
      </c>
      <c r="E17" s="25">
        <v>44648</v>
      </c>
      <c r="F17" s="23" t="s">
        <v>69</v>
      </c>
      <c r="G17" s="7" t="str">
        <f>VLOOKUP(F17,DATA_MFAPPL!$E$3:$E$346,1,FALSE)</f>
        <v>27930/INV/JKN/01/2022</v>
      </c>
    </row>
    <row r="18" spans="1:7" x14ac:dyDescent="0.2">
      <c r="A18" s="23" t="s">
        <v>70</v>
      </c>
      <c r="B18" s="23" t="s">
        <v>71</v>
      </c>
      <c r="C18" s="25">
        <v>44560</v>
      </c>
      <c r="D18" s="25">
        <v>44590</v>
      </c>
      <c r="E18" s="25">
        <v>44632</v>
      </c>
      <c r="F18" s="23" t="s">
        <v>72</v>
      </c>
      <c r="G18" s="7" t="str">
        <f>VLOOKUP(F18,DATA_MFAPPL!$E$3:$E$346,1,FALSE)</f>
        <v>27931/INV/JKN/01/2022</v>
      </c>
    </row>
    <row r="19" spans="1:7" x14ac:dyDescent="0.2">
      <c r="A19" s="23" t="s">
        <v>73</v>
      </c>
      <c r="B19" s="23" t="s">
        <v>30</v>
      </c>
      <c r="C19" s="25">
        <v>44560</v>
      </c>
      <c r="D19" s="25">
        <v>44590</v>
      </c>
      <c r="E19" s="25">
        <v>44648</v>
      </c>
      <c r="F19" s="23" t="s">
        <v>74</v>
      </c>
      <c r="G19" s="7" t="str">
        <f>VLOOKUP(F19,DATA_MFAPPL!$E$3:$E$346,1,FALSE)</f>
        <v>27932/INV/JKC/01/2022</v>
      </c>
    </row>
    <row r="20" spans="1:7" x14ac:dyDescent="0.2">
      <c r="A20" s="23" t="s">
        <v>75</v>
      </c>
      <c r="B20" s="23" t="s">
        <v>76</v>
      </c>
      <c r="C20" s="25">
        <v>44560</v>
      </c>
      <c r="D20" s="25">
        <v>44590</v>
      </c>
      <c r="E20" s="25">
        <v>44634</v>
      </c>
      <c r="F20" s="23" t="s">
        <v>77</v>
      </c>
      <c r="G20" s="7" t="str">
        <f>VLOOKUP(F20,DATA_MFAPPL!$E$3:$E$346,1,FALSE)</f>
        <v>27933/INV/JKS/01/2022</v>
      </c>
    </row>
    <row r="21" spans="1:7" x14ac:dyDescent="0.2">
      <c r="A21" s="23" t="s">
        <v>78</v>
      </c>
      <c r="B21" s="23" t="s">
        <v>76</v>
      </c>
      <c r="C21" s="25">
        <v>44560</v>
      </c>
      <c r="D21" s="25">
        <v>44590</v>
      </c>
      <c r="E21" s="25">
        <v>44634</v>
      </c>
      <c r="F21" s="23" t="s">
        <v>79</v>
      </c>
      <c r="G21" s="7" t="str">
        <f>VLOOKUP(F21,DATA_MFAPPL!$E$3:$E$346,1,FALSE)</f>
        <v>27934/INV/JKS/01/2022</v>
      </c>
    </row>
    <row r="22" spans="1:7" x14ac:dyDescent="0.2">
      <c r="A22" s="23" t="s">
        <v>80</v>
      </c>
      <c r="B22" s="23" t="s">
        <v>765</v>
      </c>
      <c r="C22" s="25">
        <v>44560</v>
      </c>
      <c r="D22" s="25">
        <v>44590</v>
      </c>
      <c r="E22" s="25">
        <v>44632</v>
      </c>
      <c r="F22" s="23" t="s">
        <v>82</v>
      </c>
      <c r="G22" s="7" t="str">
        <f>VLOOKUP(F22,DATA_MFAPPL!$E$3:$E$346,1,FALSE)</f>
        <v>27935/INV/JKC/01/2022</v>
      </c>
    </row>
    <row r="23" spans="1:7" x14ac:dyDescent="0.2">
      <c r="A23" s="23" t="s">
        <v>83</v>
      </c>
      <c r="B23" s="23" t="s">
        <v>20</v>
      </c>
      <c r="C23" s="25">
        <v>44560</v>
      </c>
      <c r="D23" s="25">
        <v>44590</v>
      </c>
      <c r="E23" s="25">
        <v>44663</v>
      </c>
      <c r="F23" s="23" t="s">
        <v>84</v>
      </c>
      <c r="G23" s="7" t="str">
        <f>VLOOKUP(F23,DATA_MFAPPL!$E$3:$E$346,1,FALSE)</f>
        <v>27936/INV/JKS/01/2022</v>
      </c>
    </row>
    <row r="24" spans="1:7" x14ac:dyDescent="0.2">
      <c r="A24" s="23" t="s">
        <v>85</v>
      </c>
      <c r="B24" s="23" t="s">
        <v>31</v>
      </c>
      <c r="C24" s="25">
        <v>44560</v>
      </c>
      <c r="D24" s="25">
        <v>44590</v>
      </c>
      <c r="E24" s="25">
        <v>44635</v>
      </c>
      <c r="F24" s="23" t="s">
        <v>86</v>
      </c>
      <c r="G24" s="7" t="str">
        <f>VLOOKUP(F24,DATA_MFAPPL!$E$3:$E$346,1,FALSE)</f>
        <v>27937/INV/JKN/01/2022</v>
      </c>
    </row>
    <row r="25" spans="1:7" x14ac:dyDescent="0.2">
      <c r="A25" s="23" t="s">
        <v>87</v>
      </c>
      <c r="B25" s="23" t="s">
        <v>88</v>
      </c>
      <c r="C25" s="25">
        <v>44560</v>
      </c>
      <c r="D25" s="25">
        <v>44590</v>
      </c>
      <c r="E25" s="25">
        <v>44680</v>
      </c>
      <c r="F25" s="23" t="s">
        <v>89</v>
      </c>
      <c r="G25" s="7" t="str">
        <f>VLOOKUP(F25,DATA_MFAPPL!$E$3:$E$346,1,FALSE)</f>
        <v>27938/INV/JKN/01/2022</v>
      </c>
    </row>
    <row r="26" spans="1:7" x14ac:dyDescent="0.2">
      <c r="A26" s="23" t="s">
        <v>90</v>
      </c>
      <c r="B26" s="23" t="s">
        <v>91</v>
      </c>
      <c r="C26" s="25">
        <v>44560</v>
      </c>
      <c r="D26" s="25">
        <v>44590</v>
      </c>
      <c r="E26" s="25">
        <v>44620</v>
      </c>
      <c r="F26" s="23" t="s">
        <v>92</v>
      </c>
      <c r="G26" s="7" t="str">
        <f>VLOOKUP(F26,DATA_MFAPPL!$E$3:$E$346,1,FALSE)</f>
        <v>27939/INV/JKC/01/2022</v>
      </c>
    </row>
    <row r="27" spans="1:7" x14ac:dyDescent="0.2">
      <c r="A27" s="23" t="s">
        <v>93</v>
      </c>
      <c r="B27" s="23" t="s">
        <v>33</v>
      </c>
      <c r="C27" s="25">
        <v>44560</v>
      </c>
      <c r="D27" s="25">
        <v>44590</v>
      </c>
      <c r="E27" s="25">
        <v>44620</v>
      </c>
      <c r="F27" s="23" t="s">
        <v>94</v>
      </c>
      <c r="G27" s="7" t="str">
        <f>VLOOKUP(F27,DATA_MFAPPL!$E$3:$E$346,1,FALSE)</f>
        <v>27940/INV/JKC/01/2022</v>
      </c>
    </row>
    <row r="28" spans="1:7" x14ac:dyDescent="0.2">
      <c r="A28" s="23" t="s">
        <v>95</v>
      </c>
      <c r="B28" s="23" t="s">
        <v>28</v>
      </c>
      <c r="C28" s="25">
        <v>44560</v>
      </c>
      <c r="D28" s="25">
        <v>44590</v>
      </c>
      <c r="E28" s="25">
        <v>44647</v>
      </c>
      <c r="F28" s="23" t="s">
        <v>96</v>
      </c>
      <c r="G28" s="7" t="str">
        <f>VLOOKUP(F28,DATA_MFAPPL!$E$3:$E$346,1,FALSE)</f>
        <v>27941/INV/JKN/01/2022</v>
      </c>
    </row>
    <row r="29" spans="1:7" x14ac:dyDescent="0.2">
      <c r="A29" s="23" t="s">
        <v>97</v>
      </c>
      <c r="B29" s="23" t="s">
        <v>98</v>
      </c>
      <c r="C29" s="25">
        <v>44560</v>
      </c>
      <c r="D29" s="25">
        <v>44590</v>
      </c>
      <c r="E29" s="25">
        <v>44620</v>
      </c>
      <c r="F29" s="23" t="s">
        <v>99</v>
      </c>
      <c r="G29" s="7" t="str">
        <f>VLOOKUP(F29,DATA_MFAPPL!$E$3:$E$346,1,FALSE)</f>
        <v>27942/INV/JKN/01/2022</v>
      </c>
    </row>
    <row r="30" spans="1:7" x14ac:dyDescent="0.2">
      <c r="A30" s="23" t="s">
        <v>100</v>
      </c>
      <c r="B30" s="23" t="s">
        <v>764</v>
      </c>
      <c r="C30" s="25">
        <v>44560</v>
      </c>
      <c r="D30" s="25">
        <v>44590</v>
      </c>
      <c r="E30" s="25">
        <v>44648</v>
      </c>
      <c r="F30" s="23" t="s">
        <v>102</v>
      </c>
      <c r="G30" s="7" t="str">
        <f>VLOOKUP(F30,DATA_MFAPPL!$E$3:$E$346,1,FALSE)</f>
        <v>27943/INV/JKN/01/2022</v>
      </c>
    </row>
    <row r="31" spans="1:7" x14ac:dyDescent="0.2">
      <c r="A31" s="23" t="s">
        <v>103</v>
      </c>
      <c r="B31" s="23" t="s">
        <v>26</v>
      </c>
      <c r="C31" s="25">
        <v>44560</v>
      </c>
      <c r="D31" s="25">
        <v>44590</v>
      </c>
      <c r="E31" s="25">
        <v>44620</v>
      </c>
      <c r="F31" s="23" t="s">
        <v>104</v>
      </c>
      <c r="G31" s="7" t="str">
        <f>VLOOKUP(F31,DATA_MFAPPL!$E$3:$E$346,1,FALSE)</f>
        <v>27944/INV/JKN/01/2022</v>
      </c>
    </row>
    <row r="32" spans="1:7" x14ac:dyDescent="0.2">
      <c r="A32" s="23" t="s">
        <v>105</v>
      </c>
      <c r="B32" s="23" t="s">
        <v>33</v>
      </c>
      <c r="C32" s="25">
        <v>44560</v>
      </c>
      <c r="D32" s="25">
        <v>44590</v>
      </c>
      <c r="E32" s="25">
        <v>44620</v>
      </c>
      <c r="F32" s="23" t="s">
        <v>106</v>
      </c>
      <c r="G32" s="7" t="str">
        <f>VLOOKUP(F32,DATA_MFAPPL!$E$3:$E$346,1,FALSE)</f>
        <v>27945/INV/JKC/01/2022</v>
      </c>
    </row>
    <row r="33" spans="1:7" x14ac:dyDescent="0.2">
      <c r="A33" s="23" t="s">
        <v>107</v>
      </c>
      <c r="B33" s="23" t="s">
        <v>108</v>
      </c>
      <c r="C33" s="25">
        <v>44560</v>
      </c>
      <c r="D33" s="25">
        <v>44590</v>
      </c>
      <c r="E33" s="25">
        <v>44679</v>
      </c>
      <c r="F33" s="23" t="s">
        <v>109</v>
      </c>
      <c r="G33" s="7" t="str">
        <f>VLOOKUP(F33,DATA_MFAPPL!$E$3:$E$346,1,FALSE)</f>
        <v>27946/INV/JKC/01/2022</v>
      </c>
    </row>
    <row r="34" spans="1:7" x14ac:dyDescent="0.2">
      <c r="A34" s="23" t="s">
        <v>110</v>
      </c>
      <c r="B34" s="23" t="s">
        <v>108</v>
      </c>
      <c r="C34" s="25">
        <v>44560</v>
      </c>
      <c r="D34" s="25">
        <v>44590</v>
      </c>
      <c r="E34" s="25">
        <v>44679</v>
      </c>
      <c r="F34" s="23" t="s">
        <v>111</v>
      </c>
      <c r="G34" s="7" t="str">
        <f>VLOOKUP(F34,DATA_MFAPPL!$E$3:$E$346,1,FALSE)</f>
        <v>27947/INV/JKC/01/2022</v>
      </c>
    </row>
    <row r="35" spans="1:7" x14ac:dyDescent="0.2">
      <c r="A35" s="23" t="s">
        <v>112</v>
      </c>
      <c r="B35" s="23" t="s">
        <v>108</v>
      </c>
      <c r="C35" s="25">
        <v>44560</v>
      </c>
      <c r="D35" s="25">
        <v>44590</v>
      </c>
      <c r="E35" s="25">
        <v>44678</v>
      </c>
      <c r="F35" s="23" t="s">
        <v>113</v>
      </c>
      <c r="G35" s="7" t="str">
        <f>VLOOKUP(F35,DATA_MFAPPL!$E$3:$E$346,1,FALSE)</f>
        <v>27948/INV/JKC/01/2022</v>
      </c>
    </row>
    <row r="36" spans="1:7" x14ac:dyDescent="0.2">
      <c r="A36" s="23" t="s">
        <v>777</v>
      </c>
      <c r="B36" s="23" t="s">
        <v>778</v>
      </c>
      <c r="C36" s="25">
        <v>44560</v>
      </c>
      <c r="D36" s="25">
        <v>44590</v>
      </c>
      <c r="E36" s="25">
        <v>44635</v>
      </c>
      <c r="F36" s="23" t="s">
        <v>779</v>
      </c>
      <c r="G36" s="7" t="e">
        <f>VLOOKUP(F36,DATA_MFAPPL!$E$3:$E$346,1,FALSE)</f>
        <v>#N/A</v>
      </c>
    </row>
    <row r="37" spans="1:7" x14ac:dyDescent="0.2">
      <c r="A37" s="23" t="s">
        <v>114</v>
      </c>
      <c r="B37" s="23" t="s">
        <v>29</v>
      </c>
      <c r="C37" s="25">
        <v>44561</v>
      </c>
      <c r="D37" s="25">
        <v>44591</v>
      </c>
      <c r="E37" s="25">
        <v>44649</v>
      </c>
      <c r="F37" s="23" t="s">
        <v>115</v>
      </c>
      <c r="G37" s="7" t="str">
        <f>VLOOKUP(F37,DATA_MFAPPL!$E$3:$E$346,1,FALSE)</f>
        <v>27949/INV/SOL/01/2022</v>
      </c>
    </row>
    <row r="38" spans="1:7" x14ac:dyDescent="0.2">
      <c r="A38" s="23" t="s">
        <v>116</v>
      </c>
      <c r="B38" s="23" t="s">
        <v>117</v>
      </c>
      <c r="C38" s="25">
        <v>44561</v>
      </c>
      <c r="D38" s="25">
        <v>44591</v>
      </c>
      <c r="E38" s="25">
        <v>44650</v>
      </c>
      <c r="F38" s="23" t="s">
        <v>118</v>
      </c>
      <c r="G38" s="7" t="str">
        <f>VLOOKUP(F38,DATA_MFAPPL!$E$3:$E$346,1,FALSE)</f>
        <v>27950/INV/SMG/01/2022</v>
      </c>
    </row>
    <row r="39" spans="1:7" x14ac:dyDescent="0.2">
      <c r="A39" s="23" t="s">
        <v>119</v>
      </c>
      <c r="B39" s="23" t="s">
        <v>767</v>
      </c>
      <c r="C39" s="25">
        <v>44561</v>
      </c>
      <c r="D39" s="25">
        <v>44591</v>
      </c>
      <c r="E39" s="25">
        <v>44634</v>
      </c>
      <c r="F39" s="23" t="s">
        <v>121</v>
      </c>
      <c r="G39" s="7" t="str">
        <f>VLOOKUP(F39,DATA_MFAPPL!$E$3:$E$346,1,FALSE)</f>
        <v>27951/INV/SBY/01/2022</v>
      </c>
    </row>
    <row r="40" spans="1:7" x14ac:dyDescent="0.2">
      <c r="A40" s="23" t="s">
        <v>122</v>
      </c>
      <c r="B40" s="23" t="s">
        <v>20</v>
      </c>
      <c r="C40" s="25">
        <v>44561</v>
      </c>
      <c r="D40" s="25">
        <v>44591</v>
      </c>
      <c r="E40" s="25">
        <v>44649</v>
      </c>
      <c r="F40" s="23" t="s">
        <v>123</v>
      </c>
      <c r="G40" s="7" t="str">
        <f>VLOOKUP(F40,DATA_MFAPPL!$E$3:$E$346,1,FALSE)</f>
        <v>27952/INV/JKS/01/2022</v>
      </c>
    </row>
    <row r="41" spans="1:7" x14ac:dyDescent="0.2">
      <c r="A41" s="23" t="s">
        <v>124</v>
      </c>
      <c r="B41" s="23" t="s">
        <v>37</v>
      </c>
      <c r="C41" s="25">
        <v>44562</v>
      </c>
      <c r="D41" s="25">
        <v>44591</v>
      </c>
      <c r="E41" s="25">
        <v>44620</v>
      </c>
      <c r="F41" s="23" t="s">
        <v>125</v>
      </c>
      <c r="G41" s="7" t="str">
        <f>VLOOKUP(F41,DATA_MFAPPL!$E$3:$E$346,1,FALSE)</f>
        <v>27953/INV/JKS/01/2022</v>
      </c>
    </row>
    <row r="42" spans="1:7" x14ac:dyDescent="0.2">
      <c r="A42" s="23" t="s">
        <v>126</v>
      </c>
      <c r="B42" s="23" t="s">
        <v>770</v>
      </c>
      <c r="C42" s="25">
        <v>44562</v>
      </c>
      <c r="D42" s="25">
        <v>44591</v>
      </c>
      <c r="E42" s="25">
        <v>44606</v>
      </c>
      <c r="F42" s="23" t="s">
        <v>128</v>
      </c>
      <c r="G42" s="7" t="str">
        <f>VLOOKUP(F42,DATA_MFAPPL!$E$3:$E$346,1,FALSE)</f>
        <v>27954/INV/JKC/01/2022</v>
      </c>
    </row>
    <row r="43" spans="1:7" x14ac:dyDescent="0.2">
      <c r="A43" s="23" t="s">
        <v>129</v>
      </c>
      <c r="B43" s="23" t="s">
        <v>20</v>
      </c>
      <c r="C43" s="25">
        <v>44561</v>
      </c>
      <c r="D43" s="25">
        <v>44591</v>
      </c>
      <c r="E43" s="25">
        <v>44649</v>
      </c>
      <c r="F43" s="23" t="s">
        <v>130</v>
      </c>
      <c r="G43" s="7" t="str">
        <f>VLOOKUP(F43,DATA_MFAPPL!$E$3:$E$346,1,FALSE)</f>
        <v>27955/INV/JKS/01/2022</v>
      </c>
    </row>
    <row r="44" spans="1:7" x14ac:dyDescent="0.2">
      <c r="A44" s="23" t="s">
        <v>131</v>
      </c>
      <c r="B44" s="23" t="s">
        <v>30</v>
      </c>
      <c r="C44" s="25">
        <v>44561</v>
      </c>
      <c r="D44" s="25">
        <v>44591</v>
      </c>
      <c r="E44" s="25">
        <v>44649</v>
      </c>
      <c r="F44" s="23" t="s">
        <v>132</v>
      </c>
      <c r="G44" s="7" t="str">
        <f>VLOOKUP(F44,DATA_MFAPPL!$E$3:$E$346,1,FALSE)</f>
        <v>27956/INV/JKC/01/2022</v>
      </c>
    </row>
    <row r="45" spans="1:7" x14ac:dyDescent="0.2">
      <c r="A45" s="23" t="s">
        <v>133</v>
      </c>
      <c r="B45" s="23" t="s">
        <v>30</v>
      </c>
      <c r="C45" s="25">
        <v>44561</v>
      </c>
      <c r="D45" s="25">
        <v>44591</v>
      </c>
      <c r="E45" s="25">
        <v>44649</v>
      </c>
      <c r="F45" s="23" t="s">
        <v>134</v>
      </c>
      <c r="G45" s="7" t="str">
        <f>VLOOKUP(F45,DATA_MFAPPL!$E$3:$E$346,1,FALSE)</f>
        <v>27957/INV/JKC/01/2022</v>
      </c>
    </row>
    <row r="46" spans="1:7" x14ac:dyDescent="0.2">
      <c r="A46" s="23" t="s">
        <v>135</v>
      </c>
      <c r="B46" s="23" t="s">
        <v>32</v>
      </c>
      <c r="C46" s="25">
        <v>44561</v>
      </c>
      <c r="D46" s="25">
        <v>44591</v>
      </c>
      <c r="E46" s="25">
        <v>44620</v>
      </c>
      <c r="F46" s="23" t="s">
        <v>136</v>
      </c>
      <c r="G46" s="7" t="str">
        <f>VLOOKUP(F46,DATA_MFAPPL!$E$3:$E$346,1,FALSE)</f>
        <v>27958/INV/JKS/01/2022</v>
      </c>
    </row>
    <row r="47" spans="1:7" x14ac:dyDescent="0.2">
      <c r="A47" s="23" t="s">
        <v>137</v>
      </c>
      <c r="B47" s="23" t="s">
        <v>24</v>
      </c>
      <c r="C47" s="25">
        <v>44561</v>
      </c>
      <c r="D47" s="25">
        <v>44591</v>
      </c>
      <c r="E47" s="25">
        <v>44649</v>
      </c>
      <c r="F47" s="23" t="s">
        <v>138</v>
      </c>
      <c r="G47" s="7" t="str">
        <f>VLOOKUP(F47,DATA_MFAPPL!$E$3:$E$346,1,FALSE)</f>
        <v>27959/INV/JKS/01/2022</v>
      </c>
    </row>
    <row r="48" spans="1:7" x14ac:dyDescent="0.2">
      <c r="A48" s="23" t="s">
        <v>139</v>
      </c>
      <c r="B48" s="23" t="s">
        <v>140</v>
      </c>
      <c r="C48" s="25">
        <v>44561</v>
      </c>
      <c r="D48" s="25">
        <v>44591</v>
      </c>
      <c r="E48" s="25">
        <v>44651</v>
      </c>
      <c r="F48" s="23" t="s">
        <v>141</v>
      </c>
      <c r="G48" s="7" t="str">
        <f>VLOOKUP(F48,DATA_MFAPPL!$E$3:$E$346,1,FALSE)</f>
        <v>27960/INV/JKN/01/2022</v>
      </c>
    </row>
    <row r="49" spans="1:7" x14ac:dyDescent="0.2">
      <c r="A49" s="23" t="s">
        <v>142</v>
      </c>
      <c r="B49" s="23" t="s">
        <v>33</v>
      </c>
      <c r="C49" s="25">
        <v>44561</v>
      </c>
      <c r="D49" s="25">
        <v>44591</v>
      </c>
      <c r="E49" s="25">
        <v>44620</v>
      </c>
      <c r="F49" s="23" t="s">
        <v>143</v>
      </c>
      <c r="G49" s="7" t="str">
        <f>VLOOKUP(F49,DATA_MFAPPL!$E$3:$E$346,1,FALSE)</f>
        <v>27961/INV/JKC/01/2022</v>
      </c>
    </row>
    <row r="50" spans="1:7" x14ac:dyDescent="0.2">
      <c r="A50" s="23" t="s">
        <v>144</v>
      </c>
      <c r="B50" s="23" t="s">
        <v>19</v>
      </c>
      <c r="C50" s="25">
        <v>44561</v>
      </c>
      <c r="D50" s="25">
        <v>44591</v>
      </c>
      <c r="E50" s="25">
        <v>44648</v>
      </c>
      <c r="F50" s="23" t="s">
        <v>145</v>
      </c>
      <c r="G50" s="7" t="str">
        <f>VLOOKUP(F50,DATA_MFAPPL!$E$3:$E$346,1,FALSE)</f>
        <v>27962/INV/JKN/01/2022</v>
      </c>
    </row>
    <row r="51" spans="1:7" x14ac:dyDescent="0.2">
      <c r="A51" s="23" t="s">
        <v>146</v>
      </c>
      <c r="B51" s="23" t="s">
        <v>19</v>
      </c>
      <c r="C51" s="25">
        <v>44561</v>
      </c>
      <c r="D51" s="25">
        <v>44591</v>
      </c>
      <c r="E51" s="25">
        <v>44648</v>
      </c>
      <c r="F51" s="23" t="s">
        <v>147</v>
      </c>
      <c r="G51" s="7" t="str">
        <f>VLOOKUP(F51,DATA_MFAPPL!$E$3:$E$346,1,FALSE)</f>
        <v>27963/INV/JKN/01/2022</v>
      </c>
    </row>
    <row r="52" spans="1:7" x14ac:dyDescent="0.2">
      <c r="A52" s="23" t="s">
        <v>148</v>
      </c>
      <c r="B52" s="23" t="s">
        <v>28</v>
      </c>
      <c r="C52" s="25">
        <v>44561</v>
      </c>
      <c r="D52" s="25">
        <v>44591</v>
      </c>
      <c r="E52" s="25">
        <v>44648</v>
      </c>
      <c r="F52" s="23" t="s">
        <v>149</v>
      </c>
      <c r="G52" s="7" t="str">
        <f>VLOOKUP(F52,DATA_MFAPPL!$E$3:$E$346,1,FALSE)</f>
        <v>27964/INV/JKN/01/2022</v>
      </c>
    </row>
    <row r="53" spans="1:7" x14ac:dyDescent="0.2">
      <c r="A53" s="23" t="s">
        <v>150</v>
      </c>
      <c r="B53" s="23" t="s">
        <v>28</v>
      </c>
      <c r="C53" s="25">
        <v>44561</v>
      </c>
      <c r="D53" s="25">
        <v>44591</v>
      </c>
      <c r="E53" s="25">
        <v>44648</v>
      </c>
      <c r="F53" s="23" t="s">
        <v>151</v>
      </c>
      <c r="G53" s="7" t="str">
        <f>VLOOKUP(F53,DATA_MFAPPL!$E$3:$E$346,1,FALSE)</f>
        <v>27965/INV/JKN/01/2022</v>
      </c>
    </row>
    <row r="54" spans="1:7" s="7" customFormat="1" x14ac:dyDescent="0.2">
      <c r="A54" s="23" t="s">
        <v>152</v>
      </c>
      <c r="B54" s="23" t="s">
        <v>26</v>
      </c>
      <c r="C54" s="25">
        <v>44561</v>
      </c>
      <c r="D54" s="25">
        <v>44591</v>
      </c>
      <c r="E54" s="25">
        <v>44605</v>
      </c>
      <c r="F54" s="23" t="s">
        <v>153</v>
      </c>
      <c r="G54" s="7" t="str">
        <f>VLOOKUP(F54,DATA_MFAPPL!$E$3:$E$346,1,FALSE)</f>
        <v>27966/INV/JKN/01/2022</v>
      </c>
    </row>
    <row r="55" spans="1:7" s="7" customFormat="1" x14ac:dyDescent="0.2">
      <c r="A55" s="23" t="s">
        <v>154</v>
      </c>
      <c r="B55" s="23" t="s">
        <v>26</v>
      </c>
      <c r="C55" s="25">
        <v>44561</v>
      </c>
      <c r="D55" s="25">
        <v>44591</v>
      </c>
      <c r="E55" s="25">
        <v>44605</v>
      </c>
      <c r="F55" s="23" t="s">
        <v>155</v>
      </c>
      <c r="G55" s="7" t="str">
        <f>VLOOKUP(F55,DATA_MFAPPL!$E$3:$E$346,1,FALSE)</f>
        <v>27967/INV/JKN/01/2022</v>
      </c>
    </row>
    <row r="56" spans="1:7" s="7" customFormat="1" x14ac:dyDescent="0.2">
      <c r="A56" s="23" t="s">
        <v>156</v>
      </c>
      <c r="B56" s="23" t="s">
        <v>157</v>
      </c>
      <c r="C56" s="25">
        <v>44561</v>
      </c>
      <c r="D56" s="25">
        <v>44591</v>
      </c>
      <c r="E56" s="25">
        <v>44620</v>
      </c>
      <c r="F56" s="23" t="s">
        <v>158</v>
      </c>
      <c r="G56" s="7" t="str">
        <f>VLOOKUP(F56,DATA_MFAPPL!$E$3:$E$346,1,FALSE)</f>
        <v>27968/INV/JKN/01/2022</v>
      </c>
    </row>
    <row r="57" spans="1:7" s="7" customFormat="1" x14ac:dyDescent="0.2">
      <c r="A57" s="23" t="s">
        <v>159</v>
      </c>
      <c r="B57" s="23" t="s">
        <v>160</v>
      </c>
      <c r="C57" s="25">
        <v>44561</v>
      </c>
      <c r="D57" s="25">
        <v>44591</v>
      </c>
      <c r="E57" s="25">
        <v>44629</v>
      </c>
      <c r="F57" s="23" t="s">
        <v>161</v>
      </c>
      <c r="G57" s="7" t="str">
        <f>VLOOKUP(F57,DATA_MFAPPL!$E$3:$E$346,1,FALSE)</f>
        <v>27969/INV/JKN/01/2022</v>
      </c>
    </row>
    <row r="58" spans="1:7" s="7" customFormat="1" x14ac:dyDescent="0.2">
      <c r="A58" s="23" t="s">
        <v>162</v>
      </c>
      <c r="B58" s="23" t="s">
        <v>25</v>
      </c>
      <c r="C58" s="25">
        <v>44561</v>
      </c>
      <c r="D58" s="25">
        <v>44591</v>
      </c>
      <c r="E58" s="25">
        <v>44649</v>
      </c>
      <c r="F58" s="23" t="s">
        <v>163</v>
      </c>
      <c r="G58" s="7" t="str">
        <f>VLOOKUP(F58,DATA_MFAPPL!$E$3:$E$346,1,FALSE)</f>
        <v>27970/INV/JKN/01/2022</v>
      </c>
    </row>
    <row r="59" spans="1:7" s="7" customFormat="1" x14ac:dyDescent="0.2">
      <c r="A59" s="23" t="s">
        <v>164</v>
      </c>
      <c r="B59" s="23" t="s">
        <v>25</v>
      </c>
      <c r="C59" s="25">
        <v>44561</v>
      </c>
      <c r="D59" s="25">
        <v>44591</v>
      </c>
      <c r="E59" s="25">
        <v>44649</v>
      </c>
      <c r="F59" s="23" t="s">
        <v>165</v>
      </c>
      <c r="G59" s="7" t="str">
        <f>VLOOKUP(F59,DATA_MFAPPL!$E$3:$E$346,1,FALSE)</f>
        <v>27971/INV/JKN/01/2022</v>
      </c>
    </row>
    <row r="60" spans="1:7" s="7" customFormat="1" x14ac:dyDescent="0.2">
      <c r="A60" s="23" t="s">
        <v>166</v>
      </c>
      <c r="B60" s="23" t="s">
        <v>766</v>
      </c>
      <c r="C60" s="25">
        <v>44561</v>
      </c>
      <c r="D60" s="25">
        <v>44591</v>
      </c>
      <c r="E60" s="25">
        <v>44651</v>
      </c>
      <c r="F60" s="23" t="s">
        <v>168</v>
      </c>
      <c r="G60" s="7" t="str">
        <f>VLOOKUP(F60,DATA_MFAPPL!$E$3:$E$346,1,FALSE)</f>
        <v>27972/INV/JKC/01/2022</v>
      </c>
    </row>
    <row r="61" spans="1:7" s="7" customFormat="1" x14ac:dyDescent="0.2">
      <c r="A61" s="23" t="s">
        <v>169</v>
      </c>
      <c r="B61" s="23" t="s">
        <v>108</v>
      </c>
      <c r="C61" s="25">
        <v>44561</v>
      </c>
      <c r="D61" s="25">
        <v>44591</v>
      </c>
      <c r="E61" s="25">
        <v>44649</v>
      </c>
      <c r="F61" s="23" t="s">
        <v>170</v>
      </c>
      <c r="G61" s="7" t="str">
        <f>VLOOKUP(F61,DATA_MFAPPL!$E$3:$E$346,1,FALSE)</f>
        <v>27973/INV/JKC/01/2022</v>
      </c>
    </row>
    <row r="62" spans="1:7" s="7" customFormat="1" x14ac:dyDescent="0.2">
      <c r="A62" s="23" t="s">
        <v>171</v>
      </c>
      <c r="B62" s="23" t="s">
        <v>108</v>
      </c>
      <c r="C62" s="25">
        <v>44561</v>
      </c>
      <c r="D62" s="25">
        <v>44591</v>
      </c>
      <c r="E62" s="25">
        <v>44649</v>
      </c>
      <c r="F62" s="23" t="s">
        <v>172</v>
      </c>
      <c r="G62" s="7" t="str">
        <f>VLOOKUP(F62,DATA_MFAPPL!$E$3:$E$346,1,FALSE)</f>
        <v>27974/INV/JKC/01/2022</v>
      </c>
    </row>
    <row r="63" spans="1:7" s="7" customFormat="1" x14ac:dyDescent="0.2">
      <c r="A63" s="23" t="s">
        <v>173</v>
      </c>
      <c r="B63" s="23" t="s">
        <v>108</v>
      </c>
      <c r="C63" s="25">
        <v>44561</v>
      </c>
      <c r="D63" s="25">
        <v>44591</v>
      </c>
      <c r="E63" s="25">
        <v>44649</v>
      </c>
      <c r="F63" s="23" t="s">
        <v>174</v>
      </c>
      <c r="G63" s="7" t="str">
        <f>VLOOKUP(F63,DATA_MFAPPL!$E$3:$E$346,1,FALSE)</f>
        <v>27975/INV/JKC/01/2022</v>
      </c>
    </row>
    <row r="64" spans="1:7" x14ac:dyDescent="0.2">
      <c r="A64" s="23" t="s">
        <v>175</v>
      </c>
      <c r="B64" s="23" t="s">
        <v>108</v>
      </c>
      <c r="C64" s="25">
        <v>44561</v>
      </c>
      <c r="D64" s="25">
        <v>44591</v>
      </c>
      <c r="E64" s="25">
        <v>44649</v>
      </c>
      <c r="F64" s="23" t="s">
        <v>176</v>
      </c>
      <c r="G64" s="7" t="str">
        <f>VLOOKUP(F64,DATA_MFAPPL!$E$3:$E$346,1,FALSE)</f>
        <v>27976/INV/JKC/01/2022</v>
      </c>
    </row>
    <row r="65" spans="1:7" x14ac:dyDescent="0.2">
      <c r="A65" s="23" t="s">
        <v>177</v>
      </c>
      <c r="B65" s="23" t="s">
        <v>769</v>
      </c>
      <c r="C65" s="25">
        <v>44561</v>
      </c>
      <c r="D65" s="25">
        <v>44591</v>
      </c>
      <c r="E65" s="25">
        <v>44634</v>
      </c>
      <c r="F65" s="23" t="s">
        <v>179</v>
      </c>
      <c r="G65" s="7" t="str">
        <f>VLOOKUP(F65,DATA_MFAPPL!$E$3:$E$346,1,FALSE)</f>
        <v>27977/INV/JKC/01/2022</v>
      </c>
    </row>
    <row r="66" spans="1:7" x14ac:dyDescent="0.2">
      <c r="A66" s="23" t="s">
        <v>180</v>
      </c>
      <c r="B66" s="23" t="s">
        <v>769</v>
      </c>
      <c r="C66" s="25">
        <v>44561</v>
      </c>
      <c r="D66" s="25">
        <v>44591</v>
      </c>
      <c r="E66" s="25">
        <v>44634</v>
      </c>
      <c r="F66" s="23" t="s">
        <v>181</v>
      </c>
      <c r="G66" s="7" t="str">
        <f>VLOOKUP(F66,DATA_MFAPPL!$E$3:$E$346,1,FALSE)</f>
        <v>27978/INV/JKC/01/2022</v>
      </c>
    </row>
    <row r="67" spans="1:7" x14ac:dyDescent="0.2">
      <c r="A67" s="23" t="s">
        <v>182</v>
      </c>
      <c r="B67" s="23" t="s">
        <v>108</v>
      </c>
      <c r="C67" s="25">
        <v>44561</v>
      </c>
      <c r="D67" s="25">
        <v>44591</v>
      </c>
      <c r="E67" s="25">
        <v>44648</v>
      </c>
      <c r="F67" s="23" t="s">
        <v>183</v>
      </c>
      <c r="G67" s="7" t="str">
        <f>VLOOKUP(F67,DATA_MFAPPL!$E$3:$E$346,1,FALSE)</f>
        <v>27979/INV/JKC/01/2022</v>
      </c>
    </row>
    <row r="68" spans="1:7" x14ac:dyDescent="0.2">
      <c r="A68" s="23" t="s">
        <v>184</v>
      </c>
      <c r="B68" s="23" t="s">
        <v>185</v>
      </c>
      <c r="C68" s="25">
        <v>44561</v>
      </c>
      <c r="D68" s="25">
        <v>44591</v>
      </c>
      <c r="E68" s="25">
        <v>44648</v>
      </c>
      <c r="F68" s="23" t="s">
        <v>186</v>
      </c>
      <c r="G68" s="7" t="str">
        <f>VLOOKUP(F68,DATA_MFAPPL!$E$3:$E$346,1,FALSE)</f>
        <v>27980/INV/JKC/01/2022</v>
      </c>
    </row>
    <row r="69" spans="1:7" x14ac:dyDescent="0.2">
      <c r="A69" s="23" t="s">
        <v>187</v>
      </c>
      <c r="B69" s="23" t="s">
        <v>768</v>
      </c>
      <c r="C69" s="25">
        <v>44561</v>
      </c>
      <c r="D69" s="25">
        <v>44591</v>
      </c>
      <c r="E69" s="25">
        <v>44620</v>
      </c>
      <c r="F69" s="23" t="s">
        <v>189</v>
      </c>
      <c r="G69" s="7" t="str">
        <f>VLOOKUP(F69,DATA_MFAPPL!$E$3:$E$346,1,FALSE)</f>
        <v>27981/INV/JKC/01/2022</v>
      </c>
    </row>
    <row r="70" spans="1:7" x14ac:dyDescent="0.2">
      <c r="A70" s="23" t="s">
        <v>190</v>
      </c>
      <c r="B70" s="23" t="s">
        <v>191</v>
      </c>
      <c r="C70" s="25">
        <v>44561</v>
      </c>
      <c r="D70" s="25">
        <v>44591</v>
      </c>
      <c r="E70" s="25">
        <v>44634</v>
      </c>
      <c r="F70" s="23" t="s">
        <v>192</v>
      </c>
      <c r="G70" s="7" t="str">
        <f>VLOOKUP(F70,DATA_MFAPPL!$E$3:$E$346,1,FALSE)</f>
        <v>27982/INV/JKC/01/2022</v>
      </c>
    </row>
    <row r="71" spans="1:7" x14ac:dyDescent="0.2">
      <c r="A71" s="23" t="s">
        <v>193</v>
      </c>
      <c r="B71" s="23" t="s">
        <v>191</v>
      </c>
      <c r="C71" s="25">
        <v>44561</v>
      </c>
      <c r="D71" s="25">
        <v>44591</v>
      </c>
      <c r="E71" s="25">
        <v>44634</v>
      </c>
      <c r="F71" s="23" t="s">
        <v>194</v>
      </c>
      <c r="G71" s="7" t="str">
        <f>VLOOKUP(F71,DATA_MFAPPL!$E$3:$E$346,1,FALSE)</f>
        <v>27983/INV/JKC/01/2022</v>
      </c>
    </row>
    <row r="72" spans="1:7" x14ac:dyDescent="0.2">
      <c r="A72" s="23" t="s">
        <v>195</v>
      </c>
      <c r="B72" s="23" t="s">
        <v>191</v>
      </c>
      <c r="C72" s="25">
        <v>44561</v>
      </c>
      <c r="D72" s="25">
        <v>44591</v>
      </c>
      <c r="E72" s="25">
        <v>44634</v>
      </c>
      <c r="F72" s="23" t="s">
        <v>196</v>
      </c>
      <c r="G72" s="7" t="str">
        <f>VLOOKUP(F72,DATA_MFAPPL!$E$3:$E$346,1,FALSE)</f>
        <v>27984/INV/JKC/01/2022</v>
      </c>
    </row>
    <row r="73" spans="1:7" x14ac:dyDescent="0.2">
      <c r="A73" s="23" t="s">
        <v>197</v>
      </c>
      <c r="B73" s="23" t="s">
        <v>191</v>
      </c>
      <c r="C73" s="25">
        <v>44561</v>
      </c>
      <c r="D73" s="25">
        <v>44591</v>
      </c>
      <c r="E73" s="25">
        <v>44634</v>
      </c>
      <c r="F73" s="23" t="s">
        <v>198</v>
      </c>
      <c r="G73" s="7" t="str">
        <f>VLOOKUP(F73,DATA_MFAPPL!$E$3:$E$346,1,FALSE)</f>
        <v>27985/INV/JKC/01/2022</v>
      </c>
    </row>
    <row r="74" spans="1:7" x14ac:dyDescent="0.2">
      <c r="A74" s="23" t="s">
        <v>199</v>
      </c>
      <c r="B74" s="23" t="s">
        <v>191</v>
      </c>
      <c r="C74" s="25">
        <v>44561</v>
      </c>
      <c r="D74" s="25">
        <v>44591</v>
      </c>
      <c r="E74" s="25">
        <v>44634</v>
      </c>
      <c r="F74" s="23" t="s">
        <v>200</v>
      </c>
      <c r="G74" s="7" t="str">
        <f>VLOOKUP(F74,DATA_MFAPPL!$E$3:$E$346,1,FALSE)</f>
        <v>27986/INV/JKC/01/2022</v>
      </c>
    </row>
    <row r="75" spans="1:7" x14ac:dyDescent="0.2">
      <c r="A75" s="23" t="s">
        <v>201</v>
      </c>
      <c r="B75" s="23" t="s">
        <v>770</v>
      </c>
      <c r="C75" s="25">
        <v>44561</v>
      </c>
      <c r="D75" s="25">
        <v>44591</v>
      </c>
      <c r="E75" s="25">
        <v>44620</v>
      </c>
      <c r="F75" s="23" t="s">
        <v>202</v>
      </c>
      <c r="G75" s="7" t="str">
        <f>VLOOKUP(F75,DATA_MFAPPL!$E$3:$E$346,1,FALSE)</f>
        <v>27987/INV/JKC/01/2022</v>
      </c>
    </row>
    <row r="76" spans="1:7" x14ac:dyDescent="0.2">
      <c r="A76" s="23" t="s">
        <v>203</v>
      </c>
      <c r="B76" s="23" t="s">
        <v>191</v>
      </c>
      <c r="C76" s="25">
        <v>44561</v>
      </c>
      <c r="D76" s="25">
        <v>44591</v>
      </c>
      <c r="E76" s="25">
        <v>44633</v>
      </c>
      <c r="F76" s="23" t="s">
        <v>204</v>
      </c>
      <c r="G76" s="7" t="str">
        <f>VLOOKUP(F76,DATA_MFAPPL!$E$3:$E$346,1,FALSE)</f>
        <v>27988/INV/JKC/01/2022</v>
      </c>
    </row>
    <row r="77" spans="1:7" x14ac:dyDescent="0.2">
      <c r="A77" s="23" t="s">
        <v>205</v>
      </c>
      <c r="B77" s="23" t="s">
        <v>191</v>
      </c>
      <c r="C77" s="25">
        <v>44561</v>
      </c>
      <c r="D77" s="25">
        <v>44591</v>
      </c>
      <c r="E77" s="25">
        <v>44633</v>
      </c>
      <c r="F77" s="23" t="s">
        <v>206</v>
      </c>
      <c r="G77" s="7" t="str">
        <f>VLOOKUP(F77,DATA_MFAPPL!$E$3:$E$346,1,FALSE)</f>
        <v>27989/INV/JKC/01/2022</v>
      </c>
    </row>
    <row r="78" spans="1:7" x14ac:dyDescent="0.2">
      <c r="A78" s="23" t="s">
        <v>207</v>
      </c>
      <c r="B78" s="23" t="s">
        <v>191</v>
      </c>
      <c r="C78" s="25">
        <v>44561</v>
      </c>
      <c r="D78" s="25">
        <v>44591</v>
      </c>
      <c r="E78" s="25">
        <v>44633</v>
      </c>
      <c r="F78" s="23" t="s">
        <v>208</v>
      </c>
      <c r="G78" s="7" t="str">
        <f>VLOOKUP(F78,DATA_MFAPPL!$E$3:$E$346,1,FALSE)</f>
        <v>27990/INV/JKC/01/2022</v>
      </c>
    </row>
    <row r="79" spans="1:7" x14ac:dyDescent="0.2">
      <c r="A79" s="23" t="s">
        <v>209</v>
      </c>
      <c r="B79" s="23" t="s">
        <v>191</v>
      </c>
      <c r="C79" s="25">
        <v>44561</v>
      </c>
      <c r="D79" s="25">
        <v>44591</v>
      </c>
      <c r="E79" s="25">
        <v>44633</v>
      </c>
      <c r="F79" s="23" t="s">
        <v>210</v>
      </c>
      <c r="G79" s="7" t="str">
        <f>VLOOKUP(F79,DATA_MFAPPL!$E$3:$E$346,1,FALSE)</f>
        <v>27991/INV/JKC/01/2022</v>
      </c>
    </row>
    <row r="80" spans="1:7" x14ac:dyDescent="0.2">
      <c r="A80" s="23" t="s">
        <v>211</v>
      </c>
      <c r="B80" s="23" t="s">
        <v>108</v>
      </c>
      <c r="C80" s="25">
        <v>44561</v>
      </c>
      <c r="D80" s="25">
        <v>44591</v>
      </c>
      <c r="E80" s="25">
        <v>44681</v>
      </c>
      <c r="F80" s="23" t="s">
        <v>212</v>
      </c>
      <c r="G80" s="7" t="str">
        <f>VLOOKUP(F80,DATA_MFAPPL!$E$3:$E$346,1,FALSE)</f>
        <v>27992/INV/JKC/01/2022</v>
      </c>
    </row>
    <row r="81" spans="1:7" x14ac:dyDescent="0.2">
      <c r="A81" s="23" t="s">
        <v>213</v>
      </c>
      <c r="B81" s="23" t="s">
        <v>191</v>
      </c>
      <c r="C81" s="25">
        <v>44561</v>
      </c>
      <c r="D81" s="25">
        <v>44591</v>
      </c>
      <c r="E81" s="25">
        <v>44633</v>
      </c>
      <c r="F81" s="23" t="s">
        <v>214</v>
      </c>
      <c r="G81" s="7" t="str">
        <f>VLOOKUP(F81,DATA_MFAPPL!$E$3:$E$346,1,FALSE)</f>
        <v>27993/INV/JKC/01/2022</v>
      </c>
    </row>
    <row r="82" spans="1:7" x14ac:dyDescent="0.2">
      <c r="A82" s="23" t="s">
        <v>215</v>
      </c>
      <c r="B82" s="23" t="s">
        <v>191</v>
      </c>
      <c r="C82" s="25">
        <v>44561</v>
      </c>
      <c r="D82" s="25">
        <v>44591</v>
      </c>
      <c r="E82" s="25">
        <v>44633</v>
      </c>
      <c r="F82" s="23" t="s">
        <v>216</v>
      </c>
      <c r="G82" s="7" t="str">
        <f>VLOOKUP(F82,DATA_MFAPPL!$E$3:$E$346,1,FALSE)</f>
        <v>27994/INV/JKC/01/2022</v>
      </c>
    </row>
    <row r="83" spans="1:7" x14ac:dyDescent="0.2">
      <c r="A83" s="23" t="s">
        <v>217</v>
      </c>
      <c r="B83" s="23" t="s">
        <v>218</v>
      </c>
      <c r="C83" s="25">
        <v>44561</v>
      </c>
      <c r="D83" s="25">
        <v>44591</v>
      </c>
      <c r="E83" s="25">
        <v>44679</v>
      </c>
      <c r="F83" s="23" t="s">
        <v>219</v>
      </c>
      <c r="G83" s="7" t="str">
        <f>VLOOKUP(F83,DATA_MFAPPL!$E$3:$E$346,1,FALSE)</f>
        <v>27995/INV/PKB/01/2022</v>
      </c>
    </row>
    <row r="84" spans="1:7" x14ac:dyDescent="0.2">
      <c r="A84" s="23" t="s">
        <v>220</v>
      </c>
      <c r="B84" s="23" t="s">
        <v>218</v>
      </c>
      <c r="C84" s="25">
        <v>44561</v>
      </c>
      <c r="D84" s="25">
        <v>44591</v>
      </c>
      <c r="E84" s="25">
        <v>44648</v>
      </c>
      <c r="F84" s="23" t="s">
        <v>221</v>
      </c>
      <c r="G84" s="7" t="str">
        <f>VLOOKUP(F84,DATA_MFAPPL!$E$3:$E$346,1,FALSE)</f>
        <v>27996/INV/PKB/01/2022</v>
      </c>
    </row>
    <row r="85" spans="1:7" x14ac:dyDescent="0.2">
      <c r="A85" s="23" t="s">
        <v>222</v>
      </c>
      <c r="B85" s="23" t="s">
        <v>218</v>
      </c>
      <c r="C85" s="25">
        <v>44561</v>
      </c>
      <c r="D85" s="25">
        <v>44591</v>
      </c>
      <c r="E85" s="25">
        <v>44679</v>
      </c>
      <c r="F85" s="23" t="s">
        <v>223</v>
      </c>
      <c r="G85" s="7" t="str">
        <f>VLOOKUP(F85,DATA_MFAPPL!$E$3:$E$346,1,FALSE)</f>
        <v>27997/INV/PKB/01/2022</v>
      </c>
    </row>
    <row r="86" spans="1:7" x14ac:dyDescent="0.2">
      <c r="A86" s="23" t="s">
        <v>224</v>
      </c>
      <c r="B86" s="23" t="s">
        <v>218</v>
      </c>
      <c r="C86" s="25">
        <v>44561</v>
      </c>
      <c r="D86" s="25">
        <v>44591</v>
      </c>
      <c r="E86" s="25">
        <v>44648</v>
      </c>
      <c r="F86" s="23" t="s">
        <v>225</v>
      </c>
      <c r="G86" s="7" t="str">
        <f>VLOOKUP(F86,DATA_MFAPPL!$E$3:$E$346,1,FALSE)</f>
        <v>27998/INV/PKB/01/2022</v>
      </c>
    </row>
    <row r="87" spans="1:7" x14ac:dyDescent="0.2">
      <c r="A87" s="23" t="s">
        <v>226</v>
      </c>
      <c r="B87" s="23" t="s">
        <v>227</v>
      </c>
      <c r="C87" s="25">
        <v>44561</v>
      </c>
      <c r="D87" s="25">
        <v>44591</v>
      </c>
      <c r="E87" s="25">
        <v>44620</v>
      </c>
      <c r="F87" s="23" t="s">
        <v>228</v>
      </c>
      <c r="G87" s="7" t="str">
        <f>VLOOKUP(F87,DATA_MFAPPL!$E$3:$E$346,1,FALSE)</f>
        <v>27999/INV/JMB/01/2022</v>
      </c>
    </row>
    <row r="88" spans="1:7" x14ac:dyDescent="0.2">
      <c r="A88" s="23" t="s">
        <v>229</v>
      </c>
      <c r="B88" s="23" t="s">
        <v>218</v>
      </c>
      <c r="C88" s="25">
        <v>44561</v>
      </c>
      <c r="D88" s="25">
        <v>44591</v>
      </c>
      <c r="E88" s="25">
        <v>44679</v>
      </c>
      <c r="F88" s="23" t="s">
        <v>230</v>
      </c>
      <c r="G88" s="7" t="str">
        <f>VLOOKUP(F88,DATA_MFAPPL!$E$3:$E$346,1,FALSE)</f>
        <v>28000/INV/PKB/01/2022</v>
      </c>
    </row>
    <row r="89" spans="1:7" x14ac:dyDescent="0.2">
      <c r="A89" s="23" t="s">
        <v>237</v>
      </c>
      <c r="B89" s="23" t="s">
        <v>238</v>
      </c>
      <c r="C89" s="25">
        <v>44562</v>
      </c>
      <c r="D89" s="25">
        <v>44592</v>
      </c>
      <c r="E89" s="25">
        <v>44637</v>
      </c>
      <c r="F89" s="23" t="s">
        <v>239</v>
      </c>
      <c r="G89" s="7" t="str">
        <f>VLOOKUP(F89,DATA_MFAPPL!$E$3:$E$346,1,FALSE)</f>
        <v>28001/INV/SBY/01/2022</v>
      </c>
    </row>
    <row r="90" spans="1:7" x14ac:dyDescent="0.2">
      <c r="A90" s="23" t="s">
        <v>240</v>
      </c>
      <c r="B90" s="23" t="s">
        <v>238</v>
      </c>
      <c r="C90" s="25">
        <v>44562</v>
      </c>
      <c r="D90" s="25">
        <v>44592</v>
      </c>
      <c r="E90" s="25">
        <v>44637</v>
      </c>
      <c r="F90" s="23" t="s">
        <v>241</v>
      </c>
      <c r="G90" s="7" t="str">
        <f>VLOOKUP(F90,DATA_MFAPPL!$E$3:$E$346,1,FALSE)</f>
        <v>28002/INV/SBY/01/2022</v>
      </c>
    </row>
    <row r="91" spans="1:7" x14ac:dyDescent="0.2">
      <c r="A91" s="23" t="s">
        <v>242</v>
      </c>
      <c r="B91" s="23" t="s">
        <v>238</v>
      </c>
      <c r="C91" s="25">
        <v>44562</v>
      </c>
      <c r="D91" s="25">
        <v>44592</v>
      </c>
      <c r="E91" s="25">
        <v>44637</v>
      </c>
      <c r="F91" s="23" t="s">
        <v>243</v>
      </c>
      <c r="G91" s="7" t="str">
        <f>VLOOKUP(F91,DATA_MFAPPL!$E$3:$E$346,1,FALSE)</f>
        <v>28003/INV/SBY/01/2022</v>
      </c>
    </row>
    <row r="92" spans="1:7" x14ac:dyDescent="0.2">
      <c r="A92" s="23" t="s">
        <v>244</v>
      </c>
      <c r="B92" s="23" t="s">
        <v>238</v>
      </c>
      <c r="C92" s="25">
        <v>44562</v>
      </c>
      <c r="D92" s="25">
        <v>44592</v>
      </c>
      <c r="E92" s="25">
        <v>44637</v>
      </c>
      <c r="F92" s="23" t="s">
        <v>245</v>
      </c>
      <c r="G92" s="7" t="str">
        <f>VLOOKUP(F92,DATA_MFAPPL!$E$3:$E$346,1,FALSE)</f>
        <v>28004/INV/SBY/01/2022</v>
      </c>
    </row>
    <row r="93" spans="1:7" x14ac:dyDescent="0.2">
      <c r="A93" s="23" t="s">
        <v>246</v>
      </c>
      <c r="B93" s="23" t="s">
        <v>238</v>
      </c>
      <c r="C93" s="25">
        <v>44562</v>
      </c>
      <c r="D93" s="25">
        <v>44592</v>
      </c>
      <c r="E93" s="25">
        <v>44637</v>
      </c>
      <c r="F93" s="23" t="s">
        <v>247</v>
      </c>
      <c r="G93" s="7" t="str">
        <f>VLOOKUP(F93,DATA_MFAPPL!$E$3:$E$346,1,FALSE)</f>
        <v>28005/INV/SBY/01/2022</v>
      </c>
    </row>
    <row r="94" spans="1:7" x14ac:dyDescent="0.2">
      <c r="A94" s="23" t="s">
        <v>248</v>
      </c>
      <c r="B94" s="23" t="s">
        <v>238</v>
      </c>
      <c r="C94" s="25">
        <v>44562</v>
      </c>
      <c r="D94" s="25">
        <v>44592</v>
      </c>
      <c r="E94" s="25">
        <v>44634</v>
      </c>
      <c r="F94" s="23" t="s">
        <v>249</v>
      </c>
      <c r="G94" s="7" t="str">
        <f>VLOOKUP(F94,DATA_MFAPPL!$E$3:$E$346,1,FALSE)</f>
        <v>28006/INV/SBY/01/2022</v>
      </c>
    </row>
    <row r="95" spans="1:7" x14ac:dyDescent="0.2">
      <c r="A95" s="23" t="s">
        <v>250</v>
      </c>
      <c r="B95" s="23" t="s">
        <v>238</v>
      </c>
      <c r="C95" s="25">
        <v>44562</v>
      </c>
      <c r="D95" s="25">
        <v>44592</v>
      </c>
      <c r="E95" s="25">
        <v>44634</v>
      </c>
      <c r="F95" s="23" t="s">
        <v>251</v>
      </c>
      <c r="G95" s="7" t="str">
        <f>VLOOKUP(F95,DATA_MFAPPL!$E$3:$E$346,1,FALSE)</f>
        <v>28007/INV/SBY/01/2022</v>
      </c>
    </row>
    <row r="96" spans="1:7" x14ac:dyDescent="0.2">
      <c r="A96" s="23" t="s">
        <v>252</v>
      </c>
      <c r="B96" s="23" t="s">
        <v>238</v>
      </c>
      <c r="C96" s="25">
        <v>44562</v>
      </c>
      <c r="D96" s="25">
        <v>44592</v>
      </c>
      <c r="E96" s="25">
        <v>44634</v>
      </c>
      <c r="F96" s="23" t="s">
        <v>253</v>
      </c>
      <c r="G96" s="7" t="str">
        <f>VLOOKUP(F96,DATA_MFAPPL!$E$3:$E$346,1,FALSE)</f>
        <v>28008/INV/SBY/01/2022</v>
      </c>
    </row>
    <row r="97" spans="1:7" x14ac:dyDescent="0.2">
      <c r="A97" s="23" t="s">
        <v>254</v>
      </c>
      <c r="B97" s="23" t="s">
        <v>238</v>
      </c>
      <c r="C97" s="25">
        <v>44562</v>
      </c>
      <c r="D97" s="25">
        <v>44592</v>
      </c>
      <c r="E97" s="25">
        <v>44634</v>
      </c>
      <c r="F97" s="23" t="s">
        <v>255</v>
      </c>
      <c r="G97" s="7" t="str">
        <f>VLOOKUP(F97,DATA_MFAPPL!$E$3:$E$346,1,FALSE)</f>
        <v>28009/INV/SBY/01/2022</v>
      </c>
    </row>
    <row r="98" spans="1:7" x14ac:dyDescent="0.2">
      <c r="A98" s="23" t="s">
        <v>256</v>
      </c>
      <c r="B98" s="23" t="s">
        <v>238</v>
      </c>
      <c r="C98" s="25">
        <v>44562</v>
      </c>
      <c r="D98" s="25">
        <v>44592</v>
      </c>
      <c r="E98" s="25">
        <v>44634</v>
      </c>
      <c r="F98" s="23" t="s">
        <v>257</v>
      </c>
      <c r="G98" s="7" t="str">
        <f>VLOOKUP(F98,DATA_MFAPPL!$E$3:$E$346,1,FALSE)</f>
        <v>28010/INV/SBY/01/2022</v>
      </c>
    </row>
    <row r="99" spans="1:7" x14ac:dyDescent="0.2">
      <c r="A99" s="23" t="s">
        <v>258</v>
      </c>
      <c r="B99" s="23" t="s">
        <v>238</v>
      </c>
      <c r="C99" s="25">
        <v>44562</v>
      </c>
      <c r="D99" s="25">
        <v>44592</v>
      </c>
      <c r="E99" s="25">
        <v>44649</v>
      </c>
      <c r="F99" s="23" t="s">
        <v>259</v>
      </c>
      <c r="G99" s="7" t="str">
        <f>VLOOKUP(F99,DATA_MFAPPL!$E$3:$E$346,1,FALSE)</f>
        <v>28011/INV/SBY/01/2022</v>
      </c>
    </row>
    <row r="100" spans="1:7" x14ac:dyDescent="0.2">
      <c r="A100" s="23" t="s">
        <v>260</v>
      </c>
      <c r="B100" s="23" t="s">
        <v>238</v>
      </c>
      <c r="C100" s="25">
        <v>44562</v>
      </c>
      <c r="D100" s="25">
        <v>44592</v>
      </c>
      <c r="E100" s="25">
        <v>44649</v>
      </c>
      <c r="F100" s="23" t="s">
        <v>261</v>
      </c>
      <c r="G100" s="7" t="str">
        <f>VLOOKUP(F100,DATA_MFAPPL!$E$3:$E$346,1,FALSE)</f>
        <v>28012/INV/SBY/01/2022</v>
      </c>
    </row>
    <row r="101" spans="1:7" x14ac:dyDescent="0.2">
      <c r="A101" s="23" t="s">
        <v>262</v>
      </c>
      <c r="B101" s="23" t="s">
        <v>238</v>
      </c>
      <c r="C101" s="25">
        <v>44562</v>
      </c>
      <c r="D101" s="25">
        <v>44592</v>
      </c>
      <c r="E101" s="25">
        <v>44649</v>
      </c>
      <c r="F101" s="23" t="s">
        <v>263</v>
      </c>
      <c r="G101" s="7" t="str">
        <f>VLOOKUP(F101,DATA_MFAPPL!$E$3:$E$346,1,FALSE)</f>
        <v>28013/INV/SBY/01/2022</v>
      </c>
    </row>
    <row r="102" spans="1:7" x14ac:dyDescent="0.2">
      <c r="A102" s="23" t="s">
        <v>264</v>
      </c>
      <c r="B102" s="23" t="s">
        <v>238</v>
      </c>
      <c r="C102" s="25">
        <v>44562</v>
      </c>
      <c r="D102" s="25">
        <v>44592</v>
      </c>
      <c r="E102" s="25">
        <v>44649</v>
      </c>
      <c r="F102" s="23" t="s">
        <v>265</v>
      </c>
      <c r="G102" s="7" t="str">
        <f>VLOOKUP(F102,DATA_MFAPPL!$E$3:$E$346,1,FALSE)</f>
        <v>28014/INV/SBY/01/2022</v>
      </c>
    </row>
    <row r="103" spans="1:7" x14ac:dyDescent="0.2">
      <c r="A103" s="23" t="s">
        <v>266</v>
      </c>
      <c r="B103" s="23" t="s">
        <v>267</v>
      </c>
      <c r="C103" s="25">
        <v>44562</v>
      </c>
      <c r="D103" s="25">
        <v>44592</v>
      </c>
      <c r="E103" s="25">
        <v>44649</v>
      </c>
      <c r="F103" s="23" t="s">
        <v>268</v>
      </c>
      <c r="G103" s="7" t="str">
        <f>VLOOKUP(F103,DATA_MFAPPL!$E$3:$E$346,1,FALSE)</f>
        <v>28015/INV/BDG/01/2022</v>
      </c>
    </row>
    <row r="104" spans="1:7" x14ac:dyDescent="0.2">
      <c r="A104" s="23" t="s">
        <v>269</v>
      </c>
      <c r="B104" s="23" t="s">
        <v>238</v>
      </c>
      <c r="C104" s="25">
        <v>44562</v>
      </c>
      <c r="D104" s="25">
        <v>44592</v>
      </c>
      <c r="E104" s="25">
        <v>44649</v>
      </c>
      <c r="F104" s="23" t="s">
        <v>270</v>
      </c>
      <c r="G104" s="7" t="str">
        <f>VLOOKUP(F104,DATA_MFAPPL!$E$3:$E$346,1,FALSE)</f>
        <v>28016/INV/SBY/01/2022</v>
      </c>
    </row>
    <row r="105" spans="1:7" x14ac:dyDescent="0.2">
      <c r="A105" s="23" t="s">
        <v>271</v>
      </c>
      <c r="B105" s="23" t="s">
        <v>238</v>
      </c>
      <c r="C105" s="25">
        <v>44562</v>
      </c>
      <c r="D105" s="25">
        <v>44592</v>
      </c>
      <c r="E105" s="25">
        <v>44649</v>
      </c>
      <c r="F105" s="23" t="s">
        <v>272</v>
      </c>
      <c r="G105" s="7" t="str">
        <f>VLOOKUP(F105,DATA_MFAPPL!$E$3:$E$346,1,FALSE)</f>
        <v>28017/INV/SBY/01/2022</v>
      </c>
    </row>
    <row r="106" spans="1:7" x14ac:dyDescent="0.2">
      <c r="A106" s="23" t="s">
        <v>273</v>
      </c>
      <c r="B106" s="23" t="s">
        <v>238</v>
      </c>
      <c r="C106" s="25">
        <v>44562</v>
      </c>
      <c r="D106" s="25">
        <v>44592</v>
      </c>
      <c r="E106" s="25">
        <v>44649</v>
      </c>
      <c r="F106" s="23" t="s">
        <v>274</v>
      </c>
      <c r="G106" s="7" t="str">
        <f>VLOOKUP(F106,DATA_MFAPPL!$E$3:$E$346,1,FALSE)</f>
        <v>28018/INV/SBY/01/2022</v>
      </c>
    </row>
    <row r="107" spans="1:7" x14ac:dyDescent="0.2">
      <c r="A107" s="23" t="s">
        <v>275</v>
      </c>
      <c r="B107" s="23" t="s">
        <v>276</v>
      </c>
      <c r="C107" s="25">
        <v>44562</v>
      </c>
      <c r="D107" s="25">
        <v>44592</v>
      </c>
      <c r="E107" s="25">
        <v>44637</v>
      </c>
      <c r="F107" s="23" t="s">
        <v>277</v>
      </c>
      <c r="G107" s="7" t="str">
        <f>VLOOKUP(F107,DATA_MFAPPL!$E$3:$E$346,1,FALSE)</f>
        <v>28019/INV/BDG/01/2022</v>
      </c>
    </row>
    <row r="108" spans="1:7" x14ac:dyDescent="0.2">
      <c r="A108" s="23" t="s">
        <v>278</v>
      </c>
      <c r="B108" s="23" t="s">
        <v>276</v>
      </c>
      <c r="C108" s="25">
        <v>44562</v>
      </c>
      <c r="D108" s="25">
        <v>44592</v>
      </c>
      <c r="E108" s="25">
        <v>44637</v>
      </c>
      <c r="F108" s="23" t="s">
        <v>279</v>
      </c>
      <c r="G108" s="7" t="str">
        <f>VLOOKUP(F108,DATA_MFAPPL!$E$3:$E$346,1,FALSE)</f>
        <v>28020/INV/BDG/01/2022</v>
      </c>
    </row>
    <row r="109" spans="1:7" x14ac:dyDescent="0.2">
      <c r="A109" s="23" t="s">
        <v>280</v>
      </c>
      <c r="B109" s="23" t="s">
        <v>276</v>
      </c>
      <c r="C109" s="25">
        <v>44562</v>
      </c>
      <c r="D109" s="25">
        <v>44592</v>
      </c>
      <c r="E109" s="25">
        <v>44637</v>
      </c>
      <c r="F109" s="23" t="s">
        <v>281</v>
      </c>
      <c r="G109" s="7" t="str">
        <f>VLOOKUP(F109,DATA_MFAPPL!$E$3:$E$346,1,FALSE)</f>
        <v>28021/INV/BDG/01/2022</v>
      </c>
    </row>
    <row r="110" spans="1:7" x14ac:dyDescent="0.2">
      <c r="A110" s="23" t="s">
        <v>282</v>
      </c>
      <c r="B110" s="23" t="s">
        <v>276</v>
      </c>
      <c r="C110" s="25">
        <v>44562</v>
      </c>
      <c r="D110" s="25">
        <v>44592</v>
      </c>
      <c r="E110" s="25">
        <v>44637</v>
      </c>
      <c r="F110" s="23" t="s">
        <v>283</v>
      </c>
      <c r="G110" s="7" t="str">
        <f>VLOOKUP(F110,DATA_MFAPPL!$E$3:$E$346,1,FALSE)</f>
        <v>28022/INV/BDG/01/2022</v>
      </c>
    </row>
    <row r="111" spans="1:7" x14ac:dyDescent="0.2">
      <c r="A111" s="23" t="s">
        <v>284</v>
      </c>
      <c r="B111" s="23" t="s">
        <v>276</v>
      </c>
      <c r="C111" s="25">
        <v>44562</v>
      </c>
      <c r="D111" s="25">
        <v>44592</v>
      </c>
      <c r="E111" s="25">
        <v>44637</v>
      </c>
      <c r="F111" s="23" t="s">
        <v>285</v>
      </c>
      <c r="G111" s="7" t="str">
        <f>VLOOKUP(F111,DATA_MFAPPL!$E$3:$E$346,1,FALSE)</f>
        <v>28023/INV/BDG/01/2022</v>
      </c>
    </row>
    <row r="112" spans="1:7" x14ac:dyDescent="0.2">
      <c r="A112" s="23" t="s">
        <v>286</v>
      </c>
      <c r="B112" s="23" t="s">
        <v>276</v>
      </c>
      <c r="C112" s="25">
        <v>44562</v>
      </c>
      <c r="D112" s="25">
        <v>44592</v>
      </c>
      <c r="E112" s="25">
        <v>44637</v>
      </c>
      <c r="F112" s="23" t="s">
        <v>287</v>
      </c>
      <c r="G112" s="7" t="str">
        <f>VLOOKUP(F112,DATA_MFAPPL!$E$3:$E$346,1,FALSE)</f>
        <v>28024/INV/BDG/01/2022</v>
      </c>
    </row>
    <row r="113" spans="1:7" x14ac:dyDescent="0.2">
      <c r="A113" s="23" t="s">
        <v>288</v>
      </c>
      <c r="B113" s="23" t="s">
        <v>772</v>
      </c>
      <c r="C113" s="25">
        <v>44562</v>
      </c>
      <c r="D113" s="25">
        <v>44592</v>
      </c>
      <c r="E113" s="25">
        <v>44620</v>
      </c>
      <c r="F113" s="23" t="s">
        <v>290</v>
      </c>
      <c r="G113" s="7" t="str">
        <f>VLOOKUP(F113,DATA_MFAPPL!$E$3:$E$346,1,FALSE)</f>
        <v>28025/INV/BDG/01/2022</v>
      </c>
    </row>
    <row r="114" spans="1:7" x14ac:dyDescent="0.2">
      <c r="A114" s="23" t="s">
        <v>291</v>
      </c>
      <c r="B114" s="23" t="s">
        <v>276</v>
      </c>
      <c r="C114" s="25">
        <v>44562</v>
      </c>
      <c r="D114" s="25">
        <v>44592</v>
      </c>
      <c r="E114" s="25">
        <v>44635</v>
      </c>
      <c r="F114" s="23" t="s">
        <v>292</v>
      </c>
      <c r="G114" s="7" t="str">
        <f>VLOOKUP(F114,DATA_MFAPPL!$E$3:$E$346,1,FALSE)</f>
        <v>28026/INV/BDG/01/2022</v>
      </c>
    </row>
    <row r="115" spans="1:7" x14ac:dyDescent="0.2">
      <c r="A115" s="23" t="s">
        <v>293</v>
      </c>
      <c r="B115" s="23" t="s">
        <v>276</v>
      </c>
      <c r="C115" s="25">
        <v>44562</v>
      </c>
      <c r="D115" s="25">
        <v>44592</v>
      </c>
      <c r="E115" s="25">
        <v>44635</v>
      </c>
      <c r="F115" s="23" t="s">
        <v>294</v>
      </c>
      <c r="G115" s="7" t="str">
        <f>VLOOKUP(F115,DATA_MFAPPL!$E$3:$E$346,1,FALSE)</f>
        <v>28027/INV/BDG/01/2022</v>
      </c>
    </row>
    <row r="116" spans="1:7" x14ac:dyDescent="0.2">
      <c r="A116" s="23" t="s">
        <v>295</v>
      </c>
      <c r="B116" s="23" t="s">
        <v>276</v>
      </c>
      <c r="C116" s="25">
        <v>44562</v>
      </c>
      <c r="D116" s="25">
        <v>44592</v>
      </c>
      <c r="E116" s="25">
        <v>44635</v>
      </c>
      <c r="F116" s="23" t="s">
        <v>296</v>
      </c>
      <c r="G116" s="7" t="str">
        <f>VLOOKUP(F116,DATA_MFAPPL!$E$3:$E$346,1,FALSE)</f>
        <v>28028/INV/BDG/01/2022</v>
      </c>
    </row>
    <row r="117" spans="1:7" x14ac:dyDescent="0.2">
      <c r="A117" s="23" t="s">
        <v>297</v>
      </c>
      <c r="B117" s="23" t="s">
        <v>276</v>
      </c>
      <c r="C117" s="25">
        <v>44562</v>
      </c>
      <c r="D117" s="25">
        <v>44592</v>
      </c>
      <c r="E117" s="25">
        <v>44620</v>
      </c>
      <c r="F117" s="23" t="s">
        <v>298</v>
      </c>
      <c r="G117" s="7" t="str">
        <f>VLOOKUP(F117,DATA_MFAPPL!$E$3:$E$346,1,FALSE)</f>
        <v>28029/INV/BDG/01/2022</v>
      </c>
    </row>
    <row r="118" spans="1:7" x14ac:dyDescent="0.2">
      <c r="A118" s="23" t="s">
        <v>299</v>
      </c>
      <c r="B118" s="23" t="s">
        <v>300</v>
      </c>
      <c r="C118" s="25">
        <v>44562</v>
      </c>
      <c r="D118" s="25">
        <v>44592</v>
      </c>
      <c r="E118" s="25">
        <v>44635</v>
      </c>
      <c r="F118" s="23" t="s">
        <v>301</v>
      </c>
      <c r="G118" s="7" t="str">
        <f>VLOOKUP(F118,DATA_MFAPPL!$E$3:$E$346,1,FALSE)</f>
        <v>28030/INV/BDG/01/2022</v>
      </c>
    </row>
    <row r="119" spans="1:7" x14ac:dyDescent="0.2">
      <c r="A119" s="23" t="s">
        <v>305</v>
      </c>
      <c r="B119" s="23" t="s">
        <v>303</v>
      </c>
      <c r="C119" s="25">
        <v>44562</v>
      </c>
      <c r="D119" s="25">
        <v>44592</v>
      </c>
      <c r="E119" s="25">
        <v>44637</v>
      </c>
      <c r="F119" s="23" t="s">
        <v>306</v>
      </c>
      <c r="G119" s="7" t="str">
        <f>VLOOKUP(F119,DATA_MFAPPL!$E$3:$E$346,1,FALSE)</f>
        <v>28032/INV/BDG/01/2022</v>
      </c>
    </row>
    <row r="120" spans="1:7" x14ac:dyDescent="0.2">
      <c r="A120" s="23" t="s">
        <v>307</v>
      </c>
      <c r="B120" s="23" t="s">
        <v>303</v>
      </c>
      <c r="C120" s="25">
        <v>44562</v>
      </c>
      <c r="D120" s="25">
        <v>44592</v>
      </c>
      <c r="E120" s="25">
        <v>44637</v>
      </c>
      <c r="F120" s="23" t="s">
        <v>308</v>
      </c>
      <c r="G120" s="7" t="str">
        <f>VLOOKUP(F120,DATA_MFAPPL!$E$3:$E$346,1,FALSE)</f>
        <v>28033/INV/BDG/01/2022</v>
      </c>
    </row>
    <row r="121" spans="1:7" x14ac:dyDescent="0.2">
      <c r="A121" s="23" t="s">
        <v>309</v>
      </c>
      <c r="B121" s="23" t="s">
        <v>303</v>
      </c>
      <c r="C121" s="25">
        <v>44562</v>
      </c>
      <c r="D121" s="25">
        <v>44592</v>
      </c>
      <c r="E121" s="25">
        <v>44637</v>
      </c>
      <c r="F121" s="23" t="s">
        <v>310</v>
      </c>
      <c r="G121" s="7" t="str">
        <f>VLOOKUP(F121,DATA_MFAPPL!$E$3:$E$346,1,FALSE)</f>
        <v>28034/INV/BDG/01/2022</v>
      </c>
    </row>
    <row r="122" spans="1:7" x14ac:dyDescent="0.2">
      <c r="A122" s="23" t="s">
        <v>311</v>
      </c>
      <c r="B122" s="23" t="s">
        <v>303</v>
      </c>
      <c r="C122" s="25">
        <v>44562</v>
      </c>
      <c r="D122" s="25">
        <v>44592</v>
      </c>
      <c r="E122" s="25">
        <v>44637</v>
      </c>
      <c r="F122" s="23" t="s">
        <v>312</v>
      </c>
      <c r="G122" s="7" t="str">
        <f>VLOOKUP(F122,DATA_MFAPPL!$E$3:$E$346,1,FALSE)</f>
        <v>28035/INV/BDG/01/2022</v>
      </c>
    </row>
    <row r="123" spans="1:7" x14ac:dyDescent="0.2">
      <c r="A123" s="23" t="s">
        <v>313</v>
      </c>
      <c r="B123" s="23" t="s">
        <v>303</v>
      </c>
      <c r="C123" s="25">
        <v>44562</v>
      </c>
      <c r="D123" s="25">
        <v>44592</v>
      </c>
      <c r="E123" s="25">
        <v>44637</v>
      </c>
      <c r="F123" s="23" t="s">
        <v>314</v>
      </c>
      <c r="G123" s="7" t="str">
        <f>VLOOKUP(F123,DATA_MFAPPL!$E$3:$E$346,1,FALSE)</f>
        <v>28036/INV/BDG/01/2022</v>
      </c>
    </row>
    <row r="124" spans="1:7" x14ac:dyDescent="0.2">
      <c r="A124" s="23" t="s">
        <v>315</v>
      </c>
      <c r="B124" s="23" t="s">
        <v>303</v>
      </c>
      <c r="C124" s="25">
        <v>44562</v>
      </c>
      <c r="D124" s="25">
        <v>44592</v>
      </c>
      <c r="E124" s="25">
        <v>44637</v>
      </c>
      <c r="F124" s="23" t="s">
        <v>316</v>
      </c>
      <c r="G124" s="7" t="str">
        <f>VLOOKUP(F124,DATA_MFAPPL!$E$3:$E$346,1,FALSE)</f>
        <v>28037/INV/BDG/01/2022</v>
      </c>
    </row>
    <row r="125" spans="1:7" x14ac:dyDescent="0.2">
      <c r="A125" s="23" t="s">
        <v>317</v>
      </c>
      <c r="B125" s="23" t="s">
        <v>303</v>
      </c>
      <c r="C125" s="25">
        <v>44562</v>
      </c>
      <c r="D125" s="25">
        <v>44592</v>
      </c>
      <c r="E125" s="25">
        <v>44637</v>
      </c>
      <c r="F125" s="23" t="s">
        <v>318</v>
      </c>
      <c r="G125" s="7" t="str">
        <f>VLOOKUP(F125,DATA_MFAPPL!$E$3:$E$346,1,FALSE)</f>
        <v>28038/INV/BDG/01/2022</v>
      </c>
    </row>
    <row r="126" spans="1:7" x14ac:dyDescent="0.2">
      <c r="A126" s="23" t="s">
        <v>319</v>
      </c>
      <c r="B126" s="23" t="s">
        <v>303</v>
      </c>
      <c r="C126" s="25">
        <v>44562</v>
      </c>
      <c r="D126" s="25">
        <v>44592</v>
      </c>
      <c r="E126" s="25">
        <v>44637</v>
      </c>
      <c r="F126" s="23" t="s">
        <v>320</v>
      </c>
      <c r="G126" s="7" t="str">
        <f>VLOOKUP(F126,DATA_MFAPPL!$E$3:$E$346,1,FALSE)</f>
        <v>28039/INV/BDG/01/2022</v>
      </c>
    </row>
    <row r="127" spans="1:7" x14ac:dyDescent="0.2">
      <c r="A127" s="23" t="s">
        <v>321</v>
      </c>
      <c r="B127" s="23" t="s">
        <v>303</v>
      </c>
      <c r="C127" s="25">
        <v>44562</v>
      </c>
      <c r="D127" s="25">
        <v>44592</v>
      </c>
      <c r="E127" s="25">
        <v>44637</v>
      </c>
      <c r="F127" s="23" t="s">
        <v>322</v>
      </c>
      <c r="G127" s="7" t="str">
        <f>VLOOKUP(F127,DATA_MFAPPL!$E$3:$E$346,1,FALSE)</f>
        <v>28040/INV/BDG/01/2022</v>
      </c>
    </row>
    <row r="128" spans="1:7" x14ac:dyDescent="0.2">
      <c r="A128" s="23" t="s">
        <v>323</v>
      </c>
      <c r="B128" s="23" t="s">
        <v>303</v>
      </c>
      <c r="C128" s="25">
        <v>44562</v>
      </c>
      <c r="D128" s="25">
        <v>44592</v>
      </c>
      <c r="E128" s="25">
        <v>44637</v>
      </c>
      <c r="F128" s="23" t="s">
        <v>324</v>
      </c>
      <c r="G128" s="7" t="str">
        <f>VLOOKUP(F128,DATA_MFAPPL!$E$3:$E$346,1,FALSE)</f>
        <v>28041/INV/BDG/01/2022</v>
      </c>
    </row>
    <row r="129" spans="1:7" x14ac:dyDescent="0.2">
      <c r="A129" s="23" t="s">
        <v>325</v>
      </c>
      <c r="B129" s="23" t="s">
        <v>28</v>
      </c>
      <c r="C129" s="25">
        <v>44562</v>
      </c>
      <c r="D129" s="25">
        <v>44592</v>
      </c>
      <c r="E129" s="25">
        <v>44649</v>
      </c>
      <c r="F129" s="23" t="s">
        <v>326</v>
      </c>
      <c r="G129" s="7" t="str">
        <f>VLOOKUP(F129,DATA_MFAPPL!$E$3:$E$346,1,FALSE)</f>
        <v>28042/INV/JKN/01/2022</v>
      </c>
    </row>
    <row r="130" spans="1:7" x14ac:dyDescent="0.2">
      <c r="A130" s="23" t="s">
        <v>327</v>
      </c>
      <c r="B130" s="23" t="s">
        <v>28</v>
      </c>
      <c r="C130" s="25">
        <v>44562</v>
      </c>
      <c r="D130" s="25">
        <v>44592</v>
      </c>
      <c r="E130" s="25">
        <v>44649</v>
      </c>
      <c r="F130" s="23" t="s">
        <v>328</v>
      </c>
      <c r="G130" s="7" t="str">
        <f>VLOOKUP(F130,DATA_MFAPPL!$E$3:$E$346,1,FALSE)</f>
        <v>28043/INV/JKN/01/2022</v>
      </c>
    </row>
    <row r="131" spans="1:7" x14ac:dyDescent="0.2">
      <c r="A131" s="23" t="s">
        <v>329</v>
      </c>
      <c r="B131" s="23" t="s">
        <v>28</v>
      </c>
      <c r="C131" s="25">
        <v>44562</v>
      </c>
      <c r="D131" s="25">
        <v>44592</v>
      </c>
      <c r="E131" s="25">
        <v>44649</v>
      </c>
      <c r="F131" s="23" t="s">
        <v>330</v>
      </c>
      <c r="G131" s="7" t="str">
        <f>VLOOKUP(F131,DATA_MFAPPL!$E$3:$E$346,1,FALSE)</f>
        <v>28044/INV/JKN/01/2022</v>
      </c>
    </row>
    <row r="132" spans="1:7" x14ac:dyDescent="0.2">
      <c r="A132" s="23" t="s">
        <v>331</v>
      </c>
      <c r="B132" s="23" t="s">
        <v>332</v>
      </c>
      <c r="C132" s="25">
        <v>44562</v>
      </c>
      <c r="D132" s="25">
        <v>44592</v>
      </c>
      <c r="E132" s="25">
        <v>44649</v>
      </c>
      <c r="F132" s="23" t="s">
        <v>333</v>
      </c>
      <c r="G132" s="7" t="str">
        <f>VLOOKUP(F132,DATA_MFAPPL!$E$3:$E$346,1,FALSE)</f>
        <v>28045/INV/JKS/01/2022</v>
      </c>
    </row>
    <row r="133" spans="1:7" x14ac:dyDescent="0.2">
      <c r="A133" s="23" t="s">
        <v>334</v>
      </c>
      <c r="B133" s="23" t="s">
        <v>335</v>
      </c>
      <c r="C133" s="25">
        <v>44562</v>
      </c>
      <c r="D133" s="25">
        <v>44592</v>
      </c>
      <c r="E133" s="25">
        <v>44634</v>
      </c>
      <c r="F133" s="23" t="s">
        <v>336</v>
      </c>
      <c r="G133" s="7" t="str">
        <f>VLOOKUP(F133,DATA_MFAPPL!$E$3:$E$346,1,FALSE)</f>
        <v>28046/INV/JKN/01/2022</v>
      </c>
    </row>
    <row r="134" spans="1:7" x14ac:dyDescent="0.2">
      <c r="A134" s="23" t="s">
        <v>337</v>
      </c>
      <c r="B134" s="23" t="s">
        <v>335</v>
      </c>
      <c r="C134" s="25">
        <v>44562</v>
      </c>
      <c r="D134" s="25">
        <v>44592</v>
      </c>
      <c r="E134" s="25">
        <v>44634</v>
      </c>
      <c r="F134" s="23" t="s">
        <v>338</v>
      </c>
      <c r="G134" s="7" t="str">
        <f>VLOOKUP(F134,DATA_MFAPPL!$E$3:$E$346,1,FALSE)</f>
        <v>28047/INV/JKN/01/2022</v>
      </c>
    </row>
    <row r="135" spans="1:7" x14ac:dyDescent="0.2">
      <c r="A135" s="23" t="s">
        <v>339</v>
      </c>
      <c r="B135" s="23" t="s">
        <v>335</v>
      </c>
      <c r="C135" s="25">
        <v>44562</v>
      </c>
      <c r="D135" s="25">
        <v>44592</v>
      </c>
      <c r="E135" s="25">
        <v>44634</v>
      </c>
      <c r="F135" s="23" t="s">
        <v>340</v>
      </c>
      <c r="G135" s="7" t="str">
        <f>VLOOKUP(F135,DATA_MFAPPL!$E$3:$E$346,1,FALSE)</f>
        <v>28048/INV/JKN/01/2022</v>
      </c>
    </row>
    <row r="136" spans="1:7" x14ac:dyDescent="0.2">
      <c r="A136" s="23" t="s">
        <v>341</v>
      </c>
      <c r="B136" s="23" t="s">
        <v>335</v>
      </c>
      <c r="C136" s="25">
        <v>44562</v>
      </c>
      <c r="D136" s="25">
        <v>44592</v>
      </c>
      <c r="E136" s="25">
        <v>44634</v>
      </c>
      <c r="F136" s="23" t="s">
        <v>342</v>
      </c>
      <c r="G136" s="7" t="str">
        <f>VLOOKUP(F136,DATA_MFAPPL!$E$3:$E$346,1,FALSE)</f>
        <v>28049/INV/JKN/01/2022</v>
      </c>
    </row>
    <row r="137" spans="1:7" x14ac:dyDescent="0.2">
      <c r="A137" s="23" t="s">
        <v>343</v>
      </c>
      <c r="B137" s="23" t="s">
        <v>335</v>
      </c>
      <c r="C137" s="25">
        <v>44562</v>
      </c>
      <c r="D137" s="25">
        <v>44592</v>
      </c>
      <c r="E137" s="25">
        <v>44634</v>
      </c>
      <c r="F137" s="23" t="s">
        <v>344</v>
      </c>
      <c r="G137" s="7" t="str">
        <f>VLOOKUP(F137,DATA_MFAPPL!$E$3:$E$346,1,FALSE)</f>
        <v>28050/INV/JKN/01/2022</v>
      </c>
    </row>
    <row r="138" spans="1:7" x14ac:dyDescent="0.2">
      <c r="A138" s="23" t="s">
        <v>345</v>
      </c>
      <c r="B138" s="23" t="s">
        <v>335</v>
      </c>
      <c r="C138" s="25">
        <v>44562</v>
      </c>
      <c r="D138" s="25">
        <v>44592</v>
      </c>
      <c r="E138" s="25">
        <v>44634</v>
      </c>
      <c r="F138" s="23" t="s">
        <v>346</v>
      </c>
      <c r="G138" s="7" t="str">
        <f>VLOOKUP(F138,DATA_MFAPPL!$E$3:$E$346,1,FALSE)</f>
        <v>28051/INV/JKN/01/2022</v>
      </c>
    </row>
    <row r="139" spans="1:7" x14ac:dyDescent="0.2">
      <c r="A139" s="23" t="s">
        <v>347</v>
      </c>
      <c r="B139" s="23" t="s">
        <v>191</v>
      </c>
      <c r="C139" s="25">
        <v>44562</v>
      </c>
      <c r="D139" s="25">
        <v>44592</v>
      </c>
      <c r="E139" s="25">
        <v>44637</v>
      </c>
      <c r="F139" s="23" t="s">
        <v>348</v>
      </c>
      <c r="G139" s="7" t="str">
        <f>VLOOKUP(F139,DATA_MFAPPL!$E$3:$E$346,1,FALSE)</f>
        <v>28052/INV/JKC/01/2022</v>
      </c>
    </row>
    <row r="140" spans="1:7" x14ac:dyDescent="0.2">
      <c r="A140" s="23" t="s">
        <v>349</v>
      </c>
      <c r="B140" s="23" t="s">
        <v>191</v>
      </c>
      <c r="C140" s="25">
        <v>44562</v>
      </c>
      <c r="D140" s="25">
        <v>44592</v>
      </c>
      <c r="E140" s="25">
        <v>44637</v>
      </c>
      <c r="F140" s="23" t="s">
        <v>350</v>
      </c>
      <c r="G140" s="7" t="str">
        <f>VLOOKUP(F140,DATA_MFAPPL!$E$3:$E$346,1,FALSE)</f>
        <v>28053/INV/JKC/01/2022</v>
      </c>
    </row>
    <row r="141" spans="1:7" x14ac:dyDescent="0.2">
      <c r="A141" s="23" t="s">
        <v>351</v>
      </c>
      <c r="B141" s="23" t="s">
        <v>352</v>
      </c>
      <c r="C141" s="25">
        <v>44562</v>
      </c>
      <c r="D141" s="25">
        <v>44592</v>
      </c>
      <c r="E141" s="25">
        <v>44649</v>
      </c>
      <c r="F141" s="23" t="s">
        <v>353</v>
      </c>
      <c r="G141" s="7" t="str">
        <f>VLOOKUP(F141,DATA_MFAPPL!$E$3:$E$346,1,FALSE)</f>
        <v>28054/INV/JKN/01/2022</v>
      </c>
    </row>
    <row r="142" spans="1:7" x14ac:dyDescent="0.2">
      <c r="A142" s="23" t="s">
        <v>354</v>
      </c>
      <c r="B142" s="23" t="s">
        <v>191</v>
      </c>
      <c r="C142" s="25">
        <v>44562</v>
      </c>
      <c r="D142" s="25">
        <v>44592</v>
      </c>
      <c r="E142" s="25">
        <v>44637</v>
      </c>
      <c r="F142" s="23" t="s">
        <v>355</v>
      </c>
      <c r="G142" s="7" t="str">
        <f>VLOOKUP(F142,DATA_MFAPPL!$E$3:$E$346,1,FALSE)</f>
        <v>28055/INV/JKC/01/2022</v>
      </c>
    </row>
    <row r="143" spans="1:7" x14ac:dyDescent="0.2">
      <c r="A143" s="23" t="s">
        <v>356</v>
      </c>
      <c r="B143" s="23" t="s">
        <v>352</v>
      </c>
      <c r="C143" s="25">
        <v>44562</v>
      </c>
      <c r="D143" s="25">
        <v>44592</v>
      </c>
      <c r="E143" s="25">
        <v>44652</v>
      </c>
      <c r="F143" s="23" t="s">
        <v>357</v>
      </c>
      <c r="G143" s="7" t="str">
        <f>VLOOKUP(F143,DATA_MFAPPL!$E$3:$E$346,1,FALSE)</f>
        <v>28056/INV/JKN/01/2022</v>
      </c>
    </row>
    <row r="144" spans="1:7" x14ac:dyDescent="0.2">
      <c r="A144" s="23" t="s">
        <v>358</v>
      </c>
      <c r="B144" s="23" t="s">
        <v>191</v>
      </c>
      <c r="C144" s="25">
        <v>44562</v>
      </c>
      <c r="D144" s="25">
        <v>44592</v>
      </c>
      <c r="E144" s="25">
        <v>44637</v>
      </c>
      <c r="F144" s="23" t="s">
        <v>359</v>
      </c>
      <c r="G144" s="7" t="str">
        <f>VLOOKUP(F144,DATA_MFAPPL!$E$3:$E$346,1,FALSE)</f>
        <v>28057/INV/JKC/01/2022</v>
      </c>
    </row>
    <row r="145" spans="1:7" x14ac:dyDescent="0.2">
      <c r="A145" s="23" t="s">
        <v>360</v>
      </c>
      <c r="B145" s="23" t="s">
        <v>191</v>
      </c>
      <c r="C145" s="25">
        <v>44562</v>
      </c>
      <c r="D145" s="25">
        <v>44592</v>
      </c>
      <c r="E145" s="25">
        <v>44637</v>
      </c>
      <c r="F145" s="23" t="s">
        <v>361</v>
      </c>
      <c r="G145" s="7" t="str">
        <f>VLOOKUP(F145,DATA_MFAPPL!$E$3:$E$346,1,FALSE)</f>
        <v>28058/INV/JKC/01/2022</v>
      </c>
    </row>
    <row r="146" spans="1:7" x14ac:dyDescent="0.2">
      <c r="A146" s="23" t="s">
        <v>362</v>
      </c>
      <c r="B146" s="23" t="s">
        <v>352</v>
      </c>
      <c r="C146" s="25">
        <v>44562</v>
      </c>
      <c r="D146" s="25">
        <v>44592</v>
      </c>
      <c r="E146" s="25">
        <v>44652</v>
      </c>
      <c r="F146" s="23" t="s">
        <v>363</v>
      </c>
      <c r="G146" s="7" t="str">
        <f>VLOOKUP(F146,DATA_MFAPPL!$E$3:$E$346,1,FALSE)</f>
        <v>28059/INV/JKN/01/2022</v>
      </c>
    </row>
    <row r="147" spans="1:7" x14ac:dyDescent="0.2">
      <c r="A147" s="23" t="s">
        <v>364</v>
      </c>
      <c r="B147" s="23" t="s">
        <v>352</v>
      </c>
      <c r="C147" s="25">
        <v>44562</v>
      </c>
      <c r="D147" s="25">
        <v>44592</v>
      </c>
      <c r="E147" s="25">
        <v>44649</v>
      </c>
      <c r="F147" s="23" t="s">
        <v>365</v>
      </c>
      <c r="G147" s="7" t="str">
        <f>VLOOKUP(F147,DATA_MFAPPL!$E$3:$E$346,1,FALSE)</f>
        <v>28060/INV/JKN/01/2022</v>
      </c>
    </row>
    <row r="148" spans="1:7" x14ac:dyDescent="0.2">
      <c r="A148" s="23" t="s">
        <v>366</v>
      </c>
      <c r="B148" s="23" t="s">
        <v>352</v>
      </c>
      <c r="C148" s="25">
        <v>44562</v>
      </c>
      <c r="D148" s="25">
        <v>44592</v>
      </c>
      <c r="E148" s="25">
        <v>44652</v>
      </c>
      <c r="F148" s="23" t="s">
        <v>367</v>
      </c>
      <c r="G148" s="7" t="str">
        <f>VLOOKUP(F148,DATA_MFAPPL!$E$3:$E$346,1,FALSE)</f>
        <v>28061/INV/JKN/01/2022</v>
      </c>
    </row>
    <row r="149" spans="1:7" x14ac:dyDescent="0.2">
      <c r="A149" s="23" t="s">
        <v>368</v>
      </c>
      <c r="B149" s="23" t="s">
        <v>335</v>
      </c>
      <c r="C149" s="25">
        <v>44562</v>
      </c>
      <c r="D149" s="25">
        <v>44592</v>
      </c>
      <c r="E149" s="25">
        <v>44634</v>
      </c>
      <c r="F149" s="23" t="s">
        <v>369</v>
      </c>
      <c r="G149" s="7" t="str">
        <f>VLOOKUP(F149,DATA_MFAPPL!$E$3:$E$346,1,FALSE)</f>
        <v>28062/INV/JKN/01/2022</v>
      </c>
    </row>
    <row r="150" spans="1:7" x14ac:dyDescent="0.2">
      <c r="A150" s="23" t="s">
        <v>370</v>
      </c>
      <c r="B150" s="23" t="s">
        <v>371</v>
      </c>
      <c r="C150" s="25">
        <v>44562</v>
      </c>
      <c r="D150" s="25">
        <v>44592</v>
      </c>
      <c r="E150" s="25">
        <v>44652</v>
      </c>
      <c r="F150" s="23" t="s">
        <v>372</v>
      </c>
      <c r="G150" s="7" t="str">
        <f>VLOOKUP(F150,DATA_MFAPPL!$E$3:$E$346,1,FALSE)</f>
        <v>28063/INV/JKN/01/2022</v>
      </c>
    </row>
    <row r="151" spans="1:7" x14ac:dyDescent="0.2">
      <c r="A151" s="23" t="s">
        <v>373</v>
      </c>
      <c r="B151" s="23" t="s">
        <v>374</v>
      </c>
      <c r="C151" s="25">
        <v>44562</v>
      </c>
      <c r="D151" s="25">
        <v>44592</v>
      </c>
      <c r="E151" s="25">
        <v>44652</v>
      </c>
      <c r="F151" s="23" t="s">
        <v>375</v>
      </c>
      <c r="G151" s="7" t="str">
        <f>VLOOKUP(F151,DATA_MFAPPL!$E$3:$E$346,1,FALSE)</f>
        <v>28064/INV/JKN/01/2022</v>
      </c>
    </row>
    <row r="152" spans="1:7" x14ac:dyDescent="0.2">
      <c r="A152" s="23" t="s">
        <v>376</v>
      </c>
      <c r="B152" s="23" t="s">
        <v>771</v>
      </c>
      <c r="C152" s="25">
        <v>44562</v>
      </c>
      <c r="D152" s="25">
        <v>44592</v>
      </c>
      <c r="E152" s="25">
        <v>44621</v>
      </c>
      <c r="F152" s="23" t="s">
        <v>378</v>
      </c>
      <c r="G152" s="7" t="str">
        <f>VLOOKUP(F152,DATA_MFAPPL!$E$3:$E$346,1,FALSE)</f>
        <v>28065/INV/JKC/01/2022</v>
      </c>
    </row>
    <row r="153" spans="1:7" x14ac:dyDescent="0.2">
      <c r="A153" s="23" t="s">
        <v>379</v>
      </c>
      <c r="B153" s="23" t="s">
        <v>374</v>
      </c>
      <c r="C153" s="25">
        <v>44562</v>
      </c>
      <c r="D153" s="25">
        <v>44592</v>
      </c>
      <c r="E153" s="25">
        <v>44652</v>
      </c>
      <c r="F153" s="23" t="s">
        <v>380</v>
      </c>
      <c r="G153" s="7" t="str">
        <f>VLOOKUP(F153,DATA_MFAPPL!$E$3:$E$346,1,FALSE)</f>
        <v>28066/INV/JKN/01/2022</v>
      </c>
    </row>
    <row r="154" spans="1:7" x14ac:dyDescent="0.2">
      <c r="A154" s="23" t="s">
        <v>381</v>
      </c>
      <c r="B154" s="23" t="s">
        <v>371</v>
      </c>
      <c r="C154" s="25">
        <v>44562</v>
      </c>
      <c r="D154" s="25">
        <v>44592</v>
      </c>
      <c r="E154" s="25">
        <v>44652</v>
      </c>
      <c r="F154" s="23" t="s">
        <v>382</v>
      </c>
      <c r="G154" s="7" t="str">
        <f>VLOOKUP(F154,DATA_MFAPPL!$E$3:$E$346,1,FALSE)</f>
        <v>28067/INV/JKN/01/2022</v>
      </c>
    </row>
    <row r="155" spans="1:7" x14ac:dyDescent="0.2">
      <c r="A155" s="23" t="s">
        <v>383</v>
      </c>
      <c r="B155" s="23" t="s">
        <v>384</v>
      </c>
      <c r="C155" s="25">
        <v>44562</v>
      </c>
      <c r="D155" s="25">
        <v>44592</v>
      </c>
      <c r="E155" s="25">
        <v>44634</v>
      </c>
      <c r="F155" s="23" t="s">
        <v>385</v>
      </c>
      <c r="G155" s="7" t="str">
        <f>VLOOKUP(F155,DATA_MFAPPL!$E$3:$E$346,1,FALSE)</f>
        <v>28068/INV/JKC/01/2022</v>
      </c>
    </row>
    <row r="156" spans="1:7" x14ac:dyDescent="0.2">
      <c r="A156" s="23" t="s">
        <v>386</v>
      </c>
      <c r="B156" s="23" t="s">
        <v>335</v>
      </c>
      <c r="C156" s="25">
        <v>44562</v>
      </c>
      <c r="D156" s="25">
        <v>44592</v>
      </c>
      <c r="E156" s="25">
        <v>44634</v>
      </c>
      <c r="F156" s="23" t="s">
        <v>387</v>
      </c>
      <c r="G156" s="7" t="str">
        <f>VLOOKUP(F156,DATA_MFAPPL!$E$3:$E$346,1,FALSE)</f>
        <v>28069/INV/JKN/01/2022</v>
      </c>
    </row>
    <row r="157" spans="1:7" x14ac:dyDescent="0.2">
      <c r="A157" s="23" t="s">
        <v>388</v>
      </c>
      <c r="B157" s="23" t="s">
        <v>335</v>
      </c>
      <c r="C157" s="25">
        <v>44562</v>
      </c>
      <c r="D157" s="25">
        <v>44592</v>
      </c>
      <c r="E157" s="25">
        <v>44634</v>
      </c>
      <c r="F157" s="23" t="s">
        <v>389</v>
      </c>
      <c r="G157" s="7" t="str">
        <f>VLOOKUP(F157,DATA_MFAPPL!$E$3:$E$346,1,FALSE)</f>
        <v>28070/INV/JKN/01/2022</v>
      </c>
    </row>
    <row r="158" spans="1:7" x14ac:dyDescent="0.2">
      <c r="A158" s="23" t="s">
        <v>390</v>
      </c>
      <c r="B158" s="23" t="s">
        <v>335</v>
      </c>
      <c r="C158" s="25">
        <v>44562</v>
      </c>
      <c r="D158" s="25">
        <v>44592</v>
      </c>
      <c r="E158" s="25">
        <v>44634</v>
      </c>
      <c r="F158" s="23" t="s">
        <v>391</v>
      </c>
      <c r="G158" s="7" t="str">
        <f>VLOOKUP(F158,DATA_MFAPPL!$E$3:$E$346,1,FALSE)</f>
        <v>28071/INV/JKN/01/2022</v>
      </c>
    </row>
    <row r="159" spans="1:7" x14ac:dyDescent="0.2">
      <c r="A159" s="23" t="s">
        <v>392</v>
      </c>
      <c r="B159" s="23" t="s">
        <v>191</v>
      </c>
      <c r="C159" s="25">
        <v>44562</v>
      </c>
      <c r="D159" s="25">
        <v>44592</v>
      </c>
      <c r="E159" s="25">
        <v>44637</v>
      </c>
      <c r="F159" s="23" t="s">
        <v>393</v>
      </c>
      <c r="G159" s="7" t="str">
        <f>VLOOKUP(F159,DATA_MFAPPL!$E$3:$E$346,1,FALSE)</f>
        <v>28072/INV/JKC/01/2022</v>
      </c>
    </row>
    <row r="160" spans="1:7" x14ac:dyDescent="0.2">
      <c r="A160" s="23" t="s">
        <v>394</v>
      </c>
      <c r="B160" s="23" t="s">
        <v>191</v>
      </c>
      <c r="C160" s="25">
        <v>44562</v>
      </c>
      <c r="D160" s="25">
        <v>44592</v>
      </c>
      <c r="E160" s="25">
        <v>44637</v>
      </c>
      <c r="F160" s="23" t="s">
        <v>395</v>
      </c>
      <c r="G160" s="7" t="str">
        <f>VLOOKUP(F160,DATA_MFAPPL!$E$3:$E$346,1,FALSE)</f>
        <v>28073/INV/JKC/01/2022</v>
      </c>
    </row>
    <row r="161" spans="1:7" x14ac:dyDescent="0.2">
      <c r="A161" s="23" t="s">
        <v>396</v>
      </c>
      <c r="B161" s="23" t="s">
        <v>191</v>
      </c>
      <c r="C161" s="25">
        <v>44562</v>
      </c>
      <c r="D161" s="25">
        <v>44592</v>
      </c>
      <c r="E161" s="25">
        <v>44637</v>
      </c>
      <c r="F161" s="23" t="s">
        <v>397</v>
      </c>
      <c r="G161" s="7" t="str">
        <f>VLOOKUP(F161,DATA_MFAPPL!$E$3:$E$346,1,FALSE)</f>
        <v>28074/INV/JKC/01/2022</v>
      </c>
    </row>
    <row r="162" spans="1:7" x14ac:dyDescent="0.2">
      <c r="A162" s="23" t="s">
        <v>398</v>
      </c>
      <c r="B162" s="23" t="s">
        <v>191</v>
      </c>
      <c r="C162" s="25">
        <v>44562</v>
      </c>
      <c r="D162" s="25">
        <v>44592</v>
      </c>
      <c r="E162" s="25">
        <v>44637</v>
      </c>
      <c r="F162" s="23" t="s">
        <v>399</v>
      </c>
      <c r="G162" s="7" t="str">
        <f>VLOOKUP(F162,DATA_MFAPPL!$E$3:$E$346,1,FALSE)</f>
        <v>28075/INV/JKC/01/2022</v>
      </c>
    </row>
    <row r="163" spans="1:7" x14ac:dyDescent="0.2">
      <c r="A163" s="23" t="s">
        <v>400</v>
      </c>
      <c r="B163" s="23" t="s">
        <v>335</v>
      </c>
      <c r="C163" s="25">
        <v>44562</v>
      </c>
      <c r="D163" s="25">
        <v>44592</v>
      </c>
      <c r="E163" s="25">
        <v>44634</v>
      </c>
      <c r="F163" s="23" t="s">
        <v>401</v>
      </c>
      <c r="G163" s="7" t="str">
        <f>VLOOKUP(F163,DATA_MFAPPL!$E$3:$E$346,1,FALSE)</f>
        <v>28076/INV/JKN/01/2022</v>
      </c>
    </row>
    <row r="164" spans="1:7" s="28" customFormat="1" x14ac:dyDescent="0.2">
      <c r="A164" s="26" t="s">
        <v>402</v>
      </c>
      <c r="B164" s="26" t="s">
        <v>403</v>
      </c>
      <c r="C164" s="27">
        <v>44562</v>
      </c>
      <c r="D164" s="27">
        <v>44592</v>
      </c>
      <c r="E164" s="27">
        <v>44649</v>
      </c>
      <c r="F164" s="26" t="s">
        <v>404</v>
      </c>
      <c r="G164" s="28" t="str">
        <f>VLOOKUP(F164,DATA_MFAPPL!$E$3:$E$346,1,FALSE)</f>
        <v>28077/INV/JKN/01/2022</v>
      </c>
    </row>
    <row r="165" spans="1:7" s="28" customFormat="1" x14ac:dyDescent="0.2">
      <c r="A165" s="26" t="s">
        <v>405</v>
      </c>
      <c r="B165" s="26" t="s">
        <v>335</v>
      </c>
      <c r="C165" s="27">
        <v>44562</v>
      </c>
      <c r="D165" s="27">
        <v>44592</v>
      </c>
      <c r="E165" s="27">
        <v>44649</v>
      </c>
      <c r="F165" s="26" t="s">
        <v>406</v>
      </c>
      <c r="G165" s="28" t="str">
        <f>VLOOKUP(F165,DATA_MFAPPL!$E$3:$E$346,1,FALSE)</f>
        <v>28078/INV/JKN/01/2022</v>
      </c>
    </row>
    <row r="166" spans="1:7" x14ac:dyDescent="0.2">
      <c r="A166" s="23" t="s">
        <v>407</v>
      </c>
      <c r="B166" s="23" t="s">
        <v>191</v>
      </c>
      <c r="C166" s="25">
        <v>44562</v>
      </c>
      <c r="D166" s="25">
        <v>44592</v>
      </c>
      <c r="E166" s="25">
        <v>44637</v>
      </c>
      <c r="F166" s="23" t="s">
        <v>408</v>
      </c>
      <c r="G166" s="7" t="str">
        <f>VLOOKUP(F166,DATA_MFAPPL!$E$3:$E$346,1,FALSE)</f>
        <v>28079/INV/JKC/01/2022</v>
      </c>
    </row>
    <row r="167" spans="1:7" x14ac:dyDescent="0.2">
      <c r="A167" s="23" t="s">
        <v>409</v>
      </c>
      <c r="B167" s="23" t="s">
        <v>191</v>
      </c>
      <c r="C167" s="25">
        <v>44562</v>
      </c>
      <c r="D167" s="25">
        <v>44592</v>
      </c>
      <c r="E167" s="25">
        <v>44637</v>
      </c>
      <c r="F167" s="23" t="s">
        <v>410</v>
      </c>
      <c r="G167" s="7" t="str">
        <f>VLOOKUP(F167,DATA_MFAPPL!$E$3:$E$346,1,FALSE)</f>
        <v>28080/INV/JKC/01/2022</v>
      </c>
    </row>
    <row r="168" spans="1:7" x14ac:dyDescent="0.2">
      <c r="A168" s="23" t="s">
        <v>411</v>
      </c>
      <c r="B168" s="23" t="s">
        <v>191</v>
      </c>
      <c r="C168" s="25">
        <v>44562</v>
      </c>
      <c r="D168" s="25">
        <v>44592</v>
      </c>
      <c r="E168" s="25">
        <v>44637</v>
      </c>
      <c r="F168" s="23" t="s">
        <v>412</v>
      </c>
      <c r="G168" s="7" t="str">
        <f>VLOOKUP(F168,DATA_MFAPPL!$E$3:$E$346,1,FALSE)</f>
        <v>28081/INV/JKC/01/2022</v>
      </c>
    </row>
    <row r="169" spans="1:7" x14ac:dyDescent="0.2">
      <c r="A169" s="23" t="s">
        <v>413</v>
      </c>
      <c r="B169" s="23" t="s">
        <v>191</v>
      </c>
      <c r="C169" s="25">
        <v>44562</v>
      </c>
      <c r="D169" s="25">
        <v>44592</v>
      </c>
      <c r="E169" s="25">
        <v>44637</v>
      </c>
      <c r="F169" s="23" t="s">
        <v>414</v>
      </c>
      <c r="G169" s="7" t="str">
        <f>VLOOKUP(F169,DATA_MFAPPL!$E$3:$E$346,1,FALSE)</f>
        <v>28082/INV/JKC/01/2022</v>
      </c>
    </row>
    <row r="170" spans="1:7" x14ac:dyDescent="0.2">
      <c r="A170" s="23" t="s">
        <v>415</v>
      </c>
      <c r="B170" s="23" t="s">
        <v>191</v>
      </c>
      <c r="C170" s="25">
        <v>44562</v>
      </c>
      <c r="D170" s="25">
        <v>44592</v>
      </c>
      <c r="E170" s="25">
        <v>44637</v>
      </c>
      <c r="F170" s="23" t="s">
        <v>416</v>
      </c>
      <c r="G170" s="7" t="str">
        <f>VLOOKUP(F170,DATA_MFAPPL!$E$3:$E$346,1,FALSE)</f>
        <v>28083/INV/JKC/01/2022</v>
      </c>
    </row>
    <row r="171" spans="1:7" x14ac:dyDescent="0.2">
      <c r="A171" s="23" t="s">
        <v>417</v>
      </c>
      <c r="B171" s="23" t="s">
        <v>191</v>
      </c>
      <c r="C171" s="25">
        <v>44562</v>
      </c>
      <c r="D171" s="25">
        <v>44592</v>
      </c>
      <c r="E171" s="25">
        <v>44637</v>
      </c>
      <c r="F171" s="23" t="s">
        <v>418</v>
      </c>
      <c r="G171" s="7" t="str">
        <f>VLOOKUP(F171,DATA_MFAPPL!$E$3:$E$346,1,FALSE)</f>
        <v>28084/INV/JKC/01/2022</v>
      </c>
    </row>
    <row r="172" spans="1:7" x14ac:dyDescent="0.2">
      <c r="A172" s="23" t="s">
        <v>419</v>
      </c>
      <c r="B172" s="23" t="s">
        <v>191</v>
      </c>
      <c r="C172" s="25">
        <v>44562</v>
      </c>
      <c r="D172" s="25">
        <v>44592</v>
      </c>
      <c r="E172" s="25">
        <v>44637</v>
      </c>
      <c r="F172" s="23" t="s">
        <v>420</v>
      </c>
      <c r="G172" s="7" t="str">
        <f>VLOOKUP(F172,DATA_MFAPPL!$E$3:$E$346,1,FALSE)</f>
        <v>28085/INV/JKC/01/2022</v>
      </c>
    </row>
    <row r="173" spans="1:7" x14ac:dyDescent="0.2">
      <c r="A173" s="23" t="s">
        <v>421</v>
      </c>
      <c r="B173" s="23" t="s">
        <v>191</v>
      </c>
      <c r="C173" s="25">
        <v>44562</v>
      </c>
      <c r="D173" s="25">
        <v>44592</v>
      </c>
      <c r="E173" s="25">
        <v>44637</v>
      </c>
      <c r="F173" s="23" t="s">
        <v>422</v>
      </c>
      <c r="G173" s="7" t="str">
        <f>VLOOKUP(F173,DATA_MFAPPL!$E$3:$E$346,1,FALSE)</f>
        <v>28086/INV/JKC/01/2022</v>
      </c>
    </row>
    <row r="174" spans="1:7" x14ac:dyDescent="0.2">
      <c r="A174" s="23" t="s">
        <v>423</v>
      </c>
      <c r="B174" s="23" t="s">
        <v>191</v>
      </c>
      <c r="C174" s="25">
        <v>44562</v>
      </c>
      <c r="D174" s="25">
        <v>44592</v>
      </c>
      <c r="E174" s="25">
        <v>44637</v>
      </c>
      <c r="F174" s="23" t="s">
        <v>424</v>
      </c>
      <c r="G174" s="7" t="str">
        <f>VLOOKUP(F174,DATA_MFAPPL!$E$3:$E$346,1,FALSE)</f>
        <v>28087/INV/JKC/01/2022</v>
      </c>
    </row>
    <row r="175" spans="1:7" x14ac:dyDescent="0.2">
      <c r="A175" s="23" t="s">
        <v>425</v>
      </c>
      <c r="B175" s="23" t="s">
        <v>191</v>
      </c>
      <c r="C175" s="25">
        <v>44562</v>
      </c>
      <c r="D175" s="25">
        <v>44592</v>
      </c>
      <c r="E175" s="25">
        <v>44637</v>
      </c>
      <c r="F175" s="23" t="s">
        <v>426</v>
      </c>
      <c r="G175" s="7" t="str">
        <f>VLOOKUP(F175,DATA_MFAPPL!$E$3:$E$346,1,FALSE)</f>
        <v>28088/INV/JKC/01/2022</v>
      </c>
    </row>
    <row r="176" spans="1:7" x14ac:dyDescent="0.2">
      <c r="A176" s="23" t="s">
        <v>427</v>
      </c>
      <c r="B176" s="23" t="s">
        <v>191</v>
      </c>
      <c r="C176" s="25">
        <v>44562</v>
      </c>
      <c r="D176" s="25">
        <v>44592</v>
      </c>
      <c r="E176" s="25">
        <v>44637</v>
      </c>
      <c r="F176" s="23" t="s">
        <v>428</v>
      </c>
      <c r="G176" s="7" t="str">
        <f>VLOOKUP(F176,DATA_MFAPPL!$E$3:$E$346,1,FALSE)</f>
        <v>28089/INV/JKC/01/2022</v>
      </c>
    </row>
    <row r="177" spans="1:7" x14ac:dyDescent="0.2">
      <c r="A177" s="23" t="s">
        <v>429</v>
      </c>
      <c r="B177" s="23" t="s">
        <v>191</v>
      </c>
      <c r="C177" s="25">
        <v>44562</v>
      </c>
      <c r="D177" s="25">
        <v>44592</v>
      </c>
      <c r="E177" s="25">
        <v>44637</v>
      </c>
      <c r="F177" s="23" t="s">
        <v>430</v>
      </c>
      <c r="G177" s="7" t="str">
        <f>VLOOKUP(F177,DATA_MFAPPL!$E$3:$E$346,1,FALSE)</f>
        <v>28090/INV/JKC/01/2022</v>
      </c>
    </row>
    <row r="178" spans="1:7" x14ac:dyDescent="0.2">
      <c r="A178" s="23" t="s">
        <v>431</v>
      </c>
      <c r="B178" s="23" t="s">
        <v>22</v>
      </c>
      <c r="C178" s="25">
        <v>44562</v>
      </c>
      <c r="D178" s="25">
        <v>44592</v>
      </c>
      <c r="E178" s="25">
        <v>44649</v>
      </c>
      <c r="F178" s="23" t="s">
        <v>432</v>
      </c>
      <c r="G178" s="7" t="str">
        <f>VLOOKUP(F178,DATA_MFAPPL!$E$3:$E$346,1,FALSE)</f>
        <v>28091/INV/JKN/01/2022</v>
      </c>
    </row>
    <row r="179" spans="1:7" x14ac:dyDescent="0.2">
      <c r="A179" s="23" t="s">
        <v>433</v>
      </c>
      <c r="B179" s="23" t="s">
        <v>191</v>
      </c>
      <c r="C179" s="25">
        <v>44562</v>
      </c>
      <c r="D179" s="25">
        <v>44592</v>
      </c>
      <c r="E179" s="25">
        <v>44637</v>
      </c>
      <c r="F179" s="23" t="s">
        <v>434</v>
      </c>
      <c r="G179" s="7" t="str">
        <f>VLOOKUP(F179,DATA_MFAPPL!$E$3:$E$346,1,FALSE)</f>
        <v>28092/INV/JKC/01/2022</v>
      </c>
    </row>
    <row r="180" spans="1:7" x14ac:dyDescent="0.2">
      <c r="A180" s="23" t="s">
        <v>435</v>
      </c>
      <c r="B180" s="23" t="s">
        <v>22</v>
      </c>
      <c r="C180" s="25">
        <v>44562</v>
      </c>
      <c r="D180" s="25">
        <v>44592</v>
      </c>
      <c r="E180" s="25">
        <v>44649</v>
      </c>
      <c r="F180" s="23" t="s">
        <v>436</v>
      </c>
      <c r="G180" s="7" t="str">
        <f>VLOOKUP(F180,DATA_MFAPPL!$E$3:$E$346,1,FALSE)</f>
        <v>28093/INV/JKN/01/2022</v>
      </c>
    </row>
    <row r="181" spans="1:7" x14ac:dyDescent="0.2">
      <c r="A181" s="23" t="s">
        <v>437</v>
      </c>
      <c r="B181" s="23" t="s">
        <v>191</v>
      </c>
      <c r="C181" s="25">
        <v>44562</v>
      </c>
      <c r="D181" s="25">
        <v>44592</v>
      </c>
      <c r="E181" s="25">
        <v>44637</v>
      </c>
      <c r="F181" s="23" t="s">
        <v>438</v>
      </c>
      <c r="G181" s="7" t="str">
        <f>VLOOKUP(F181,DATA_MFAPPL!$E$3:$E$346,1,FALSE)</f>
        <v>28094/INV/JKC/01/2022</v>
      </c>
    </row>
    <row r="182" spans="1:7" x14ac:dyDescent="0.2">
      <c r="A182" s="23" t="s">
        <v>439</v>
      </c>
      <c r="B182" s="23" t="s">
        <v>191</v>
      </c>
      <c r="C182" s="25">
        <v>44562</v>
      </c>
      <c r="D182" s="25">
        <v>44592</v>
      </c>
      <c r="E182" s="25">
        <v>44637</v>
      </c>
      <c r="F182" s="23" t="s">
        <v>440</v>
      </c>
      <c r="G182" s="7" t="str">
        <f>VLOOKUP(F182,DATA_MFAPPL!$E$3:$E$346,1,FALSE)</f>
        <v>28095/INV/JKC/01/2022</v>
      </c>
    </row>
    <row r="183" spans="1:7" x14ac:dyDescent="0.2">
      <c r="A183" s="23" t="s">
        <v>441</v>
      </c>
      <c r="B183" s="23" t="s">
        <v>191</v>
      </c>
      <c r="C183" s="25">
        <v>44562</v>
      </c>
      <c r="D183" s="25">
        <v>44592</v>
      </c>
      <c r="E183" s="25">
        <v>44637</v>
      </c>
      <c r="F183" s="23" t="s">
        <v>442</v>
      </c>
      <c r="G183" s="7" t="str">
        <f>VLOOKUP(F183,DATA_MFAPPL!$E$3:$E$346,1,FALSE)</f>
        <v>28096/INV/JKC/01/2022</v>
      </c>
    </row>
    <row r="184" spans="1:7" x14ac:dyDescent="0.2">
      <c r="A184" s="23" t="s">
        <v>443</v>
      </c>
      <c r="B184" s="23" t="s">
        <v>191</v>
      </c>
      <c r="C184" s="25">
        <v>44562</v>
      </c>
      <c r="D184" s="25">
        <v>44592</v>
      </c>
      <c r="E184" s="25">
        <v>44637</v>
      </c>
      <c r="F184" s="23" t="s">
        <v>444</v>
      </c>
      <c r="G184" s="7" t="str">
        <f>VLOOKUP(F184,DATA_MFAPPL!$E$3:$E$346,1,FALSE)</f>
        <v>28097/INV/JKC/01/2022</v>
      </c>
    </row>
    <row r="185" spans="1:7" x14ac:dyDescent="0.2">
      <c r="A185" s="23" t="s">
        <v>445</v>
      </c>
      <c r="B185" s="23" t="s">
        <v>191</v>
      </c>
      <c r="C185" s="25">
        <v>44562</v>
      </c>
      <c r="D185" s="25">
        <v>44592</v>
      </c>
      <c r="E185" s="25">
        <v>44637</v>
      </c>
      <c r="F185" s="23" t="s">
        <v>446</v>
      </c>
      <c r="G185" s="7" t="str">
        <f>VLOOKUP(F185,DATA_MFAPPL!$E$3:$E$346,1,FALSE)</f>
        <v>28098/INV/JKC/01/2022</v>
      </c>
    </row>
    <row r="186" spans="1:7" x14ac:dyDescent="0.2">
      <c r="A186" s="23" t="s">
        <v>447</v>
      </c>
      <c r="B186" s="23" t="s">
        <v>23</v>
      </c>
      <c r="C186" s="25">
        <v>44562</v>
      </c>
      <c r="D186" s="25">
        <v>44592</v>
      </c>
      <c r="E186" s="25">
        <v>44664</v>
      </c>
      <c r="F186" s="23" t="s">
        <v>448</v>
      </c>
      <c r="G186" s="7" t="str">
        <f>VLOOKUP(F186,DATA_MFAPPL!$E$3:$E$346,1,FALSE)</f>
        <v>28099/INV/JKN/01/2022</v>
      </c>
    </row>
    <row r="187" spans="1:7" x14ac:dyDescent="0.2">
      <c r="A187" s="23" t="s">
        <v>449</v>
      </c>
      <c r="B187" s="23" t="s">
        <v>191</v>
      </c>
      <c r="C187" s="25">
        <v>44562</v>
      </c>
      <c r="D187" s="25">
        <v>44592</v>
      </c>
      <c r="E187" s="25">
        <v>44637</v>
      </c>
      <c r="F187" s="23" t="s">
        <v>450</v>
      </c>
      <c r="G187" s="7" t="str">
        <f>VLOOKUP(F187,DATA_MFAPPL!$E$3:$E$346,1,FALSE)</f>
        <v>28100/INV/JKC/01/2022</v>
      </c>
    </row>
    <row r="188" spans="1:7" x14ac:dyDescent="0.2">
      <c r="A188" s="23" t="s">
        <v>451</v>
      </c>
      <c r="B188" s="23" t="s">
        <v>191</v>
      </c>
      <c r="C188" s="25">
        <v>44562</v>
      </c>
      <c r="D188" s="25">
        <v>44592</v>
      </c>
      <c r="E188" s="25">
        <v>44637</v>
      </c>
      <c r="F188" s="23" t="s">
        <v>452</v>
      </c>
      <c r="G188" s="7" t="str">
        <f>VLOOKUP(F188,DATA_MFAPPL!$E$3:$E$346,1,FALSE)</f>
        <v>28101/INV/JKC/01/2022</v>
      </c>
    </row>
    <row r="189" spans="1:7" x14ac:dyDescent="0.2">
      <c r="A189" s="23" t="s">
        <v>453</v>
      </c>
      <c r="B189" s="23" t="s">
        <v>191</v>
      </c>
      <c r="C189" s="25">
        <v>44562</v>
      </c>
      <c r="D189" s="25">
        <v>44592</v>
      </c>
      <c r="E189" s="25">
        <v>44637</v>
      </c>
      <c r="F189" s="23" t="s">
        <v>454</v>
      </c>
      <c r="G189" s="7" t="str">
        <f>VLOOKUP(F189,DATA_MFAPPL!$E$3:$E$346,1,FALSE)</f>
        <v>28102/INV/JKC/01/2022</v>
      </c>
    </row>
    <row r="190" spans="1:7" x14ac:dyDescent="0.2">
      <c r="A190" s="23" t="s">
        <v>455</v>
      </c>
      <c r="B190" s="23" t="s">
        <v>191</v>
      </c>
      <c r="C190" s="25">
        <v>44562</v>
      </c>
      <c r="D190" s="25">
        <v>44592</v>
      </c>
      <c r="E190" s="25">
        <v>44637</v>
      </c>
      <c r="F190" s="23" t="s">
        <v>456</v>
      </c>
      <c r="G190" s="7" t="str">
        <f>VLOOKUP(F190,DATA_MFAPPL!$E$3:$E$346,1,FALSE)</f>
        <v>28103/INV/JKC/01/2022</v>
      </c>
    </row>
    <row r="191" spans="1:7" x14ac:dyDescent="0.2">
      <c r="A191" s="23" t="s">
        <v>457</v>
      </c>
      <c r="B191" s="23" t="s">
        <v>191</v>
      </c>
      <c r="C191" s="25">
        <v>44562</v>
      </c>
      <c r="D191" s="25">
        <v>44592</v>
      </c>
      <c r="E191" s="25">
        <v>44637</v>
      </c>
      <c r="F191" s="23" t="s">
        <v>458</v>
      </c>
      <c r="G191" s="7" t="str">
        <f>VLOOKUP(F191,DATA_MFAPPL!$E$3:$E$346,1,FALSE)</f>
        <v>28104/INV/JKC/01/2022</v>
      </c>
    </row>
    <row r="192" spans="1:7" x14ac:dyDescent="0.2">
      <c r="A192" s="23" t="s">
        <v>459</v>
      </c>
      <c r="B192" s="23" t="s">
        <v>191</v>
      </c>
      <c r="C192" s="25">
        <v>44562</v>
      </c>
      <c r="D192" s="25">
        <v>44592</v>
      </c>
      <c r="E192" s="25">
        <v>44637</v>
      </c>
      <c r="F192" s="23" t="s">
        <v>460</v>
      </c>
      <c r="G192" s="7" t="str">
        <f>VLOOKUP(F192,DATA_MFAPPL!$E$3:$E$346,1,FALSE)</f>
        <v>28105/INV/JKC/01/2022</v>
      </c>
    </row>
    <row r="193" spans="1:7" x14ac:dyDescent="0.2">
      <c r="A193" s="23" t="s">
        <v>461</v>
      </c>
      <c r="B193" s="23" t="s">
        <v>191</v>
      </c>
      <c r="C193" s="25">
        <v>44562</v>
      </c>
      <c r="D193" s="25">
        <v>44592</v>
      </c>
      <c r="E193" s="25">
        <v>44637</v>
      </c>
      <c r="F193" s="23" t="s">
        <v>462</v>
      </c>
      <c r="G193" s="7" t="str">
        <f>VLOOKUP(F193,DATA_MFAPPL!$E$3:$E$346,1,FALSE)</f>
        <v>28106/INV/JKC/01/2022</v>
      </c>
    </row>
    <row r="194" spans="1:7" x14ac:dyDescent="0.2">
      <c r="A194" s="23" t="s">
        <v>463</v>
      </c>
      <c r="B194" s="23" t="s">
        <v>191</v>
      </c>
      <c r="C194" s="25">
        <v>44562</v>
      </c>
      <c r="D194" s="25">
        <v>44592</v>
      </c>
      <c r="E194" s="25">
        <v>44637</v>
      </c>
      <c r="F194" s="23" t="s">
        <v>464</v>
      </c>
      <c r="G194" s="7" t="str">
        <f>VLOOKUP(F194,DATA_MFAPPL!$E$3:$E$346,1,FALSE)</f>
        <v>28107/INV/JKC/01/2022</v>
      </c>
    </row>
    <row r="195" spans="1:7" x14ac:dyDescent="0.2">
      <c r="A195" s="23" t="s">
        <v>465</v>
      </c>
      <c r="B195" s="23" t="s">
        <v>191</v>
      </c>
      <c r="C195" s="25">
        <v>44562</v>
      </c>
      <c r="D195" s="25">
        <v>44592</v>
      </c>
      <c r="E195" s="25">
        <v>44637</v>
      </c>
      <c r="F195" s="23" t="s">
        <v>466</v>
      </c>
      <c r="G195" s="7" t="str">
        <f>VLOOKUP(F195,DATA_MFAPPL!$E$3:$E$346,1,FALSE)</f>
        <v>28108/INV/JKC/01/2022</v>
      </c>
    </row>
    <row r="196" spans="1:7" x14ac:dyDescent="0.2">
      <c r="A196" s="23" t="s">
        <v>467</v>
      </c>
      <c r="B196" s="23" t="s">
        <v>191</v>
      </c>
      <c r="C196" s="25">
        <v>44562</v>
      </c>
      <c r="D196" s="25">
        <v>44592</v>
      </c>
      <c r="E196" s="25">
        <v>44637</v>
      </c>
      <c r="F196" s="23" t="s">
        <v>468</v>
      </c>
      <c r="G196" s="7" t="str">
        <f>VLOOKUP(F196,DATA_MFAPPL!$E$3:$E$346,1,FALSE)</f>
        <v>28109/INV/JKC/01/2022</v>
      </c>
    </row>
    <row r="197" spans="1:7" x14ac:dyDescent="0.2">
      <c r="A197" s="23" t="s">
        <v>469</v>
      </c>
      <c r="B197" s="23" t="s">
        <v>191</v>
      </c>
      <c r="C197" s="25">
        <v>44562</v>
      </c>
      <c r="D197" s="25">
        <v>44592</v>
      </c>
      <c r="E197" s="25">
        <v>44637</v>
      </c>
      <c r="F197" s="23" t="s">
        <v>470</v>
      </c>
      <c r="G197" s="7" t="str">
        <f>VLOOKUP(F197,DATA_MFAPPL!$E$3:$E$346,1,FALSE)</f>
        <v>28110/INV/JKC/01/2022</v>
      </c>
    </row>
    <row r="198" spans="1:7" x14ac:dyDescent="0.2">
      <c r="A198" s="23" t="s">
        <v>471</v>
      </c>
      <c r="B198" s="23" t="s">
        <v>191</v>
      </c>
      <c r="C198" s="25">
        <v>44562</v>
      </c>
      <c r="D198" s="25">
        <v>44592</v>
      </c>
      <c r="E198" s="25">
        <v>44637</v>
      </c>
      <c r="F198" s="23" t="s">
        <v>472</v>
      </c>
      <c r="G198" s="7" t="str">
        <f>VLOOKUP(F198,DATA_MFAPPL!$E$3:$E$346,1,FALSE)</f>
        <v>28111/INV/JKC/01/2022</v>
      </c>
    </row>
    <row r="199" spans="1:7" x14ac:dyDescent="0.2">
      <c r="A199" s="23" t="s">
        <v>473</v>
      </c>
      <c r="B199" s="23" t="s">
        <v>191</v>
      </c>
      <c r="C199" s="25">
        <v>44562</v>
      </c>
      <c r="D199" s="25">
        <v>44592</v>
      </c>
      <c r="E199" s="25">
        <v>44637</v>
      </c>
      <c r="F199" s="23" t="s">
        <v>474</v>
      </c>
      <c r="G199" s="7" t="str">
        <f>VLOOKUP(F199,DATA_MFAPPL!$E$3:$E$346,1,FALSE)</f>
        <v>28112/INV/JKC/01/2022</v>
      </c>
    </row>
    <row r="200" spans="1:7" x14ac:dyDescent="0.2">
      <c r="A200" s="23" t="s">
        <v>475</v>
      </c>
      <c r="B200" s="23" t="s">
        <v>191</v>
      </c>
      <c r="C200" s="25">
        <v>44562</v>
      </c>
      <c r="D200" s="25">
        <v>44592</v>
      </c>
      <c r="E200" s="25">
        <v>44637</v>
      </c>
      <c r="F200" s="23" t="s">
        <v>476</v>
      </c>
      <c r="G200" s="7" t="str">
        <f>VLOOKUP(F200,DATA_MFAPPL!$E$3:$E$346,1,FALSE)</f>
        <v>28113/INV/JKC/01/2022</v>
      </c>
    </row>
    <row r="201" spans="1:7" x14ac:dyDescent="0.2">
      <c r="A201" s="23" t="s">
        <v>477</v>
      </c>
      <c r="B201" s="23" t="s">
        <v>191</v>
      </c>
      <c r="C201" s="25">
        <v>44562</v>
      </c>
      <c r="D201" s="25">
        <v>44592</v>
      </c>
      <c r="E201" s="25">
        <v>44637</v>
      </c>
      <c r="F201" s="23" t="s">
        <v>478</v>
      </c>
      <c r="G201" s="7" t="str">
        <f>VLOOKUP(F201,DATA_MFAPPL!$E$3:$E$346,1,FALSE)</f>
        <v>28114/INV/JKC/01/2022</v>
      </c>
    </row>
    <row r="202" spans="1:7" x14ac:dyDescent="0.2">
      <c r="A202" s="23" t="s">
        <v>479</v>
      </c>
      <c r="B202" s="23" t="s">
        <v>191</v>
      </c>
      <c r="C202" s="25">
        <v>44562</v>
      </c>
      <c r="D202" s="25">
        <v>44592</v>
      </c>
      <c r="E202" s="25">
        <v>44637</v>
      </c>
      <c r="F202" s="23" t="s">
        <v>480</v>
      </c>
      <c r="G202" s="7" t="str">
        <f>VLOOKUP(F202,DATA_MFAPPL!$E$3:$E$346,1,FALSE)</f>
        <v>28115/INV/JKC/01/2022</v>
      </c>
    </row>
    <row r="203" spans="1:7" x14ac:dyDescent="0.2">
      <c r="A203" s="23" t="s">
        <v>481</v>
      </c>
      <c r="B203" s="23" t="s">
        <v>191</v>
      </c>
      <c r="C203" s="25">
        <v>44562</v>
      </c>
      <c r="D203" s="25">
        <v>44592</v>
      </c>
      <c r="E203" s="25">
        <v>44637</v>
      </c>
      <c r="F203" s="23" t="s">
        <v>482</v>
      </c>
      <c r="G203" s="7" t="str">
        <f>VLOOKUP(F203,DATA_MFAPPL!$E$3:$E$346,1,FALSE)</f>
        <v>28116/INV/JKC/01/2022</v>
      </c>
    </row>
    <row r="204" spans="1:7" x14ac:dyDescent="0.2">
      <c r="A204" s="23" t="s">
        <v>483</v>
      </c>
      <c r="B204" s="23" t="s">
        <v>191</v>
      </c>
      <c r="C204" s="25">
        <v>44562</v>
      </c>
      <c r="D204" s="25">
        <v>44592</v>
      </c>
      <c r="E204" s="25">
        <v>44637</v>
      </c>
      <c r="F204" s="23" t="s">
        <v>484</v>
      </c>
      <c r="G204" s="7" t="str">
        <f>VLOOKUP(F204,DATA_MFAPPL!$E$3:$E$346,1,FALSE)</f>
        <v>28117/INV/JKC/01/2022</v>
      </c>
    </row>
    <row r="205" spans="1:7" x14ac:dyDescent="0.2">
      <c r="A205" s="23" t="s">
        <v>485</v>
      </c>
      <c r="B205" s="23" t="s">
        <v>191</v>
      </c>
      <c r="C205" s="25">
        <v>44562</v>
      </c>
      <c r="D205" s="25">
        <v>44592</v>
      </c>
      <c r="E205" s="25">
        <v>44637</v>
      </c>
      <c r="F205" s="23" t="s">
        <v>486</v>
      </c>
      <c r="G205" s="7" t="str">
        <f>VLOOKUP(F205,DATA_MFAPPL!$E$3:$E$346,1,FALSE)</f>
        <v>28118/INV/JKC/01/2022</v>
      </c>
    </row>
    <row r="206" spans="1:7" x14ac:dyDescent="0.2">
      <c r="A206" s="23" t="s">
        <v>487</v>
      </c>
      <c r="B206" s="23" t="s">
        <v>191</v>
      </c>
      <c r="C206" s="25">
        <v>44562</v>
      </c>
      <c r="D206" s="25">
        <v>44592</v>
      </c>
      <c r="E206" s="25">
        <v>44637</v>
      </c>
      <c r="F206" s="23" t="s">
        <v>488</v>
      </c>
      <c r="G206" s="7" t="str">
        <f>VLOOKUP(F206,DATA_MFAPPL!$E$3:$E$346,1,FALSE)</f>
        <v>28119/INV/JKC/01/2022</v>
      </c>
    </row>
    <row r="207" spans="1:7" x14ac:dyDescent="0.2">
      <c r="A207" s="23" t="s">
        <v>489</v>
      </c>
      <c r="B207" s="23" t="s">
        <v>371</v>
      </c>
      <c r="C207" s="25">
        <v>44562</v>
      </c>
      <c r="D207" s="25">
        <v>44592</v>
      </c>
      <c r="E207" s="25">
        <v>44649</v>
      </c>
      <c r="F207" s="23" t="s">
        <v>490</v>
      </c>
      <c r="G207" s="7" t="str">
        <f>VLOOKUP(F207,DATA_MFAPPL!$E$3:$E$346,1,FALSE)</f>
        <v>28120/INV/JKN/01/2022</v>
      </c>
    </row>
    <row r="208" spans="1:7" x14ac:dyDescent="0.2">
      <c r="A208" s="23" t="s">
        <v>491</v>
      </c>
      <c r="B208" s="23" t="s">
        <v>191</v>
      </c>
      <c r="C208" s="25">
        <v>44562</v>
      </c>
      <c r="D208" s="25">
        <v>44592</v>
      </c>
      <c r="E208" s="25">
        <v>44637</v>
      </c>
      <c r="F208" s="23" t="s">
        <v>492</v>
      </c>
      <c r="G208" s="7" t="str">
        <f>VLOOKUP(F208,DATA_MFAPPL!$E$3:$E$346,1,FALSE)</f>
        <v>28121/INV/JKC/01/2022</v>
      </c>
    </row>
    <row r="209" spans="1:7" x14ac:dyDescent="0.2">
      <c r="A209" s="23" t="s">
        <v>493</v>
      </c>
      <c r="B209" s="23" t="s">
        <v>191</v>
      </c>
      <c r="C209" s="25">
        <v>44562</v>
      </c>
      <c r="D209" s="25">
        <v>44592</v>
      </c>
      <c r="E209" s="25">
        <v>44634</v>
      </c>
      <c r="F209" s="23" t="s">
        <v>494</v>
      </c>
      <c r="G209" s="7" t="str">
        <f>VLOOKUP(F209,DATA_MFAPPL!$E$3:$E$346,1,FALSE)</f>
        <v>28122/INV/JKC/01/2022</v>
      </c>
    </row>
    <row r="210" spans="1:7" x14ac:dyDescent="0.2">
      <c r="A210" s="23" t="s">
        <v>495</v>
      </c>
      <c r="B210" s="23" t="s">
        <v>191</v>
      </c>
      <c r="C210" s="25">
        <v>44562</v>
      </c>
      <c r="D210" s="25">
        <v>44592</v>
      </c>
      <c r="E210" s="25">
        <v>44634</v>
      </c>
      <c r="F210" s="23" t="s">
        <v>496</v>
      </c>
      <c r="G210" s="7" t="str">
        <f>VLOOKUP(F210,DATA_MFAPPL!$E$3:$E$346,1,FALSE)</f>
        <v>28123/INV/JKC/01/2022</v>
      </c>
    </row>
    <row r="211" spans="1:7" x14ac:dyDescent="0.2">
      <c r="A211" s="23" t="s">
        <v>497</v>
      </c>
      <c r="B211" s="23" t="s">
        <v>191</v>
      </c>
      <c r="C211" s="25">
        <v>44562</v>
      </c>
      <c r="D211" s="25">
        <v>44592</v>
      </c>
      <c r="E211" s="25">
        <v>44634</v>
      </c>
      <c r="F211" s="23" t="s">
        <v>498</v>
      </c>
      <c r="G211" s="7" t="str">
        <f>VLOOKUP(F211,DATA_MFAPPL!$E$3:$E$346,1,FALSE)</f>
        <v>28124/INV/JKC/01/2022</v>
      </c>
    </row>
    <row r="212" spans="1:7" x14ac:dyDescent="0.2">
      <c r="A212" s="23" t="s">
        <v>499</v>
      </c>
      <c r="B212" s="23" t="s">
        <v>191</v>
      </c>
      <c r="C212" s="25">
        <v>44562</v>
      </c>
      <c r="D212" s="25">
        <v>44592</v>
      </c>
      <c r="E212" s="25">
        <v>44634</v>
      </c>
      <c r="F212" s="23" t="s">
        <v>500</v>
      </c>
      <c r="G212" s="7" t="str">
        <f>VLOOKUP(F212,DATA_MFAPPL!$E$3:$E$346,1,FALSE)</f>
        <v>28125/INV/JKC/01/2022</v>
      </c>
    </row>
    <row r="213" spans="1:7" x14ac:dyDescent="0.2">
      <c r="A213" s="23" t="s">
        <v>501</v>
      </c>
      <c r="B213" s="23" t="s">
        <v>502</v>
      </c>
      <c r="C213" s="25">
        <v>44562</v>
      </c>
      <c r="D213" s="25">
        <v>44592</v>
      </c>
      <c r="E213" s="25">
        <v>44649</v>
      </c>
      <c r="F213" s="23" t="s">
        <v>503</v>
      </c>
      <c r="G213" s="7" t="str">
        <f>VLOOKUP(F213,DATA_MFAPPL!$E$3:$E$346,1,FALSE)</f>
        <v>28126/INV/JKN/01/2022</v>
      </c>
    </row>
    <row r="214" spans="1:7" x14ac:dyDescent="0.2">
      <c r="A214" s="23" t="s">
        <v>504</v>
      </c>
      <c r="B214" s="23" t="s">
        <v>191</v>
      </c>
      <c r="C214" s="25">
        <v>44562</v>
      </c>
      <c r="D214" s="25">
        <v>44592</v>
      </c>
      <c r="E214" s="25">
        <v>44634</v>
      </c>
      <c r="F214" s="23" t="s">
        <v>505</v>
      </c>
      <c r="G214" s="7" t="str">
        <f>VLOOKUP(F214,DATA_MFAPPL!$E$3:$E$346,1,FALSE)</f>
        <v>28127/INV/JKC/01/2022</v>
      </c>
    </row>
    <row r="215" spans="1:7" x14ac:dyDescent="0.2">
      <c r="A215" s="23" t="s">
        <v>506</v>
      </c>
      <c r="B215" s="23" t="s">
        <v>191</v>
      </c>
      <c r="C215" s="25">
        <v>44562</v>
      </c>
      <c r="D215" s="25">
        <v>44592</v>
      </c>
      <c r="E215" s="25">
        <v>44634</v>
      </c>
      <c r="F215" s="23" t="s">
        <v>507</v>
      </c>
      <c r="G215" s="7" t="str">
        <f>VLOOKUP(F215,DATA_MFAPPL!$E$3:$E$346,1,FALSE)</f>
        <v>28128/INV/JKC/01/2022</v>
      </c>
    </row>
    <row r="216" spans="1:7" x14ac:dyDescent="0.2">
      <c r="A216" s="23" t="s">
        <v>508</v>
      </c>
      <c r="B216" s="23" t="s">
        <v>191</v>
      </c>
      <c r="C216" s="25">
        <v>44562</v>
      </c>
      <c r="D216" s="25">
        <v>44592</v>
      </c>
      <c r="E216" s="25">
        <v>44634</v>
      </c>
      <c r="F216" s="23" t="s">
        <v>509</v>
      </c>
      <c r="G216" s="7" t="str">
        <f>VLOOKUP(F216,DATA_MFAPPL!$E$3:$E$346,1,FALSE)</f>
        <v>28129/INV/JKC/01/2022</v>
      </c>
    </row>
    <row r="217" spans="1:7" x14ac:dyDescent="0.2">
      <c r="A217" s="23" t="s">
        <v>510</v>
      </c>
      <c r="B217" s="23" t="s">
        <v>511</v>
      </c>
      <c r="C217" s="25">
        <v>44562</v>
      </c>
      <c r="D217" s="25">
        <v>44592</v>
      </c>
      <c r="E217" s="25">
        <v>44620</v>
      </c>
      <c r="F217" s="23" t="s">
        <v>512</v>
      </c>
      <c r="G217" s="7" t="str">
        <f>VLOOKUP(F217,DATA_MFAPPL!$E$3:$E$346,1,FALSE)</f>
        <v>28130/INV/JKC/01/2022</v>
      </c>
    </row>
    <row r="218" spans="1:7" x14ac:dyDescent="0.2">
      <c r="A218" s="23" t="s">
        <v>513</v>
      </c>
      <c r="B218" s="23" t="s">
        <v>191</v>
      </c>
      <c r="C218" s="25">
        <v>44562</v>
      </c>
      <c r="D218" s="25">
        <v>44592</v>
      </c>
      <c r="E218" s="25">
        <v>44634</v>
      </c>
      <c r="F218" s="23" t="s">
        <v>514</v>
      </c>
      <c r="G218" s="7" t="str">
        <f>VLOOKUP(F218,DATA_MFAPPL!$E$3:$E$346,1,FALSE)</f>
        <v>28131/INV/JKC/01/2022</v>
      </c>
    </row>
    <row r="219" spans="1:7" x14ac:dyDescent="0.2">
      <c r="A219" s="23" t="s">
        <v>515</v>
      </c>
      <c r="B219" s="23" t="s">
        <v>191</v>
      </c>
      <c r="C219" s="25">
        <v>44562</v>
      </c>
      <c r="D219" s="25">
        <v>44592</v>
      </c>
      <c r="E219" s="25">
        <v>44634</v>
      </c>
      <c r="F219" s="23" t="s">
        <v>516</v>
      </c>
      <c r="G219" s="7" t="str">
        <f>VLOOKUP(F219,DATA_MFAPPL!$E$3:$E$346,1,FALSE)</f>
        <v>28132/INV/JKC/01/2022</v>
      </c>
    </row>
    <row r="220" spans="1:7" x14ac:dyDescent="0.2">
      <c r="A220" s="23" t="s">
        <v>517</v>
      </c>
      <c r="B220" s="23" t="s">
        <v>191</v>
      </c>
      <c r="C220" s="25">
        <v>44562</v>
      </c>
      <c r="D220" s="25">
        <v>44592</v>
      </c>
      <c r="E220" s="25">
        <v>44634</v>
      </c>
      <c r="F220" s="23" t="s">
        <v>518</v>
      </c>
      <c r="G220" s="7" t="str">
        <f>VLOOKUP(F220,DATA_MFAPPL!$E$3:$E$346,1,FALSE)</f>
        <v>28133/INV/JKC/01/2022</v>
      </c>
    </row>
    <row r="221" spans="1:7" x14ac:dyDescent="0.2">
      <c r="A221" s="23" t="s">
        <v>519</v>
      </c>
      <c r="B221" s="23" t="s">
        <v>191</v>
      </c>
      <c r="C221" s="25">
        <v>44562</v>
      </c>
      <c r="D221" s="25">
        <v>44592</v>
      </c>
      <c r="E221" s="25">
        <v>44634</v>
      </c>
      <c r="F221" s="23" t="s">
        <v>520</v>
      </c>
      <c r="G221" s="7" t="str">
        <f>VLOOKUP(F221,DATA_MFAPPL!$E$3:$E$346,1,FALSE)</f>
        <v>28134/INV/JKC/01/2022</v>
      </c>
    </row>
    <row r="222" spans="1:7" x14ac:dyDescent="0.2">
      <c r="A222" s="23" t="s">
        <v>521</v>
      </c>
      <c r="B222" s="23" t="s">
        <v>191</v>
      </c>
      <c r="C222" s="25">
        <v>44562</v>
      </c>
      <c r="D222" s="25">
        <v>44592</v>
      </c>
      <c r="E222" s="25">
        <v>44634</v>
      </c>
      <c r="F222" s="23" t="s">
        <v>522</v>
      </c>
      <c r="G222" s="7" t="str">
        <f>VLOOKUP(F222,DATA_MFAPPL!$E$3:$E$346,1,FALSE)</f>
        <v>28135/INV/JKC/01/2022</v>
      </c>
    </row>
    <row r="223" spans="1:7" x14ac:dyDescent="0.2">
      <c r="A223" s="23" t="s">
        <v>523</v>
      </c>
      <c r="B223" s="23" t="s">
        <v>191</v>
      </c>
      <c r="C223" s="25">
        <v>44562</v>
      </c>
      <c r="D223" s="25">
        <v>44592</v>
      </c>
      <c r="E223" s="25">
        <v>44634</v>
      </c>
      <c r="F223" s="23" t="s">
        <v>524</v>
      </c>
      <c r="G223" s="7" t="str">
        <f>VLOOKUP(F223,DATA_MFAPPL!$E$3:$E$346,1,FALSE)</f>
        <v>28136/INV/JKC/01/2022</v>
      </c>
    </row>
    <row r="224" spans="1:7" x14ac:dyDescent="0.2">
      <c r="A224" s="23" t="s">
        <v>525</v>
      </c>
      <c r="B224" s="23" t="s">
        <v>191</v>
      </c>
      <c r="C224" s="25">
        <v>44562</v>
      </c>
      <c r="D224" s="25">
        <v>44592</v>
      </c>
      <c r="E224" s="25">
        <v>44634</v>
      </c>
      <c r="F224" s="23" t="s">
        <v>526</v>
      </c>
      <c r="G224" s="7" t="str">
        <f>VLOOKUP(F224,DATA_MFAPPL!$E$3:$E$346,1,FALSE)</f>
        <v>28137/INV/JKC/01/2022</v>
      </c>
    </row>
    <row r="225" spans="1:7" x14ac:dyDescent="0.2">
      <c r="A225" s="23" t="s">
        <v>527</v>
      </c>
      <c r="B225" s="23" t="s">
        <v>766</v>
      </c>
      <c r="C225" s="25">
        <v>44562</v>
      </c>
      <c r="D225" s="25">
        <v>44592</v>
      </c>
      <c r="E225" s="25">
        <v>44649</v>
      </c>
      <c r="F225" s="23" t="s">
        <v>528</v>
      </c>
      <c r="G225" s="7" t="str">
        <f>VLOOKUP(F225,DATA_MFAPPL!$E$3:$E$346,1,FALSE)</f>
        <v>28138/INV/JKC/01/2022</v>
      </c>
    </row>
    <row r="226" spans="1:7" x14ac:dyDescent="0.2">
      <c r="A226" s="23" t="s">
        <v>529</v>
      </c>
      <c r="B226" s="23" t="s">
        <v>191</v>
      </c>
      <c r="C226" s="25">
        <v>44562</v>
      </c>
      <c r="D226" s="25">
        <v>44592</v>
      </c>
      <c r="E226" s="25">
        <v>44634</v>
      </c>
      <c r="F226" s="23" t="s">
        <v>530</v>
      </c>
      <c r="G226" s="7" t="str">
        <f>VLOOKUP(F226,DATA_MFAPPL!$E$3:$E$346,1,FALSE)</f>
        <v>28139/INV/JKC/01/2022</v>
      </c>
    </row>
    <row r="227" spans="1:7" x14ac:dyDescent="0.2">
      <c r="A227" s="23" t="s">
        <v>531</v>
      </c>
      <c r="B227" s="23" t="s">
        <v>191</v>
      </c>
      <c r="C227" s="25">
        <v>44562</v>
      </c>
      <c r="D227" s="25">
        <v>44592</v>
      </c>
      <c r="E227" s="25">
        <v>44634</v>
      </c>
      <c r="F227" s="23" t="s">
        <v>532</v>
      </c>
      <c r="G227" s="7" t="str">
        <f>VLOOKUP(F227,DATA_MFAPPL!$E$3:$E$346,1,FALSE)</f>
        <v>28140/INV/JKC/01/2022</v>
      </c>
    </row>
    <row r="228" spans="1:7" x14ac:dyDescent="0.2">
      <c r="A228" s="23" t="s">
        <v>533</v>
      </c>
      <c r="B228" s="23" t="s">
        <v>191</v>
      </c>
      <c r="C228" s="25">
        <v>44562</v>
      </c>
      <c r="D228" s="25">
        <v>44592</v>
      </c>
      <c r="E228" s="25">
        <v>44634</v>
      </c>
      <c r="F228" s="23" t="s">
        <v>534</v>
      </c>
      <c r="G228" s="7" t="str">
        <f>VLOOKUP(F228,DATA_MFAPPL!$E$3:$E$346,1,FALSE)</f>
        <v>28141/INV/JKC/01/2022</v>
      </c>
    </row>
    <row r="229" spans="1:7" x14ac:dyDescent="0.2">
      <c r="A229" s="23" t="s">
        <v>535</v>
      </c>
      <c r="B229" s="23" t="s">
        <v>191</v>
      </c>
      <c r="C229" s="25">
        <v>44562</v>
      </c>
      <c r="D229" s="25">
        <v>44592</v>
      </c>
      <c r="E229" s="25">
        <v>44634</v>
      </c>
      <c r="F229" s="23" t="s">
        <v>536</v>
      </c>
      <c r="G229" s="7" t="str">
        <f>VLOOKUP(F229,DATA_MFAPPL!$E$3:$E$346,1,FALSE)</f>
        <v>28142/INV/JKC/01/2022</v>
      </c>
    </row>
    <row r="230" spans="1:7" x14ac:dyDescent="0.2">
      <c r="A230" s="23" t="s">
        <v>537</v>
      </c>
      <c r="B230" s="23" t="s">
        <v>191</v>
      </c>
      <c r="C230" s="25">
        <v>44562</v>
      </c>
      <c r="D230" s="25">
        <v>44592</v>
      </c>
      <c r="E230" s="25">
        <v>44634</v>
      </c>
      <c r="F230" s="23" t="s">
        <v>538</v>
      </c>
      <c r="G230" s="7" t="str">
        <f>VLOOKUP(F230,DATA_MFAPPL!$E$3:$E$346,1,FALSE)</f>
        <v>28143/INV/JKC/01/2022</v>
      </c>
    </row>
    <row r="231" spans="1:7" x14ac:dyDescent="0.2">
      <c r="A231" s="23" t="s">
        <v>539</v>
      </c>
      <c r="B231" s="23" t="s">
        <v>191</v>
      </c>
      <c r="C231" s="25">
        <v>44562</v>
      </c>
      <c r="D231" s="25">
        <v>44592</v>
      </c>
      <c r="E231" s="25">
        <v>44634</v>
      </c>
      <c r="F231" s="23" t="s">
        <v>540</v>
      </c>
      <c r="G231" s="7" t="str">
        <f>VLOOKUP(F231,DATA_MFAPPL!$E$3:$E$346,1,FALSE)</f>
        <v>28144/INV/JKC/01/2022</v>
      </c>
    </row>
    <row r="232" spans="1:7" x14ac:dyDescent="0.2">
      <c r="A232" s="23" t="s">
        <v>541</v>
      </c>
      <c r="B232" s="23" t="s">
        <v>191</v>
      </c>
      <c r="C232" s="25">
        <v>44562</v>
      </c>
      <c r="D232" s="25">
        <v>44592</v>
      </c>
      <c r="E232" s="25">
        <v>44634</v>
      </c>
      <c r="F232" s="23" t="s">
        <v>542</v>
      </c>
      <c r="G232" s="7" t="str">
        <f>VLOOKUP(F232,DATA_MFAPPL!$E$3:$E$346,1,FALSE)</f>
        <v>28145/INV/JKC/01/2022</v>
      </c>
    </row>
    <row r="233" spans="1:7" x14ac:dyDescent="0.2">
      <c r="A233" s="23" t="s">
        <v>543</v>
      </c>
      <c r="B233" s="23" t="s">
        <v>108</v>
      </c>
      <c r="C233" s="25">
        <v>44562</v>
      </c>
      <c r="D233" s="25">
        <v>44592</v>
      </c>
      <c r="E233" s="25">
        <v>44649</v>
      </c>
      <c r="F233" s="23" t="s">
        <v>544</v>
      </c>
      <c r="G233" s="7" t="str">
        <f>VLOOKUP(F233,DATA_MFAPPL!$E$3:$E$346,1,FALSE)</f>
        <v>28146/INV/JKC/01/2022</v>
      </c>
    </row>
    <row r="234" spans="1:7" x14ac:dyDescent="0.2">
      <c r="A234" s="23" t="s">
        <v>545</v>
      </c>
      <c r="B234" s="23" t="s">
        <v>108</v>
      </c>
      <c r="C234" s="25">
        <v>44562</v>
      </c>
      <c r="D234" s="25">
        <v>44592</v>
      </c>
      <c r="E234" s="25">
        <v>44649</v>
      </c>
      <c r="F234" s="23" t="s">
        <v>546</v>
      </c>
      <c r="G234" s="7" t="str">
        <f>VLOOKUP(F234,DATA_MFAPPL!$E$3:$E$346,1,FALSE)</f>
        <v>28147/INV/JKC/01/2022</v>
      </c>
    </row>
    <row r="235" spans="1:7" x14ac:dyDescent="0.2">
      <c r="A235" s="23" t="s">
        <v>547</v>
      </c>
      <c r="B235" s="23" t="s">
        <v>108</v>
      </c>
      <c r="C235" s="25">
        <v>44562</v>
      </c>
      <c r="D235" s="25">
        <v>44592</v>
      </c>
      <c r="E235" s="25">
        <v>44649</v>
      </c>
      <c r="F235" s="23" t="s">
        <v>548</v>
      </c>
      <c r="G235" s="7" t="str">
        <f>VLOOKUP(F235,DATA_MFAPPL!$E$3:$E$346,1,FALSE)</f>
        <v>28148/INV/JKC/01/2022</v>
      </c>
    </row>
    <row r="236" spans="1:7" x14ac:dyDescent="0.2">
      <c r="A236" s="23" t="s">
        <v>549</v>
      </c>
      <c r="B236" s="23" t="s">
        <v>108</v>
      </c>
      <c r="C236" s="25">
        <v>44562</v>
      </c>
      <c r="D236" s="25">
        <v>44592</v>
      </c>
      <c r="E236" s="25">
        <v>44649</v>
      </c>
      <c r="F236" s="23" t="s">
        <v>550</v>
      </c>
      <c r="G236" s="7" t="str">
        <f>VLOOKUP(F236,DATA_MFAPPL!$E$3:$E$346,1,FALSE)</f>
        <v>28149/INV/JKC/01/2022</v>
      </c>
    </row>
    <row r="237" spans="1:7" x14ac:dyDescent="0.2">
      <c r="A237" s="23" t="s">
        <v>551</v>
      </c>
      <c r="B237" s="23" t="s">
        <v>108</v>
      </c>
      <c r="C237" s="25">
        <v>44562</v>
      </c>
      <c r="D237" s="25">
        <v>44592</v>
      </c>
      <c r="E237" s="25">
        <v>44649</v>
      </c>
      <c r="F237" s="23" t="s">
        <v>552</v>
      </c>
      <c r="G237" s="7" t="str">
        <f>VLOOKUP(F237,DATA_MFAPPL!$E$3:$E$346,1,FALSE)</f>
        <v>28150/INV/JKC/01/2022</v>
      </c>
    </row>
    <row r="238" spans="1:7" x14ac:dyDescent="0.2">
      <c r="A238" s="23" t="s">
        <v>553</v>
      </c>
      <c r="B238" s="23" t="s">
        <v>108</v>
      </c>
      <c r="C238" s="25">
        <v>44562</v>
      </c>
      <c r="D238" s="25">
        <v>44592</v>
      </c>
      <c r="E238" s="25">
        <v>44649</v>
      </c>
      <c r="F238" s="23" t="s">
        <v>554</v>
      </c>
      <c r="G238" s="7" t="str">
        <f>VLOOKUP(F238,DATA_MFAPPL!$E$3:$E$346,1,FALSE)</f>
        <v>28151/INV/JKC/01/2022</v>
      </c>
    </row>
    <row r="239" spans="1:7" x14ac:dyDescent="0.2">
      <c r="A239" s="23" t="s">
        <v>555</v>
      </c>
      <c r="B239" s="23" t="s">
        <v>108</v>
      </c>
      <c r="C239" s="25">
        <v>44562</v>
      </c>
      <c r="D239" s="25">
        <v>44592</v>
      </c>
      <c r="E239" s="25">
        <v>44649</v>
      </c>
      <c r="F239" s="23" t="s">
        <v>556</v>
      </c>
      <c r="G239" s="7" t="str">
        <f>VLOOKUP(F239,DATA_MFAPPL!$E$3:$E$346,1,FALSE)</f>
        <v>28152/INV/JKC/01/2022</v>
      </c>
    </row>
    <row r="240" spans="1:7" x14ac:dyDescent="0.2">
      <c r="A240" s="23" t="s">
        <v>557</v>
      </c>
      <c r="B240" s="23" t="s">
        <v>108</v>
      </c>
      <c r="C240" s="25">
        <v>44562</v>
      </c>
      <c r="D240" s="25">
        <v>44592</v>
      </c>
      <c r="E240" s="25">
        <v>44649</v>
      </c>
      <c r="F240" s="23" t="s">
        <v>558</v>
      </c>
      <c r="G240" s="7" t="str">
        <f>VLOOKUP(F240,DATA_MFAPPL!$E$3:$E$346,1,FALSE)</f>
        <v>28153/INV/JKC/01/2022</v>
      </c>
    </row>
    <row r="241" spans="1:7" x14ac:dyDescent="0.2">
      <c r="A241" s="23" t="s">
        <v>559</v>
      </c>
      <c r="B241" s="23" t="s">
        <v>108</v>
      </c>
      <c r="C241" s="25">
        <v>44562</v>
      </c>
      <c r="D241" s="25">
        <v>44592</v>
      </c>
      <c r="E241" s="25">
        <v>44649</v>
      </c>
      <c r="F241" s="23" t="s">
        <v>560</v>
      </c>
      <c r="G241" s="7" t="str">
        <f>VLOOKUP(F241,DATA_MFAPPL!$E$3:$E$346,1,FALSE)</f>
        <v>28154/INV/JKC/01/2022</v>
      </c>
    </row>
    <row r="242" spans="1:7" x14ac:dyDescent="0.2">
      <c r="A242" s="23" t="s">
        <v>561</v>
      </c>
      <c r="B242" s="23" t="s">
        <v>108</v>
      </c>
      <c r="C242" s="25">
        <v>44562</v>
      </c>
      <c r="D242" s="25">
        <v>44592</v>
      </c>
      <c r="E242" s="25">
        <v>44649</v>
      </c>
      <c r="F242" s="23" t="s">
        <v>562</v>
      </c>
      <c r="G242" s="7" t="str">
        <f>VLOOKUP(F242,DATA_MFAPPL!$E$3:$E$346,1,FALSE)</f>
        <v>28155/INV/JKC/01/2022</v>
      </c>
    </row>
    <row r="243" spans="1:7" x14ac:dyDescent="0.2">
      <c r="A243" s="23" t="s">
        <v>563</v>
      </c>
      <c r="B243" s="23" t="s">
        <v>108</v>
      </c>
      <c r="C243" s="25">
        <v>44562</v>
      </c>
      <c r="D243" s="25">
        <v>44592</v>
      </c>
      <c r="E243" s="25">
        <v>44649</v>
      </c>
      <c r="F243" s="23" t="s">
        <v>564</v>
      </c>
      <c r="G243" s="7" t="str">
        <f>VLOOKUP(F243,DATA_MFAPPL!$E$3:$E$346,1,FALSE)</f>
        <v>28156/INV/JKC/01/2022</v>
      </c>
    </row>
    <row r="244" spans="1:7" x14ac:dyDescent="0.2">
      <c r="A244" s="23" t="s">
        <v>565</v>
      </c>
      <c r="B244" s="23" t="s">
        <v>108</v>
      </c>
      <c r="C244" s="25">
        <v>44562</v>
      </c>
      <c r="D244" s="25">
        <v>44592</v>
      </c>
      <c r="E244" s="25">
        <v>44649</v>
      </c>
      <c r="F244" s="23" t="s">
        <v>566</v>
      </c>
      <c r="G244" s="7" t="str">
        <f>VLOOKUP(F244,DATA_MFAPPL!$E$3:$E$346,1,FALSE)</f>
        <v>28157/INV/JKC/01/2022</v>
      </c>
    </row>
    <row r="245" spans="1:7" x14ac:dyDescent="0.2">
      <c r="A245" s="23" t="s">
        <v>567</v>
      </c>
      <c r="B245" s="23" t="s">
        <v>108</v>
      </c>
      <c r="C245" s="25">
        <v>44562</v>
      </c>
      <c r="D245" s="25">
        <v>44592</v>
      </c>
      <c r="E245" s="25">
        <v>44649</v>
      </c>
      <c r="F245" s="23" t="s">
        <v>568</v>
      </c>
      <c r="G245" s="7" t="str">
        <f>VLOOKUP(F245,DATA_MFAPPL!$E$3:$E$346,1,FALSE)</f>
        <v>28158/INV/JKC/01/2022</v>
      </c>
    </row>
    <row r="246" spans="1:7" x14ac:dyDescent="0.2">
      <c r="A246" s="23" t="s">
        <v>569</v>
      </c>
      <c r="B246" s="23" t="s">
        <v>108</v>
      </c>
      <c r="C246" s="25">
        <v>44562</v>
      </c>
      <c r="D246" s="25">
        <v>44592</v>
      </c>
      <c r="E246" s="25">
        <v>44649</v>
      </c>
      <c r="F246" s="23" t="s">
        <v>570</v>
      </c>
      <c r="G246" s="7" t="str">
        <f>VLOOKUP(F246,DATA_MFAPPL!$E$3:$E$346,1,FALSE)</f>
        <v>28159/INV/JKC/01/2022</v>
      </c>
    </row>
    <row r="247" spans="1:7" x14ac:dyDescent="0.2">
      <c r="A247" s="23" t="s">
        <v>571</v>
      </c>
      <c r="B247" s="23" t="s">
        <v>108</v>
      </c>
      <c r="C247" s="25">
        <v>44562</v>
      </c>
      <c r="D247" s="25">
        <v>44592</v>
      </c>
      <c r="E247" s="25">
        <v>44649</v>
      </c>
      <c r="F247" s="23" t="s">
        <v>572</v>
      </c>
      <c r="G247" s="7" t="str">
        <f>VLOOKUP(F247,DATA_MFAPPL!$E$3:$E$346,1,FALSE)</f>
        <v>28160/INV/JKC/01/2022</v>
      </c>
    </row>
    <row r="248" spans="1:7" x14ac:dyDescent="0.2">
      <c r="A248" s="23" t="s">
        <v>573</v>
      </c>
      <c r="B248" s="23" t="s">
        <v>108</v>
      </c>
      <c r="C248" s="25">
        <v>44562</v>
      </c>
      <c r="D248" s="25">
        <v>44592</v>
      </c>
      <c r="E248" s="25">
        <v>44649</v>
      </c>
      <c r="F248" s="23" t="s">
        <v>574</v>
      </c>
      <c r="G248" s="7" t="str">
        <f>VLOOKUP(F248,DATA_MFAPPL!$E$3:$E$346,1,FALSE)</f>
        <v>28161/INV/JKC/01/2022</v>
      </c>
    </row>
    <row r="249" spans="1:7" x14ac:dyDescent="0.2">
      <c r="A249" s="23" t="s">
        <v>575</v>
      </c>
      <c r="B249" s="23" t="s">
        <v>108</v>
      </c>
      <c r="C249" s="25">
        <v>44562</v>
      </c>
      <c r="D249" s="25">
        <v>44592</v>
      </c>
      <c r="E249" s="25">
        <v>44649</v>
      </c>
      <c r="F249" s="23" t="s">
        <v>576</v>
      </c>
      <c r="G249" s="7" t="str">
        <f>VLOOKUP(F249,DATA_MFAPPL!$E$3:$E$346,1,FALSE)</f>
        <v>28162/INV/JKC/01/2022</v>
      </c>
    </row>
    <row r="250" spans="1:7" x14ac:dyDescent="0.2">
      <c r="A250" s="23" t="s">
        <v>577</v>
      </c>
      <c r="B250" s="23" t="s">
        <v>108</v>
      </c>
      <c r="C250" s="25">
        <v>44562</v>
      </c>
      <c r="D250" s="25">
        <v>44592</v>
      </c>
      <c r="E250" s="25">
        <v>44649</v>
      </c>
      <c r="F250" s="23" t="s">
        <v>578</v>
      </c>
      <c r="G250" s="7" t="str">
        <f>VLOOKUP(F250,DATA_MFAPPL!$E$3:$E$346,1,FALSE)</f>
        <v>28163/INV/JKC/01/2022</v>
      </c>
    </row>
    <row r="251" spans="1:7" x14ac:dyDescent="0.2">
      <c r="A251" s="23" t="s">
        <v>579</v>
      </c>
      <c r="B251" s="23" t="s">
        <v>108</v>
      </c>
      <c r="C251" s="25">
        <v>44562</v>
      </c>
      <c r="D251" s="25">
        <v>44592</v>
      </c>
      <c r="E251" s="25">
        <v>44649</v>
      </c>
      <c r="F251" s="23" t="s">
        <v>580</v>
      </c>
      <c r="G251" s="7" t="str">
        <f>VLOOKUP(F251,DATA_MFAPPL!$E$3:$E$346,1,FALSE)</f>
        <v>28164/INV/JKC/01/2022</v>
      </c>
    </row>
    <row r="252" spans="1:7" x14ac:dyDescent="0.2">
      <c r="A252" s="23" t="s">
        <v>581</v>
      </c>
      <c r="B252" s="23" t="s">
        <v>108</v>
      </c>
      <c r="C252" s="25">
        <v>44562</v>
      </c>
      <c r="D252" s="25">
        <v>44592</v>
      </c>
      <c r="E252" s="25">
        <v>44649</v>
      </c>
      <c r="F252" s="23" t="s">
        <v>582</v>
      </c>
      <c r="G252" s="7" t="str">
        <f>VLOOKUP(F252,DATA_MFAPPL!$E$3:$E$346,1,FALSE)</f>
        <v>28165/INV/JKC/01/2022</v>
      </c>
    </row>
    <row r="253" spans="1:7" x14ac:dyDescent="0.2">
      <c r="A253" s="23" t="s">
        <v>583</v>
      </c>
      <c r="B253" s="23" t="s">
        <v>108</v>
      </c>
      <c r="C253" s="25">
        <v>44562</v>
      </c>
      <c r="D253" s="25">
        <v>44592</v>
      </c>
      <c r="E253" s="25">
        <v>44649</v>
      </c>
      <c r="F253" s="23" t="s">
        <v>584</v>
      </c>
      <c r="G253" s="7" t="str">
        <f>VLOOKUP(F253,DATA_MFAPPL!$E$3:$E$346,1,FALSE)</f>
        <v>28166/INV/JKC/01/2022</v>
      </c>
    </row>
    <row r="254" spans="1:7" x14ac:dyDescent="0.2">
      <c r="A254" s="23" t="s">
        <v>585</v>
      </c>
      <c r="B254" s="23" t="s">
        <v>108</v>
      </c>
      <c r="C254" s="25">
        <v>44562</v>
      </c>
      <c r="D254" s="25">
        <v>44592</v>
      </c>
      <c r="E254" s="25">
        <v>44649</v>
      </c>
      <c r="F254" s="23" t="s">
        <v>586</v>
      </c>
      <c r="G254" s="7" t="str">
        <f>VLOOKUP(F254,DATA_MFAPPL!$E$3:$E$346,1,FALSE)</f>
        <v>28167/INV/JKC/01/2022</v>
      </c>
    </row>
    <row r="255" spans="1:7" x14ac:dyDescent="0.2">
      <c r="A255" s="23" t="s">
        <v>587</v>
      </c>
      <c r="B255" s="23" t="s">
        <v>108</v>
      </c>
      <c r="C255" s="25">
        <v>44562</v>
      </c>
      <c r="D255" s="25">
        <v>44592</v>
      </c>
      <c r="E255" s="25">
        <v>44649</v>
      </c>
      <c r="F255" s="23" t="s">
        <v>588</v>
      </c>
      <c r="G255" s="7" t="str">
        <f>VLOOKUP(F255,DATA_MFAPPL!$E$3:$E$346,1,FALSE)</f>
        <v>28168/INV/JKC/01/2022</v>
      </c>
    </row>
    <row r="256" spans="1:7" x14ac:dyDescent="0.2">
      <c r="A256" s="23" t="s">
        <v>589</v>
      </c>
      <c r="B256" s="23" t="s">
        <v>108</v>
      </c>
      <c r="C256" s="25">
        <v>44562</v>
      </c>
      <c r="D256" s="25">
        <v>44592</v>
      </c>
      <c r="E256" s="25">
        <v>44649</v>
      </c>
      <c r="F256" s="23" t="s">
        <v>590</v>
      </c>
      <c r="G256" s="7" t="str">
        <f>VLOOKUP(F256,DATA_MFAPPL!$E$3:$E$346,1,FALSE)</f>
        <v>28169/INV/JKC/01/2022</v>
      </c>
    </row>
    <row r="257" spans="1:7" x14ac:dyDescent="0.2">
      <c r="A257" s="23" t="s">
        <v>591</v>
      </c>
      <c r="B257" s="23" t="s">
        <v>191</v>
      </c>
      <c r="C257" s="25">
        <v>44562</v>
      </c>
      <c r="D257" s="25">
        <v>44592</v>
      </c>
      <c r="E257" s="25">
        <v>44634</v>
      </c>
      <c r="F257" s="23" t="s">
        <v>592</v>
      </c>
      <c r="G257" s="7" t="str">
        <f>VLOOKUP(F257,DATA_MFAPPL!$E$3:$E$346,1,FALSE)</f>
        <v>28170/INV/JKC/01/2022</v>
      </c>
    </row>
    <row r="258" spans="1:7" x14ac:dyDescent="0.2">
      <c r="A258" s="23" t="s">
        <v>593</v>
      </c>
      <c r="B258" s="23" t="s">
        <v>191</v>
      </c>
      <c r="C258" s="25">
        <v>44562</v>
      </c>
      <c r="D258" s="25">
        <v>44592</v>
      </c>
      <c r="E258" s="25">
        <v>44634</v>
      </c>
      <c r="F258" s="23" t="s">
        <v>594</v>
      </c>
      <c r="G258" s="7" t="str">
        <f>VLOOKUP(F258,DATA_MFAPPL!$E$3:$E$346,1,FALSE)</f>
        <v>28171/INV/JKC/01/2022</v>
      </c>
    </row>
    <row r="259" spans="1:7" x14ac:dyDescent="0.2">
      <c r="A259" s="23" t="s">
        <v>595</v>
      </c>
      <c r="B259" s="23" t="s">
        <v>191</v>
      </c>
      <c r="C259" s="25">
        <v>44562</v>
      </c>
      <c r="D259" s="25">
        <v>44592</v>
      </c>
      <c r="E259" s="25">
        <v>44634</v>
      </c>
      <c r="F259" s="23" t="s">
        <v>596</v>
      </c>
      <c r="G259" s="7" t="str">
        <f>VLOOKUP(F259,DATA_MFAPPL!$E$3:$E$346,1,FALSE)</f>
        <v>28172/INV/JKC/01/2022</v>
      </c>
    </row>
    <row r="260" spans="1:7" x14ac:dyDescent="0.2">
      <c r="A260" s="23" t="s">
        <v>597</v>
      </c>
      <c r="B260" s="23" t="s">
        <v>191</v>
      </c>
      <c r="C260" s="25">
        <v>44562</v>
      </c>
      <c r="D260" s="25">
        <v>44592</v>
      </c>
      <c r="E260" s="25">
        <v>44634</v>
      </c>
      <c r="F260" s="23" t="s">
        <v>598</v>
      </c>
      <c r="G260" s="7" t="str">
        <f>VLOOKUP(F260,DATA_MFAPPL!$E$3:$E$346,1,FALSE)</f>
        <v>28173/INV/JKC/01/2022</v>
      </c>
    </row>
    <row r="261" spans="1:7" x14ac:dyDescent="0.2">
      <c r="A261" s="23" t="s">
        <v>599</v>
      </c>
      <c r="B261" s="23" t="s">
        <v>191</v>
      </c>
      <c r="C261" s="25">
        <v>44562</v>
      </c>
      <c r="D261" s="25">
        <v>44592</v>
      </c>
      <c r="E261" s="25">
        <v>44634</v>
      </c>
      <c r="F261" s="23" t="s">
        <v>600</v>
      </c>
      <c r="G261" s="7" t="str">
        <f>VLOOKUP(F261,DATA_MFAPPL!$E$3:$E$346,1,FALSE)</f>
        <v>28174/INV/JKC/01/2022</v>
      </c>
    </row>
    <row r="262" spans="1:7" x14ac:dyDescent="0.2">
      <c r="A262" s="23" t="s">
        <v>601</v>
      </c>
      <c r="B262" s="23" t="s">
        <v>191</v>
      </c>
      <c r="C262" s="25">
        <v>44562</v>
      </c>
      <c r="D262" s="25">
        <v>44592</v>
      </c>
      <c r="E262" s="25">
        <v>44634</v>
      </c>
      <c r="F262" s="23" t="s">
        <v>602</v>
      </c>
      <c r="G262" s="7" t="str">
        <f>VLOOKUP(F262,DATA_MFAPPL!$E$3:$E$346,1,FALSE)</f>
        <v>28175/INV/JKC/01/2022</v>
      </c>
    </row>
    <row r="263" spans="1:7" x14ac:dyDescent="0.2">
      <c r="A263" s="23" t="s">
        <v>603</v>
      </c>
      <c r="B263" s="23" t="s">
        <v>191</v>
      </c>
      <c r="C263" s="25">
        <v>44562</v>
      </c>
      <c r="D263" s="25">
        <v>44592</v>
      </c>
      <c r="E263" s="25">
        <v>44634</v>
      </c>
      <c r="F263" s="23" t="s">
        <v>604</v>
      </c>
      <c r="G263" s="7" t="str">
        <f>VLOOKUP(F263,DATA_MFAPPL!$E$3:$E$346,1,FALSE)</f>
        <v>28176/INV/JKC/01/2022</v>
      </c>
    </row>
    <row r="264" spans="1:7" x14ac:dyDescent="0.2">
      <c r="A264" s="23" t="s">
        <v>605</v>
      </c>
      <c r="B264" s="23" t="s">
        <v>191</v>
      </c>
      <c r="C264" s="25">
        <v>44562</v>
      </c>
      <c r="D264" s="25">
        <v>44592</v>
      </c>
      <c r="E264" s="25">
        <v>44634</v>
      </c>
      <c r="F264" s="23" t="s">
        <v>606</v>
      </c>
      <c r="G264" s="7" t="str">
        <f>VLOOKUP(F264,DATA_MFAPPL!$E$3:$E$346,1,FALSE)</f>
        <v>28177/INV/JKC/01/2022</v>
      </c>
    </row>
    <row r="265" spans="1:7" x14ac:dyDescent="0.2">
      <c r="A265" s="23" t="s">
        <v>607</v>
      </c>
      <c r="B265" s="23" t="s">
        <v>191</v>
      </c>
      <c r="C265" s="25">
        <v>44562</v>
      </c>
      <c r="D265" s="25">
        <v>44592</v>
      </c>
      <c r="E265" s="25">
        <v>44634</v>
      </c>
      <c r="F265" s="23" t="s">
        <v>608</v>
      </c>
      <c r="G265" s="7" t="str">
        <f>VLOOKUP(F265,DATA_MFAPPL!$E$3:$E$346,1,FALSE)</f>
        <v>28178/INV/JKC/01/2022</v>
      </c>
    </row>
    <row r="266" spans="1:7" x14ac:dyDescent="0.2">
      <c r="A266" s="23" t="s">
        <v>609</v>
      </c>
      <c r="B266" s="23" t="s">
        <v>191</v>
      </c>
      <c r="C266" s="25">
        <v>44562</v>
      </c>
      <c r="D266" s="25">
        <v>44592</v>
      </c>
      <c r="E266" s="25">
        <v>44634</v>
      </c>
      <c r="F266" s="23" t="s">
        <v>610</v>
      </c>
      <c r="G266" s="7" t="str">
        <f>VLOOKUP(F266,DATA_MFAPPL!$E$3:$E$346,1,FALSE)</f>
        <v>28179/INV/JKC/01/2022</v>
      </c>
    </row>
    <row r="267" spans="1:7" x14ac:dyDescent="0.2">
      <c r="A267" s="23" t="s">
        <v>611</v>
      </c>
      <c r="B267" s="23" t="s">
        <v>191</v>
      </c>
      <c r="C267" s="25">
        <v>44562</v>
      </c>
      <c r="D267" s="25">
        <v>44592</v>
      </c>
      <c r="E267" s="25">
        <v>44634</v>
      </c>
      <c r="F267" s="23" t="s">
        <v>612</v>
      </c>
      <c r="G267" s="7" t="str">
        <f>VLOOKUP(F267,DATA_MFAPPL!$E$3:$E$346,1,FALSE)</f>
        <v>28180/INV/JKC/01/2022</v>
      </c>
    </row>
    <row r="268" spans="1:7" x14ac:dyDescent="0.2">
      <c r="A268" s="23" t="s">
        <v>613</v>
      </c>
      <c r="B268" s="23" t="s">
        <v>191</v>
      </c>
      <c r="C268" s="25">
        <v>44562</v>
      </c>
      <c r="D268" s="25">
        <v>44592</v>
      </c>
      <c r="E268" s="25">
        <v>44634</v>
      </c>
      <c r="F268" s="23" t="s">
        <v>614</v>
      </c>
      <c r="G268" s="7" t="str">
        <f>VLOOKUP(F268,DATA_MFAPPL!$E$3:$E$346,1,FALSE)</f>
        <v>28181/INV/JKC/01/2022</v>
      </c>
    </row>
    <row r="269" spans="1:7" x14ac:dyDescent="0.2">
      <c r="A269" s="23" t="s">
        <v>615</v>
      </c>
      <c r="B269" s="23" t="s">
        <v>191</v>
      </c>
      <c r="C269" s="25">
        <v>44562</v>
      </c>
      <c r="D269" s="25">
        <v>44592</v>
      </c>
      <c r="E269" s="25">
        <v>44634</v>
      </c>
      <c r="F269" s="23" t="s">
        <v>616</v>
      </c>
      <c r="G269" s="7" t="str">
        <f>VLOOKUP(F269,DATA_MFAPPL!$E$3:$E$346,1,FALSE)</f>
        <v>28182/INV/JKC/01/2022</v>
      </c>
    </row>
    <row r="270" spans="1:7" x14ac:dyDescent="0.2">
      <c r="A270" s="23" t="s">
        <v>617</v>
      </c>
      <c r="B270" s="23" t="s">
        <v>191</v>
      </c>
      <c r="C270" s="25">
        <v>44562</v>
      </c>
      <c r="D270" s="25">
        <v>44592</v>
      </c>
      <c r="E270" s="25">
        <v>44634</v>
      </c>
      <c r="F270" s="23" t="s">
        <v>618</v>
      </c>
      <c r="G270" s="7" t="str">
        <f>VLOOKUP(F270,DATA_MFAPPL!$E$3:$E$346,1,FALSE)</f>
        <v>28183/INV/JKC/01/2022</v>
      </c>
    </row>
    <row r="271" spans="1:7" x14ac:dyDescent="0.2">
      <c r="A271" s="23" t="s">
        <v>619</v>
      </c>
      <c r="B271" s="23" t="s">
        <v>191</v>
      </c>
      <c r="C271" s="25">
        <v>44562</v>
      </c>
      <c r="D271" s="25">
        <v>44592</v>
      </c>
      <c r="E271" s="25">
        <v>44634</v>
      </c>
      <c r="F271" s="23" t="s">
        <v>620</v>
      </c>
      <c r="G271" s="7" t="str">
        <f>VLOOKUP(F271,DATA_MFAPPL!$E$3:$E$346,1,FALSE)</f>
        <v>28184/INV/JKC/01/2022</v>
      </c>
    </row>
    <row r="272" spans="1:7" x14ac:dyDescent="0.2">
      <c r="A272" s="23" t="s">
        <v>621</v>
      </c>
      <c r="B272" s="23" t="s">
        <v>191</v>
      </c>
      <c r="C272" s="25">
        <v>44562</v>
      </c>
      <c r="D272" s="25">
        <v>44592</v>
      </c>
      <c r="E272" s="25">
        <v>44634</v>
      </c>
      <c r="F272" s="23" t="s">
        <v>622</v>
      </c>
      <c r="G272" s="7" t="str">
        <f>VLOOKUP(F272,DATA_MFAPPL!$E$3:$E$346,1,FALSE)</f>
        <v>28185/INV/JKC/01/2022</v>
      </c>
    </row>
    <row r="273" spans="1:7" x14ac:dyDescent="0.2">
      <c r="A273" s="23" t="s">
        <v>623</v>
      </c>
      <c r="B273" s="23" t="s">
        <v>191</v>
      </c>
      <c r="C273" s="25">
        <v>44562</v>
      </c>
      <c r="D273" s="25">
        <v>44592</v>
      </c>
      <c r="E273" s="25">
        <v>44634</v>
      </c>
      <c r="F273" s="23" t="s">
        <v>624</v>
      </c>
      <c r="G273" s="7" t="str">
        <f>VLOOKUP(F273,DATA_MFAPPL!$E$3:$E$346,1,FALSE)</f>
        <v>28186/INV/JKC/01/2022</v>
      </c>
    </row>
    <row r="274" spans="1:7" x14ac:dyDescent="0.2">
      <c r="A274" s="23" t="s">
        <v>625</v>
      </c>
      <c r="B274" s="23" t="s">
        <v>191</v>
      </c>
      <c r="C274" s="25">
        <v>44562</v>
      </c>
      <c r="D274" s="25">
        <v>44592</v>
      </c>
      <c r="E274" s="25">
        <v>44634</v>
      </c>
      <c r="F274" s="23" t="s">
        <v>626</v>
      </c>
      <c r="G274" s="7" t="str">
        <f>VLOOKUP(F274,DATA_MFAPPL!$E$3:$E$346,1,FALSE)</f>
        <v>28187/INV/JKC/01/2022</v>
      </c>
    </row>
    <row r="275" spans="1:7" x14ac:dyDescent="0.2">
      <c r="A275" s="23" t="s">
        <v>627</v>
      </c>
      <c r="B275" s="23" t="s">
        <v>191</v>
      </c>
      <c r="C275" s="25">
        <v>44562</v>
      </c>
      <c r="D275" s="25">
        <v>44592</v>
      </c>
      <c r="E275" s="25">
        <v>44634</v>
      </c>
      <c r="F275" s="23" t="s">
        <v>628</v>
      </c>
      <c r="G275" s="7" t="str">
        <f>VLOOKUP(F275,DATA_MFAPPL!$E$3:$E$346,1,FALSE)</f>
        <v>28188/INV/JKC/01/2022</v>
      </c>
    </row>
    <row r="276" spans="1:7" x14ac:dyDescent="0.2">
      <c r="A276" s="23" t="s">
        <v>629</v>
      </c>
      <c r="B276" s="23" t="s">
        <v>191</v>
      </c>
      <c r="C276" s="25">
        <v>44562</v>
      </c>
      <c r="D276" s="25">
        <v>44592</v>
      </c>
      <c r="E276" s="25">
        <v>44634</v>
      </c>
      <c r="F276" s="23" t="s">
        <v>630</v>
      </c>
      <c r="G276" s="7" t="str">
        <f>VLOOKUP(F276,DATA_MFAPPL!$E$3:$E$346,1,FALSE)</f>
        <v>28189/INV/JKC/01/2022</v>
      </c>
    </row>
    <row r="277" spans="1:7" x14ac:dyDescent="0.2">
      <c r="A277" s="23" t="s">
        <v>631</v>
      </c>
      <c r="B277" s="23" t="s">
        <v>191</v>
      </c>
      <c r="C277" s="25">
        <v>44562</v>
      </c>
      <c r="D277" s="25">
        <v>44592</v>
      </c>
      <c r="E277" s="25">
        <v>44635</v>
      </c>
      <c r="F277" s="23" t="s">
        <v>632</v>
      </c>
      <c r="G277" s="7" t="str">
        <f>VLOOKUP(F277,DATA_MFAPPL!$E$3:$E$346,1,FALSE)</f>
        <v>28190/INV/JKC/01/2022</v>
      </c>
    </row>
    <row r="278" spans="1:7" x14ac:dyDescent="0.2">
      <c r="A278" s="23" t="s">
        <v>633</v>
      </c>
      <c r="B278" s="23" t="s">
        <v>191</v>
      </c>
      <c r="C278" s="25">
        <v>44562</v>
      </c>
      <c r="D278" s="25">
        <v>44592</v>
      </c>
      <c r="E278" s="25">
        <v>44635</v>
      </c>
      <c r="F278" s="23" t="s">
        <v>634</v>
      </c>
      <c r="G278" s="7" t="str">
        <f>VLOOKUP(F278,DATA_MFAPPL!$E$3:$E$346,1,FALSE)</f>
        <v>28191/INV/JKC/01/2022</v>
      </c>
    </row>
    <row r="279" spans="1:7" x14ac:dyDescent="0.2">
      <c r="A279" s="23" t="s">
        <v>635</v>
      </c>
      <c r="B279" s="23" t="s">
        <v>191</v>
      </c>
      <c r="C279" s="25">
        <v>44562</v>
      </c>
      <c r="D279" s="25">
        <v>44592</v>
      </c>
      <c r="E279" s="25">
        <v>44634</v>
      </c>
      <c r="F279" s="23" t="s">
        <v>636</v>
      </c>
      <c r="G279" s="7" t="str">
        <f>VLOOKUP(F279,DATA_MFAPPL!$E$3:$E$346,1,FALSE)</f>
        <v>28192/INV/JKC/01/2022</v>
      </c>
    </row>
    <row r="280" spans="1:7" x14ac:dyDescent="0.2">
      <c r="A280" s="23" t="s">
        <v>637</v>
      </c>
      <c r="B280" s="23" t="s">
        <v>191</v>
      </c>
      <c r="C280" s="25">
        <v>44562</v>
      </c>
      <c r="D280" s="25">
        <v>44592</v>
      </c>
      <c r="E280" s="25">
        <v>44634</v>
      </c>
      <c r="F280" s="23" t="s">
        <v>638</v>
      </c>
      <c r="G280" s="7" t="str">
        <f>VLOOKUP(F280,DATA_MFAPPL!$E$3:$E$346,1,FALSE)</f>
        <v>28193/INV/JKC/01/2022</v>
      </c>
    </row>
    <row r="281" spans="1:7" x14ac:dyDescent="0.2">
      <c r="A281" s="23" t="s">
        <v>639</v>
      </c>
      <c r="B281" s="23" t="s">
        <v>191</v>
      </c>
      <c r="C281" s="25">
        <v>44562</v>
      </c>
      <c r="D281" s="25">
        <v>44592</v>
      </c>
      <c r="E281" s="25">
        <v>44634</v>
      </c>
      <c r="F281" s="23" t="s">
        <v>640</v>
      </c>
      <c r="G281" s="7" t="str">
        <f>VLOOKUP(F281,DATA_MFAPPL!$E$3:$E$346,1,FALSE)</f>
        <v>28194/INV/JKC/01/2022</v>
      </c>
    </row>
    <row r="282" spans="1:7" x14ac:dyDescent="0.2">
      <c r="A282" s="23" t="s">
        <v>641</v>
      </c>
      <c r="B282" s="23" t="s">
        <v>191</v>
      </c>
      <c r="C282" s="25">
        <v>44562</v>
      </c>
      <c r="D282" s="25">
        <v>44592</v>
      </c>
      <c r="E282" s="25">
        <v>44634</v>
      </c>
      <c r="F282" s="23" t="s">
        <v>642</v>
      </c>
      <c r="G282" s="7" t="str">
        <f>VLOOKUP(F282,DATA_MFAPPL!$E$3:$E$346,1,FALSE)</f>
        <v>28195/INV/JKC/01/2022</v>
      </c>
    </row>
    <row r="283" spans="1:7" x14ac:dyDescent="0.2">
      <c r="A283" s="23" t="s">
        <v>643</v>
      </c>
      <c r="B283" s="23" t="s">
        <v>191</v>
      </c>
      <c r="C283" s="25">
        <v>44562</v>
      </c>
      <c r="D283" s="25">
        <v>44592</v>
      </c>
      <c r="E283" s="25">
        <v>44634</v>
      </c>
      <c r="F283" s="23" t="s">
        <v>644</v>
      </c>
      <c r="G283" s="7" t="str">
        <f>VLOOKUP(F283,DATA_MFAPPL!$E$3:$E$346,1,FALSE)</f>
        <v>28196/INV/JKC/01/2022</v>
      </c>
    </row>
    <row r="284" spans="1:7" x14ac:dyDescent="0.2">
      <c r="A284" s="23" t="s">
        <v>645</v>
      </c>
      <c r="B284" s="23" t="s">
        <v>191</v>
      </c>
      <c r="C284" s="25">
        <v>44562</v>
      </c>
      <c r="D284" s="25">
        <v>44592</v>
      </c>
      <c r="E284" s="25">
        <v>44634</v>
      </c>
      <c r="F284" s="23" t="s">
        <v>646</v>
      </c>
      <c r="G284" s="7" t="str">
        <f>VLOOKUP(F284,DATA_MFAPPL!$E$3:$E$346,1,FALSE)</f>
        <v>28197/INV/JKC/01/2022</v>
      </c>
    </row>
    <row r="285" spans="1:7" x14ac:dyDescent="0.2">
      <c r="A285" s="23" t="s">
        <v>647</v>
      </c>
      <c r="B285" s="23" t="s">
        <v>191</v>
      </c>
      <c r="C285" s="25">
        <v>44562</v>
      </c>
      <c r="D285" s="25">
        <v>44592</v>
      </c>
      <c r="E285" s="25">
        <v>44634</v>
      </c>
      <c r="F285" s="23" t="s">
        <v>648</v>
      </c>
      <c r="G285" s="7" t="str">
        <f>VLOOKUP(F285,DATA_MFAPPL!$E$3:$E$346,1,FALSE)</f>
        <v>28198/INV/JKC/01/2022</v>
      </c>
    </row>
    <row r="286" spans="1:7" x14ac:dyDescent="0.2">
      <c r="A286" s="23" t="s">
        <v>649</v>
      </c>
      <c r="B286" s="23" t="s">
        <v>191</v>
      </c>
      <c r="C286" s="25">
        <v>44562</v>
      </c>
      <c r="D286" s="25">
        <v>44592</v>
      </c>
      <c r="E286" s="25">
        <v>44634</v>
      </c>
      <c r="F286" s="23" t="s">
        <v>650</v>
      </c>
      <c r="G286" s="7" t="str">
        <f>VLOOKUP(F286,DATA_MFAPPL!$E$3:$E$346,1,FALSE)</f>
        <v>28199/INV/JKC/01/2022</v>
      </c>
    </row>
    <row r="287" spans="1:7" x14ac:dyDescent="0.2">
      <c r="A287" s="23" t="s">
        <v>651</v>
      </c>
      <c r="B287" s="23" t="s">
        <v>108</v>
      </c>
      <c r="C287" s="25">
        <v>44562</v>
      </c>
      <c r="D287" s="25">
        <v>44592</v>
      </c>
      <c r="E287" s="25">
        <v>44649</v>
      </c>
      <c r="F287" s="23" t="s">
        <v>652</v>
      </c>
      <c r="G287" s="7" t="str">
        <f>VLOOKUP(F287,DATA_MFAPPL!$E$3:$E$346,1,FALSE)</f>
        <v>28200/INV/JKC/01/2022</v>
      </c>
    </row>
    <row r="288" spans="1:7" x14ac:dyDescent="0.2">
      <c r="A288" s="23" t="s">
        <v>653</v>
      </c>
      <c r="B288" s="23" t="s">
        <v>191</v>
      </c>
      <c r="C288" s="25">
        <v>44562</v>
      </c>
      <c r="D288" s="25">
        <v>44592</v>
      </c>
      <c r="E288" s="25">
        <v>44634</v>
      </c>
      <c r="F288" s="23" t="s">
        <v>654</v>
      </c>
      <c r="G288" s="7" t="str">
        <f>VLOOKUP(F288,DATA_MFAPPL!$E$3:$E$346,1,FALSE)</f>
        <v>28201/INV/JKC/01/2022</v>
      </c>
    </row>
    <row r="289" spans="1:7" x14ac:dyDescent="0.2">
      <c r="A289" s="23" t="s">
        <v>655</v>
      </c>
      <c r="B289" s="23" t="s">
        <v>191</v>
      </c>
      <c r="C289" s="25">
        <v>44562</v>
      </c>
      <c r="D289" s="25">
        <v>44592</v>
      </c>
      <c r="E289" s="25">
        <v>44634</v>
      </c>
      <c r="F289" s="23" t="s">
        <v>656</v>
      </c>
      <c r="G289" s="7" t="str">
        <f>VLOOKUP(F289,DATA_MFAPPL!$E$3:$E$346,1,FALSE)</f>
        <v>28202/INV/JKC/01/2022</v>
      </c>
    </row>
    <row r="290" spans="1:7" x14ac:dyDescent="0.2">
      <c r="A290" s="23" t="s">
        <v>657</v>
      </c>
      <c r="B290" s="23" t="s">
        <v>191</v>
      </c>
      <c r="C290" s="25">
        <v>44562</v>
      </c>
      <c r="D290" s="25">
        <v>44592</v>
      </c>
      <c r="E290" s="25">
        <v>44634</v>
      </c>
      <c r="F290" s="23" t="s">
        <v>658</v>
      </c>
      <c r="G290" s="7" t="str">
        <f>VLOOKUP(F290,DATA_MFAPPL!$E$3:$E$346,1,FALSE)</f>
        <v>28203/INV/JKC/01/2022</v>
      </c>
    </row>
    <row r="291" spans="1:7" x14ac:dyDescent="0.2">
      <c r="A291" s="23" t="s">
        <v>659</v>
      </c>
      <c r="B291" s="23" t="s">
        <v>21</v>
      </c>
      <c r="C291" s="25">
        <v>44562</v>
      </c>
      <c r="D291" s="25">
        <v>44592</v>
      </c>
      <c r="E291" s="25">
        <v>44649</v>
      </c>
      <c r="F291" s="23" t="s">
        <v>660</v>
      </c>
      <c r="G291" s="7" t="str">
        <f>VLOOKUP(F291,DATA_MFAPPL!$E$3:$E$346,1,FALSE)</f>
        <v>28204/INV/JKC/01/2022</v>
      </c>
    </row>
    <row r="292" spans="1:7" x14ac:dyDescent="0.2">
      <c r="A292" s="23" t="s">
        <v>661</v>
      </c>
      <c r="B292" s="23" t="s">
        <v>191</v>
      </c>
      <c r="C292" s="25">
        <v>44562</v>
      </c>
      <c r="D292" s="25">
        <v>44592</v>
      </c>
      <c r="E292" s="25">
        <v>44634</v>
      </c>
      <c r="F292" s="23" t="s">
        <v>662</v>
      </c>
      <c r="G292" s="7" t="str">
        <f>VLOOKUP(F292,DATA_MFAPPL!$E$3:$E$346,1,FALSE)</f>
        <v>28205/INV/JKC/01/2022</v>
      </c>
    </row>
    <row r="293" spans="1:7" x14ac:dyDescent="0.2">
      <c r="A293" s="23" t="s">
        <v>663</v>
      </c>
      <c r="B293" s="23" t="s">
        <v>664</v>
      </c>
      <c r="C293" s="25">
        <v>44562</v>
      </c>
      <c r="D293" s="25">
        <v>44592</v>
      </c>
      <c r="E293" s="25">
        <v>44620</v>
      </c>
      <c r="F293" s="23" t="s">
        <v>665</v>
      </c>
      <c r="G293" s="7" t="str">
        <f>VLOOKUP(F293,DATA_MFAPPL!$E$3:$E$346,1,FALSE)</f>
        <v>28206/INV/JKC/01/2022</v>
      </c>
    </row>
    <row r="294" spans="1:7" x14ac:dyDescent="0.2">
      <c r="A294" s="23" t="s">
        <v>666</v>
      </c>
      <c r="B294" s="23" t="s">
        <v>191</v>
      </c>
      <c r="C294" s="25">
        <v>44562</v>
      </c>
      <c r="D294" s="25">
        <v>44592</v>
      </c>
      <c r="E294" s="25">
        <v>44634</v>
      </c>
      <c r="F294" s="23" t="s">
        <v>667</v>
      </c>
      <c r="G294" s="7" t="str">
        <f>VLOOKUP(F294,DATA_MFAPPL!$E$3:$E$346,1,FALSE)</f>
        <v>28207/INV/JKC/01/2022</v>
      </c>
    </row>
    <row r="295" spans="1:7" x14ac:dyDescent="0.2">
      <c r="A295" s="23" t="s">
        <v>668</v>
      </c>
      <c r="B295" s="23" t="s">
        <v>191</v>
      </c>
      <c r="C295" s="25">
        <v>44562</v>
      </c>
      <c r="D295" s="25">
        <v>44592</v>
      </c>
      <c r="E295" s="25">
        <v>44634</v>
      </c>
      <c r="F295" s="23" t="s">
        <v>669</v>
      </c>
      <c r="G295" s="7" t="str">
        <f>VLOOKUP(F295,DATA_MFAPPL!$E$3:$E$346,1,FALSE)</f>
        <v>28208/INV/JKC/01/2022</v>
      </c>
    </row>
    <row r="296" spans="1:7" x14ac:dyDescent="0.2">
      <c r="A296" s="23" t="s">
        <v>670</v>
      </c>
      <c r="B296" s="23" t="s">
        <v>191</v>
      </c>
      <c r="C296" s="25">
        <v>44562</v>
      </c>
      <c r="D296" s="25">
        <v>44592</v>
      </c>
      <c r="E296" s="25">
        <v>44634</v>
      </c>
      <c r="F296" s="23" t="s">
        <v>671</v>
      </c>
      <c r="G296" s="7" t="str">
        <f>VLOOKUP(F296,DATA_MFAPPL!$E$3:$E$346,1,FALSE)</f>
        <v>28209/INV/JKC/01/2022</v>
      </c>
    </row>
    <row r="297" spans="1:7" x14ac:dyDescent="0.2">
      <c r="A297" s="23" t="s">
        <v>672</v>
      </c>
      <c r="B297" s="23" t="s">
        <v>108</v>
      </c>
      <c r="C297" s="25">
        <v>44562</v>
      </c>
      <c r="D297" s="25">
        <v>44592</v>
      </c>
      <c r="E297" s="25">
        <v>44649</v>
      </c>
      <c r="F297" s="23" t="s">
        <v>673</v>
      </c>
      <c r="G297" s="7" t="str">
        <f>VLOOKUP(F297,DATA_MFAPPL!$E$3:$E$346,1,FALSE)</f>
        <v>28210/INV/JKC/01/2022</v>
      </c>
    </row>
    <row r="298" spans="1:7" x14ac:dyDescent="0.2">
      <c r="A298" s="23" t="s">
        <v>674</v>
      </c>
      <c r="B298" s="23" t="s">
        <v>108</v>
      </c>
      <c r="C298" s="25">
        <v>44562</v>
      </c>
      <c r="D298" s="25">
        <v>44592</v>
      </c>
      <c r="E298" s="25">
        <v>44649</v>
      </c>
      <c r="F298" s="23" t="s">
        <v>675</v>
      </c>
      <c r="G298" s="7" t="str">
        <f>VLOOKUP(F298,DATA_MFAPPL!$E$3:$E$346,1,FALSE)</f>
        <v>28211/INV/JKC/01/2022</v>
      </c>
    </row>
    <row r="299" spans="1:7" x14ac:dyDescent="0.2">
      <c r="A299" s="23" t="s">
        <v>676</v>
      </c>
      <c r="B299" s="23" t="s">
        <v>108</v>
      </c>
      <c r="C299" s="25">
        <v>44562</v>
      </c>
      <c r="D299" s="25">
        <v>44592</v>
      </c>
      <c r="E299" s="25">
        <v>44650</v>
      </c>
      <c r="F299" s="23" t="s">
        <v>677</v>
      </c>
      <c r="G299" s="7" t="str">
        <f>VLOOKUP(F299,DATA_MFAPPL!$E$3:$E$346,1,FALSE)</f>
        <v>28212/INV/JKC/01/2022</v>
      </c>
    </row>
    <row r="300" spans="1:7" x14ac:dyDescent="0.2">
      <c r="A300" s="23" t="s">
        <v>678</v>
      </c>
      <c r="B300" s="23" t="s">
        <v>108</v>
      </c>
      <c r="C300" s="25">
        <v>44562</v>
      </c>
      <c r="D300" s="25">
        <v>44592</v>
      </c>
      <c r="E300" s="25">
        <v>44649</v>
      </c>
      <c r="F300" s="23" t="s">
        <v>679</v>
      </c>
      <c r="G300" s="7" t="str">
        <f>VLOOKUP(F300,DATA_MFAPPL!$E$3:$E$346,1,FALSE)</f>
        <v>28213/INV/JKC/01/2022</v>
      </c>
    </row>
    <row r="301" spans="1:7" x14ac:dyDescent="0.2">
      <c r="A301" s="23" t="s">
        <v>680</v>
      </c>
      <c r="B301" s="23" t="s">
        <v>108</v>
      </c>
      <c r="C301" s="25">
        <v>44562</v>
      </c>
      <c r="D301" s="25">
        <v>44592</v>
      </c>
      <c r="E301" s="25">
        <v>44650</v>
      </c>
      <c r="F301" s="23" t="s">
        <v>681</v>
      </c>
      <c r="G301" s="7" t="str">
        <f>VLOOKUP(F301,DATA_MFAPPL!$E$3:$E$346,1,FALSE)</f>
        <v>28214/INV/JKC/01/2022</v>
      </c>
    </row>
    <row r="302" spans="1:7" x14ac:dyDescent="0.2">
      <c r="A302" s="23" t="s">
        <v>682</v>
      </c>
      <c r="B302" s="23" t="s">
        <v>191</v>
      </c>
      <c r="C302" s="25">
        <v>44562</v>
      </c>
      <c r="D302" s="25">
        <v>44592</v>
      </c>
      <c r="E302" s="25">
        <v>44635</v>
      </c>
      <c r="F302" s="23" t="s">
        <v>683</v>
      </c>
      <c r="G302" s="7" t="str">
        <f>VLOOKUP(F302,DATA_MFAPPL!$E$3:$E$346,1,FALSE)</f>
        <v>28215/INV/JKC/01/2022</v>
      </c>
    </row>
    <row r="303" spans="1:7" x14ac:dyDescent="0.2">
      <c r="A303" s="23" t="s">
        <v>684</v>
      </c>
      <c r="B303" s="23" t="s">
        <v>191</v>
      </c>
      <c r="C303" s="25">
        <v>44562</v>
      </c>
      <c r="D303" s="25">
        <v>44592</v>
      </c>
      <c r="E303" s="25">
        <v>44635</v>
      </c>
      <c r="F303" s="23" t="s">
        <v>685</v>
      </c>
      <c r="G303" s="7" t="str">
        <f>VLOOKUP(F303,DATA_MFAPPL!$E$3:$E$346,1,FALSE)</f>
        <v>28216/INV/JKC/01/2022</v>
      </c>
    </row>
    <row r="304" spans="1:7" x14ac:dyDescent="0.2">
      <c r="A304" s="23" t="s">
        <v>686</v>
      </c>
      <c r="B304" s="23" t="s">
        <v>191</v>
      </c>
      <c r="C304" s="25">
        <v>44562</v>
      </c>
      <c r="D304" s="25">
        <v>44592</v>
      </c>
      <c r="E304" s="25">
        <v>44635</v>
      </c>
      <c r="F304" s="23" t="s">
        <v>687</v>
      </c>
      <c r="G304" s="7" t="str">
        <f>VLOOKUP(F304,DATA_MFAPPL!$E$3:$E$346,1,FALSE)</f>
        <v>28217/INV/JKC/01/2022</v>
      </c>
    </row>
    <row r="305" spans="1:7" x14ac:dyDescent="0.2">
      <c r="A305" s="23" t="s">
        <v>688</v>
      </c>
      <c r="B305" s="23" t="s">
        <v>191</v>
      </c>
      <c r="C305" s="25">
        <v>44562</v>
      </c>
      <c r="D305" s="25">
        <v>44592</v>
      </c>
      <c r="E305" s="25">
        <v>44634</v>
      </c>
      <c r="F305" s="23" t="s">
        <v>689</v>
      </c>
      <c r="G305" s="7" t="str">
        <f>VLOOKUP(F305,DATA_MFAPPL!$E$3:$E$346,1,FALSE)</f>
        <v>28218/INV/JKC/01/2022</v>
      </c>
    </row>
    <row r="306" spans="1:7" x14ac:dyDescent="0.2">
      <c r="A306" s="23" t="s">
        <v>690</v>
      </c>
      <c r="B306" s="23" t="s">
        <v>191</v>
      </c>
      <c r="C306" s="25">
        <v>44562</v>
      </c>
      <c r="D306" s="25">
        <v>44592</v>
      </c>
      <c r="E306" s="25">
        <v>44635</v>
      </c>
      <c r="F306" s="23" t="s">
        <v>691</v>
      </c>
      <c r="G306" s="7" t="str">
        <f>VLOOKUP(F306,DATA_MFAPPL!$E$3:$E$346,1,FALSE)</f>
        <v>28219/INV/JKC/01/2022</v>
      </c>
    </row>
    <row r="307" spans="1:7" x14ac:dyDescent="0.2">
      <c r="A307" s="23" t="s">
        <v>692</v>
      </c>
      <c r="B307" s="23" t="s">
        <v>191</v>
      </c>
      <c r="C307" s="25">
        <v>44562</v>
      </c>
      <c r="D307" s="25">
        <v>44592</v>
      </c>
      <c r="E307" s="25">
        <v>44635</v>
      </c>
      <c r="F307" s="23" t="s">
        <v>693</v>
      </c>
      <c r="G307" s="7" t="str">
        <f>VLOOKUP(F307,DATA_MFAPPL!$E$3:$E$346,1,FALSE)</f>
        <v>28220/INV/JKC/01/2022</v>
      </c>
    </row>
    <row r="308" spans="1:7" x14ac:dyDescent="0.2">
      <c r="A308" s="23" t="s">
        <v>694</v>
      </c>
      <c r="B308" s="23" t="s">
        <v>191</v>
      </c>
      <c r="C308" s="25">
        <v>44562</v>
      </c>
      <c r="D308" s="25">
        <v>44592</v>
      </c>
      <c r="E308" s="25">
        <v>44634</v>
      </c>
      <c r="F308" s="23" t="s">
        <v>695</v>
      </c>
      <c r="G308" s="7" t="str">
        <f>VLOOKUP(F308,DATA_MFAPPL!$E$3:$E$346,1,FALSE)</f>
        <v>28221/INV/JKC/01/2022</v>
      </c>
    </row>
    <row r="309" spans="1:7" x14ac:dyDescent="0.2">
      <c r="A309" s="23" t="s">
        <v>696</v>
      </c>
      <c r="B309" s="23" t="s">
        <v>191</v>
      </c>
      <c r="C309" s="25">
        <v>44562</v>
      </c>
      <c r="D309" s="25">
        <v>44592</v>
      </c>
      <c r="E309" s="25">
        <v>44635</v>
      </c>
      <c r="F309" s="23" t="s">
        <v>697</v>
      </c>
      <c r="G309" s="7" t="str">
        <f>VLOOKUP(F309,DATA_MFAPPL!$E$3:$E$346,1,FALSE)</f>
        <v>28222/INV/JKC/01/2022</v>
      </c>
    </row>
    <row r="310" spans="1:7" x14ac:dyDescent="0.2">
      <c r="A310" s="23" t="s">
        <v>698</v>
      </c>
      <c r="B310" s="23" t="s">
        <v>191</v>
      </c>
      <c r="C310" s="25">
        <v>44562</v>
      </c>
      <c r="D310" s="25">
        <v>44592</v>
      </c>
      <c r="E310" s="25">
        <v>44635</v>
      </c>
      <c r="F310" s="23" t="s">
        <v>699</v>
      </c>
      <c r="G310" s="7" t="str">
        <f>VLOOKUP(F310,DATA_MFAPPL!$E$3:$E$346,1,FALSE)</f>
        <v>28223/INV/JKC/01/2022</v>
      </c>
    </row>
    <row r="311" spans="1:7" x14ac:dyDescent="0.2">
      <c r="A311" s="23" t="s">
        <v>700</v>
      </c>
      <c r="B311" s="23" t="s">
        <v>191</v>
      </c>
      <c r="C311" s="25">
        <v>44562</v>
      </c>
      <c r="D311" s="25">
        <v>44592</v>
      </c>
      <c r="E311" s="25">
        <v>44635</v>
      </c>
      <c r="F311" s="23" t="s">
        <v>701</v>
      </c>
      <c r="G311" s="7" t="str">
        <f>VLOOKUP(F311,DATA_MFAPPL!$E$3:$E$346,1,FALSE)</f>
        <v>28224/INV/JKC/01/2022</v>
      </c>
    </row>
    <row r="312" spans="1:7" x14ac:dyDescent="0.2">
      <c r="A312" s="23" t="s">
        <v>702</v>
      </c>
      <c r="B312" s="23" t="s">
        <v>108</v>
      </c>
      <c r="C312" s="25">
        <v>44562</v>
      </c>
      <c r="D312" s="25">
        <v>44592</v>
      </c>
      <c r="E312" s="25">
        <v>44680</v>
      </c>
      <c r="F312" s="23" t="s">
        <v>703</v>
      </c>
      <c r="G312" s="7" t="str">
        <f>VLOOKUP(F312,DATA_MFAPPL!$E$3:$E$346,1,FALSE)</f>
        <v>28225/INV/JKC/01/2022</v>
      </c>
    </row>
    <row r="313" spans="1:7" x14ac:dyDescent="0.2">
      <c r="A313" s="23" t="s">
        <v>704</v>
      </c>
      <c r="B313" s="23" t="s">
        <v>108</v>
      </c>
      <c r="C313" s="25">
        <v>44562</v>
      </c>
      <c r="D313" s="25">
        <v>44592</v>
      </c>
      <c r="E313" s="25">
        <v>44680</v>
      </c>
      <c r="F313" s="23" t="s">
        <v>705</v>
      </c>
      <c r="G313" s="7" t="str">
        <f>VLOOKUP(F313,DATA_MFAPPL!$E$3:$E$346,1,FALSE)</f>
        <v>28226/INV/JKC/01/2022</v>
      </c>
    </row>
    <row r="314" spans="1:7" x14ac:dyDescent="0.2">
      <c r="A314" s="23" t="s">
        <v>706</v>
      </c>
      <c r="B314" s="23" t="s">
        <v>108</v>
      </c>
      <c r="C314" s="25">
        <v>44562</v>
      </c>
      <c r="D314" s="25">
        <v>44592</v>
      </c>
      <c r="E314" s="25">
        <v>44680</v>
      </c>
      <c r="F314" s="23" t="s">
        <v>707</v>
      </c>
      <c r="G314" s="7" t="str">
        <f>VLOOKUP(F314,DATA_MFAPPL!$E$3:$E$346,1,FALSE)</f>
        <v>28227/INV/JKC/01/2022</v>
      </c>
    </row>
    <row r="315" spans="1:7" x14ac:dyDescent="0.2">
      <c r="A315" s="23" t="s">
        <v>708</v>
      </c>
      <c r="B315" s="23" t="s">
        <v>108</v>
      </c>
      <c r="C315" s="25">
        <v>44562</v>
      </c>
      <c r="D315" s="25">
        <v>44592</v>
      </c>
      <c r="E315" s="25">
        <v>44680</v>
      </c>
      <c r="F315" s="23" t="s">
        <v>709</v>
      </c>
      <c r="G315" s="7" t="str">
        <f>VLOOKUP(F315,DATA_MFAPPL!$E$3:$E$346,1,FALSE)</f>
        <v>28228/INV/JKC/01/2022</v>
      </c>
    </row>
    <row r="316" spans="1:7" x14ac:dyDescent="0.2">
      <c r="A316" s="23" t="s">
        <v>710</v>
      </c>
      <c r="B316" s="23" t="s">
        <v>766</v>
      </c>
      <c r="C316" s="25">
        <v>44562</v>
      </c>
      <c r="D316" s="25">
        <v>44592</v>
      </c>
      <c r="E316" s="25">
        <v>44649</v>
      </c>
      <c r="F316" s="23" t="s">
        <v>711</v>
      </c>
      <c r="G316" s="7" t="str">
        <f>VLOOKUP(F316,DATA_MFAPPL!$E$3:$E$346,1,FALSE)</f>
        <v>28229/INV/JKC/01/2022</v>
      </c>
    </row>
    <row r="317" spans="1:7" x14ac:dyDescent="0.2">
      <c r="A317" s="23" t="s">
        <v>712</v>
      </c>
      <c r="B317" s="23" t="s">
        <v>191</v>
      </c>
      <c r="C317" s="25">
        <v>44562</v>
      </c>
      <c r="D317" s="25">
        <v>44592</v>
      </c>
      <c r="E317" s="25">
        <v>44634</v>
      </c>
      <c r="F317" s="23" t="s">
        <v>713</v>
      </c>
      <c r="G317" s="7" t="str">
        <f>VLOOKUP(F317,DATA_MFAPPL!$E$3:$E$346,1,FALSE)</f>
        <v>28230/INV/JKC/01/2022</v>
      </c>
    </row>
    <row r="318" spans="1:7" x14ac:dyDescent="0.2">
      <c r="A318" s="23" t="s">
        <v>714</v>
      </c>
      <c r="B318" s="23" t="s">
        <v>191</v>
      </c>
      <c r="C318" s="25">
        <v>44562</v>
      </c>
      <c r="D318" s="25">
        <v>44592</v>
      </c>
      <c r="E318" s="25">
        <v>44634</v>
      </c>
      <c r="F318" s="23" t="s">
        <v>715</v>
      </c>
      <c r="G318" s="7" t="str">
        <f>VLOOKUP(F318,DATA_MFAPPL!$E$3:$E$346,1,FALSE)</f>
        <v>28231/INV/JKC/01/2022</v>
      </c>
    </row>
    <row r="319" spans="1:7" x14ac:dyDescent="0.2">
      <c r="A319" s="23" t="s">
        <v>716</v>
      </c>
      <c r="B319" s="23" t="s">
        <v>108</v>
      </c>
      <c r="C319" s="25">
        <v>44562</v>
      </c>
      <c r="D319" s="25">
        <v>44592</v>
      </c>
      <c r="E319" s="25">
        <v>44680</v>
      </c>
      <c r="F319" s="23" t="s">
        <v>717</v>
      </c>
      <c r="G319" s="7" t="str">
        <f>VLOOKUP(F319,DATA_MFAPPL!$E$3:$E$346,1,FALSE)</f>
        <v>28232/INV/JKC/01/2022</v>
      </c>
    </row>
    <row r="320" spans="1:7" x14ac:dyDescent="0.2">
      <c r="A320" s="23" t="s">
        <v>718</v>
      </c>
      <c r="B320" s="23" t="s">
        <v>191</v>
      </c>
      <c r="C320" s="25">
        <v>44562</v>
      </c>
      <c r="D320" s="25">
        <v>44592</v>
      </c>
      <c r="E320" s="25">
        <v>44634</v>
      </c>
      <c r="F320" s="23" t="s">
        <v>719</v>
      </c>
      <c r="G320" s="7" t="str">
        <f>VLOOKUP(F320,DATA_MFAPPL!$E$3:$E$346,1,FALSE)</f>
        <v>28233/INV/JKC/01/2022</v>
      </c>
    </row>
    <row r="321" spans="1:7" x14ac:dyDescent="0.2">
      <c r="A321" s="23" t="s">
        <v>720</v>
      </c>
      <c r="B321" s="23" t="s">
        <v>191</v>
      </c>
      <c r="C321" s="25">
        <v>44562</v>
      </c>
      <c r="D321" s="25">
        <v>44592</v>
      </c>
      <c r="E321" s="25">
        <v>44634</v>
      </c>
      <c r="F321" s="23" t="s">
        <v>721</v>
      </c>
      <c r="G321" s="7" t="str">
        <f>VLOOKUP(F321,DATA_MFAPPL!$E$3:$E$346,1,FALSE)</f>
        <v>28234/INV/JKC/01/2022</v>
      </c>
    </row>
    <row r="322" spans="1:7" x14ac:dyDescent="0.2">
      <c r="A322" s="23" t="s">
        <v>722</v>
      </c>
      <c r="B322" s="23" t="s">
        <v>108</v>
      </c>
      <c r="C322" s="25">
        <v>44562</v>
      </c>
      <c r="D322" s="25">
        <v>44592</v>
      </c>
      <c r="E322" s="25">
        <v>44682</v>
      </c>
      <c r="F322" s="23" t="s">
        <v>723</v>
      </c>
      <c r="G322" s="7" t="str">
        <f>VLOOKUP(F322,DATA_MFAPPL!$E$3:$E$346,1,FALSE)</f>
        <v>28235/INV/JKC/01/2022</v>
      </c>
    </row>
    <row r="323" spans="1:7" x14ac:dyDescent="0.2">
      <c r="A323" s="23" t="s">
        <v>724</v>
      </c>
      <c r="B323" s="23" t="s">
        <v>191</v>
      </c>
      <c r="C323" s="25">
        <v>44562</v>
      </c>
      <c r="D323" s="25">
        <v>44592</v>
      </c>
      <c r="E323" s="25">
        <v>44634</v>
      </c>
      <c r="F323" s="23" t="s">
        <v>725</v>
      </c>
      <c r="G323" s="7" t="str">
        <f>VLOOKUP(F323,DATA_MFAPPL!$E$3:$E$346,1,FALSE)</f>
        <v>28236/INV/JKC/01/2022</v>
      </c>
    </row>
    <row r="324" spans="1:7" x14ac:dyDescent="0.2">
      <c r="A324" s="23" t="s">
        <v>726</v>
      </c>
      <c r="B324" s="23" t="s">
        <v>191</v>
      </c>
      <c r="C324" s="25">
        <v>44562</v>
      </c>
      <c r="D324" s="25">
        <v>44592</v>
      </c>
      <c r="E324" s="25">
        <v>44634</v>
      </c>
      <c r="F324" s="23" t="s">
        <v>727</v>
      </c>
      <c r="G324" s="7" t="str">
        <f>VLOOKUP(F324,DATA_MFAPPL!$E$3:$E$346,1,FALSE)</f>
        <v>28237/INV/JKC/01/2022</v>
      </c>
    </row>
    <row r="325" spans="1:7" x14ac:dyDescent="0.2">
      <c r="A325" s="23" t="s">
        <v>728</v>
      </c>
      <c r="B325" s="23" t="s">
        <v>191</v>
      </c>
      <c r="C325" s="25">
        <v>44562</v>
      </c>
      <c r="D325" s="25">
        <v>44592</v>
      </c>
      <c r="E325" s="25">
        <v>44634</v>
      </c>
      <c r="F325" s="23" t="s">
        <v>729</v>
      </c>
      <c r="G325" s="7" t="str">
        <f>VLOOKUP(F325,DATA_MFAPPL!$E$3:$E$346,1,FALSE)</f>
        <v>28238/INV/JKC/01/2022</v>
      </c>
    </row>
    <row r="326" spans="1:7" x14ac:dyDescent="0.2">
      <c r="A326" s="23" t="s">
        <v>730</v>
      </c>
      <c r="B326" s="23" t="s">
        <v>191</v>
      </c>
      <c r="C326" s="25">
        <v>44562</v>
      </c>
      <c r="D326" s="25">
        <v>44592</v>
      </c>
      <c r="E326" s="25">
        <v>44634</v>
      </c>
      <c r="F326" s="23" t="s">
        <v>731</v>
      </c>
      <c r="G326" s="7" t="str">
        <f>VLOOKUP(F326,DATA_MFAPPL!$E$3:$E$346,1,FALSE)</f>
        <v>28239/INV/JKC/01/2022</v>
      </c>
    </row>
    <row r="327" spans="1:7" x14ac:dyDescent="0.2">
      <c r="A327" s="23" t="s">
        <v>732</v>
      </c>
      <c r="B327" s="23" t="s">
        <v>191</v>
      </c>
      <c r="C327" s="25">
        <v>44562</v>
      </c>
      <c r="D327" s="25">
        <v>44592</v>
      </c>
      <c r="E327" s="25">
        <v>44634</v>
      </c>
      <c r="F327" s="23" t="s">
        <v>733</v>
      </c>
      <c r="G327" s="7" t="str">
        <f>VLOOKUP(F327,DATA_MFAPPL!$E$3:$E$346,1,FALSE)</f>
        <v>28240/INV/JKC/01/2022</v>
      </c>
    </row>
    <row r="328" spans="1:7" x14ac:dyDescent="0.2">
      <c r="A328" s="23" t="s">
        <v>734</v>
      </c>
      <c r="B328" s="23" t="s">
        <v>191</v>
      </c>
      <c r="C328" s="25">
        <v>44562</v>
      </c>
      <c r="D328" s="25">
        <v>44592</v>
      </c>
      <c r="E328" s="25">
        <v>44634</v>
      </c>
      <c r="F328" s="23" t="s">
        <v>735</v>
      </c>
      <c r="G328" s="7" t="str">
        <f>VLOOKUP(F328,DATA_MFAPPL!$E$3:$E$346,1,FALSE)</f>
        <v>28241/INV/JKC/01/2022</v>
      </c>
    </row>
    <row r="329" spans="1:7" x14ac:dyDescent="0.2">
      <c r="A329" s="23" t="s">
        <v>738</v>
      </c>
      <c r="B329" s="23" t="s">
        <v>191</v>
      </c>
      <c r="C329" s="25">
        <v>44562</v>
      </c>
      <c r="D329" s="25">
        <v>44592</v>
      </c>
      <c r="E329" s="25">
        <v>44634</v>
      </c>
      <c r="F329" s="23" t="s">
        <v>739</v>
      </c>
      <c r="G329" s="7" t="str">
        <f>VLOOKUP(F329,DATA_MFAPPL!$E$3:$E$346,1,FALSE)</f>
        <v>28243/INV/JKC/01/2022</v>
      </c>
    </row>
    <row r="330" spans="1:7" x14ac:dyDescent="0.2">
      <c r="A330" s="23" t="s">
        <v>231</v>
      </c>
      <c r="B330" s="23" t="s">
        <v>108</v>
      </c>
      <c r="C330" s="25">
        <v>44562</v>
      </c>
      <c r="D330" s="25">
        <v>44592</v>
      </c>
      <c r="E330" s="25">
        <v>44682</v>
      </c>
      <c r="F330" s="23" t="s">
        <v>740</v>
      </c>
      <c r="G330" s="7" t="str">
        <f>VLOOKUP(F330,DATA_MFAPPL!$E$3:$E$346,1,FALSE)</f>
        <v>28244/INV/JKC/01/2022</v>
      </c>
    </row>
    <row r="331" spans="1:7" x14ac:dyDescent="0.2">
      <c r="A331" s="23" t="s">
        <v>235</v>
      </c>
      <c r="B331" s="23" t="s">
        <v>191</v>
      </c>
      <c r="C331" s="25">
        <v>44562</v>
      </c>
      <c r="D331" s="25">
        <v>44592</v>
      </c>
      <c r="E331" s="25">
        <v>44637</v>
      </c>
      <c r="F331" s="23" t="s">
        <v>747</v>
      </c>
      <c r="G331" s="7" t="str">
        <f>VLOOKUP(F331,DATA_MFAPPL!$E$3:$E$346,1,FALSE)</f>
        <v>28248/INV/JKC/01/2022</v>
      </c>
    </row>
    <row r="332" spans="1:7" x14ac:dyDescent="0.2">
      <c r="A332" s="23" t="s">
        <v>233</v>
      </c>
      <c r="B332" s="23" t="s">
        <v>191</v>
      </c>
      <c r="C332" s="25">
        <v>44562</v>
      </c>
      <c r="D332" s="25">
        <v>44592</v>
      </c>
      <c r="E332" s="25">
        <v>44637</v>
      </c>
      <c r="F332" s="23" t="s">
        <v>748</v>
      </c>
      <c r="G332" s="7" t="str">
        <f>VLOOKUP(F332,DATA_MFAPPL!$E$3:$E$346,1,FALSE)</f>
        <v>28249/INV/JKC/01/2022</v>
      </c>
    </row>
    <row r="333" spans="1:7" x14ac:dyDescent="0.2">
      <c r="A333" s="23" t="s">
        <v>749</v>
      </c>
      <c r="B333" s="23" t="s">
        <v>191</v>
      </c>
      <c r="C333" s="25">
        <v>44562</v>
      </c>
      <c r="D333" s="25">
        <v>44592</v>
      </c>
      <c r="E333" s="25">
        <v>44637</v>
      </c>
      <c r="F333" s="23" t="s">
        <v>750</v>
      </c>
      <c r="G333" s="7" t="str">
        <f>VLOOKUP(F333,DATA_MFAPPL!$E$3:$E$346,1,FALSE)</f>
        <v>28250/INV/JKC/01/2022</v>
      </c>
    </row>
    <row r="334" spans="1:7" x14ac:dyDescent="0.2">
      <c r="A334" s="23" t="s">
        <v>751</v>
      </c>
      <c r="B334" s="23" t="s">
        <v>191</v>
      </c>
      <c r="C334" s="25">
        <v>44562</v>
      </c>
      <c r="D334" s="25">
        <v>44592</v>
      </c>
      <c r="E334" s="25">
        <v>44637</v>
      </c>
      <c r="F334" s="23" t="s">
        <v>752</v>
      </c>
      <c r="G334" s="7" t="str">
        <f>VLOOKUP(F334,DATA_MFAPPL!$E$3:$E$346,1,FALSE)</f>
        <v>28251/INV/JKC/01/2022</v>
      </c>
    </row>
    <row r="335" spans="1:7" x14ac:dyDescent="0.2">
      <c r="A335" s="23" t="s">
        <v>753</v>
      </c>
      <c r="B335" s="23" t="s">
        <v>108</v>
      </c>
      <c r="C335" s="25">
        <v>44562</v>
      </c>
      <c r="D335" s="25">
        <v>44592</v>
      </c>
      <c r="E335" s="25">
        <v>44682</v>
      </c>
      <c r="F335" s="23" t="s">
        <v>754</v>
      </c>
      <c r="G335" s="7" t="str">
        <f>VLOOKUP(F335,DATA_MFAPPL!$E$3:$E$346,1,FALSE)</f>
        <v>28252/INV/JKC/01/2022</v>
      </c>
    </row>
    <row r="336" spans="1:7" x14ac:dyDescent="0.2">
      <c r="A336" s="23" t="s">
        <v>755</v>
      </c>
      <c r="B336" s="23" t="s">
        <v>108</v>
      </c>
      <c r="C336" s="25">
        <v>44562</v>
      </c>
      <c r="D336" s="25">
        <v>44592</v>
      </c>
      <c r="E336" s="25">
        <v>44682</v>
      </c>
      <c r="F336" s="23" t="s">
        <v>756</v>
      </c>
      <c r="G336" s="7" t="str">
        <f>VLOOKUP(F336,DATA_MFAPPL!$E$3:$E$346,1,FALSE)</f>
        <v>28253/INV/JKC/01/2022</v>
      </c>
    </row>
    <row r="337" spans="1:7" x14ac:dyDescent="0.2">
      <c r="A337" s="23" t="s">
        <v>757</v>
      </c>
      <c r="B337" s="23" t="s">
        <v>191</v>
      </c>
      <c r="C337" s="25">
        <v>44562</v>
      </c>
      <c r="D337" s="25">
        <v>44592</v>
      </c>
      <c r="E337" s="25">
        <v>44637</v>
      </c>
      <c r="F337" s="23" t="s">
        <v>758</v>
      </c>
      <c r="G337" s="7" t="str">
        <f>VLOOKUP(F337,DATA_MFAPPL!$E$3:$E$346,1,FALSE)</f>
        <v>28254/INV/JKC/01/2022</v>
      </c>
    </row>
    <row r="338" spans="1:7" x14ac:dyDescent="0.2">
      <c r="A338" s="23" t="s">
        <v>759</v>
      </c>
      <c r="B338" s="23" t="s">
        <v>191</v>
      </c>
      <c r="C338" s="25">
        <v>44562</v>
      </c>
      <c r="D338" s="25">
        <v>44592</v>
      </c>
      <c r="E338" s="25">
        <v>44637</v>
      </c>
      <c r="F338" s="23" t="s">
        <v>760</v>
      </c>
      <c r="G338" s="7" t="str">
        <f>VLOOKUP(F338,DATA_MFAPPL!$E$3:$E$346,1,FALSE)</f>
        <v>28255/INV/JKC/01/2022</v>
      </c>
    </row>
    <row r="339" spans="1:7" x14ac:dyDescent="0.2">
      <c r="A339" s="23" t="s">
        <v>761</v>
      </c>
      <c r="B339" s="23" t="s">
        <v>762</v>
      </c>
      <c r="C339" s="25">
        <v>44562</v>
      </c>
      <c r="D339" s="25">
        <v>44592</v>
      </c>
      <c r="E339" s="25">
        <v>44682</v>
      </c>
      <c r="F339" s="23" t="s">
        <v>763</v>
      </c>
      <c r="G339" s="7" t="str">
        <f>VLOOKUP(F339,DATA_MFAPPL!$E$3:$E$346,1,FALSE)</f>
        <v>28256/INV/JKC/01/2022</v>
      </c>
    </row>
    <row r="340" spans="1:7" x14ac:dyDescent="0.2">
      <c r="A340" s="23" t="s">
        <v>231</v>
      </c>
      <c r="B340" s="23" t="s">
        <v>108</v>
      </c>
      <c r="C340" s="25">
        <v>44562</v>
      </c>
      <c r="D340" s="25">
        <v>44592</v>
      </c>
      <c r="E340" s="25">
        <v>44682</v>
      </c>
      <c r="F340" s="23" t="s">
        <v>232</v>
      </c>
      <c r="G340" s="7" t="str">
        <f>VLOOKUP(F340,DATA_MFAPPL!$E$3:$E$346,1,FALSE)</f>
        <v>27205/INV/JKC/01/2022</v>
      </c>
    </row>
    <row r="341" spans="1:7" x14ac:dyDescent="0.2">
      <c r="A341" s="23" t="s">
        <v>233</v>
      </c>
      <c r="B341" s="23" t="s">
        <v>191</v>
      </c>
      <c r="C341" s="25">
        <v>44562</v>
      </c>
      <c r="D341" s="25">
        <v>44592</v>
      </c>
      <c r="E341" s="25">
        <v>44637</v>
      </c>
      <c r="F341" s="23" t="s">
        <v>234</v>
      </c>
      <c r="G341" s="7" t="str">
        <f>VLOOKUP(F341,DATA_MFAPPL!$E$3:$E$346,1,FALSE)</f>
        <v>27251/INV/JKC/01/2022</v>
      </c>
    </row>
    <row r="342" spans="1:7" x14ac:dyDescent="0.2">
      <c r="A342" s="23" t="s">
        <v>235</v>
      </c>
      <c r="B342" s="23" t="s">
        <v>191</v>
      </c>
      <c r="C342" s="25">
        <v>44562</v>
      </c>
      <c r="D342" s="25">
        <v>44592</v>
      </c>
      <c r="E342" s="25">
        <v>44637</v>
      </c>
      <c r="F342" s="23" t="s">
        <v>236</v>
      </c>
      <c r="G342" s="7" t="str">
        <f>VLOOKUP(F342,DATA_MFAPPL!$E$3:$E$346,1,FALSE)</f>
        <v>27269/INV/JKC/01/2022</v>
      </c>
    </row>
    <row r="343" spans="1:7" x14ac:dyDescent="0.2">
      <c r="A343" s="23" t="s">
        <v>773</v>
      </c>
      <c r="B343" s="23" t="s">
        <v>300</v>
      </c>
      <c r="C343" s="25">
        <v>44562</v>
      </c>
      <c r="D343" s="25">
        <v>44592</v>
      </c>
      <c r="E343" s="25">
        <v>44637</v>
      </c>
      <c r="F343" s="23" t="s">
        <v>774</v>
      </c>
      <c r="G343" s="7" t="e">
        <f>VLOOKUP(F343,DATA_MFAPPL!$E$3:$E$346,1,FALSE)</f>
        <v>#N/A</v>
      </c>
    </row>
    <row r="344" spans="1:7" x14ac:dyDescent="0.2">
      <c r="A344" s="23" t="s">
        <v>302</v>
      </c>
      <c r="B344" s="23" t="s">
        <v>303</v>
      </c>
      <c r="C344" s="25">
        <v>44562</v>
      </c>
      <c r="D344" s="25">
        <v>44592</v>
      </c>
      <c r="E344" s="25">
        <v>44637</v>
      </c>
      <c r="F344" s="23" t="s">
        <v>304</v>
      </c>
      <c r="G344" s="7" t="str">
        <f>VLOOKUP(F344,DATA_MFAPPL!$E$3:$E$346,1,FALSE)</f>
        <v>28031/INV/BDG/01/2022</v>
      </c>
    </row>
    <row r="345" spans="1:7" x14ac:dyDescent="0.2">
      <c r="A345" s="23" t="s">
        <v>736</v>
      </c>
      <c r="B345" s="23" t="s">
        <v>108</v>
      </c>
      <c r="C345" s="25">
        <v>44562</v>
      </c>
      <c r="D345" s="25">
        <v>44592</v>
      </c>
      <c r="E345" s="25">
        <v>44682</v>
      </c>
      <c r="F345" s="23" t="s">
        <v>737</v>
      </c>
      <c r="G345" s="7" t="str">
        <f>VLOOKUP(F345,DATA_MFAPPL!$E$3:$E$346,1,FALSE)</f>
        <v>28242/INV/JKC/01/2022</v>
      </c>
    </row>
    <row r="346" spans="1:7" x14ac:dyDescent="0.2">
      <c r="A346" s="23" t="s">
        <v>743</v>
      </c>
      <c r="B346" s="23" t="s">
        <v>108</v>
      </c>
      <c r="C346" s="25">
        <v>44562</v>
      </c>
      <c r="D346" s="25">
        <v>44592</v>
      </c>
      <c r="E346" s="25">
        <v>44682</v>
      </c>
      <c r="F346" s="23" t="s">
        <v>744</v>
      </c>
      <c r="G346" s="7" t="str">
        <f>VLOOKUP(F346,DATA_MFAPPL!$E$3:$E$346,1,FALSE)</f>
        <v>28246/INV/JKC/01/2022</v>
      </c>
    </row>
    <row r="347" spans="1:7" x14ac:dyDescent="0.2">
      <c r="A347" s="23" t="s">
        <v>775</v>
      </c>
      <c r="B347" s="23" t="s">
        <v>300</v>
      </c>
      <c r="C347" s="25">
        <v>44562</v>
      </c>
      <c r="D347" s="25">
        <v>44592</v>
      </c>
      <c r="E347" s="25">
        <v>44637</v>
      </c>
      <c r="F347" s="23" t="s">
        <v>776</v>
      </c>
      <c r="G347" s="7" t="e">
        <f>VLOOKUP(F347,DATA_MFAPPL!$E$3:$E$346,1,FALSE)</f>
        <v>#N/A</v>
      </c>
    </row>
    <row r="348" spans="1:7" x14ac:dyDescent="0.2">
      <c r="A348" s="23" t="s">
        <v>741</v>
      </c>
      <c r="B348" s="23" t="s">
        <v>108</v>
      </c>
      <c r="C348" s="25">
        <v>44562</v>
      </c>
      <c r="D348" s="25">
        <v>44592</v>
      </c>
      <c r="E348" s="25">
        <v>44682</v>
      </c>
      <c r="F348" s="23" t="s">
        <v>742</v>
      </c>
      <c r="G348" s="7" t="str">
        <f>VLOOKUP(F348,DATA_MFAPPL!$E$3:$E$346,1,FALSE)</f>
        <v>28245/INV/JKC/01/2022</v>
      </c>
    </row>
    <row r="349" spans="1:7" x14ac:dyDescent="0.2">
      <c r="A349" s="23" t="s">
        <v>745</v>
      </c>
      <c r="B349" s="23" t="s">
        <v>108</v>
      </c>
      <c r="C349" s="25">
        <v>44562</v>
      </c>
      <c r="D349" s="25">
        <v>44592</v>
      </c>
      <c r="E349" s="25">
        <v>44682</v>
      </c>
      <c r="F349" s="23" t="s">
        <v>746</v>
      </c>
      <c r="G349" s="7" t="str">
        <f>VLOOKUP(F349,DATA_MFAPPL!$E$3:$E$346,1,FALSE)</f>
        <v>28247/INV/JKC/01/2022</v>
      </c>
    </row>
  </sheetData>
  <autoFilter ref="A2:G349" xr:uid="{00000000-0001-0000-0100-000000000000}"/>
  <mergeCells count="1">
    <mergeCell ref="A1:F1"/>
  </mergeCells>
  <conditionalFormatting sqref="F1:F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34"/>
  <sheetViews>
    <sheetView showGridLines="0" workbookViewId="0">
      <selection activeCell="E4" sqref="E4"/>
    </sheetView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6" x14ac:dyDescent="0.2">
      <c r="A3" s="4" t="s">
        <v>2</v>
      </c>
      <c r="B3" t="s">
        <v>10</v>
      </c>
      <c r="D3" s="4" t="s">
        <v>3</v>
      </c>
      <c r="E3" t="s">
        <v>10</v>
      </c>
    </row>
    <row r="4" spans="1:6" x14ac:dyDescent="0.2">
      <c r="A4" s="5">
        <v>44590</v>
      </c>
      <c r="B4" s="6">
        <v>33</v>
      </c>
      <c r="D4" s="5">
        <v>44590</v>
      </c>
      <c r="E4" s="6">
        <v>34</v>
      </c>
      <c r="F4" s="6"/>
    </row>
    <row r="5" spans="1:6" x14ac:dyDescent="0.2">
      <c r="A5" s="5">
        <v>44591</v>
      </c>
      <c r="B5" s="6">
        <v>52</v>
      </c>
      <c r="D5" s="5">
        <v>44591</v>
      </c>
      <c r="E5" s="6">
        <v>52</v>
      </c>
      <c r="F5" s="6"/>
    </row>
    <row r="6" spans="1:6" x14ac:dyDescent="0.2">
      <c r="A6" s="5">
        <v>44592</v>
      </c>
      <c r="B6" s="6">
        <v>259</v>
      </c>
      <c r="D6" s="5">
        <v>44592</v>
      </c>
      <c r="E6" s="6">
        <v>261</v>
      </c>
      <c r="F6" s="6"/>
    </row>
    <row r="7" spans="1:6" x14ac:dyDescent="0.2">
      <c r="A7" s="5" t="s">
        <v>1</v>
      </c>
      <c r="B7" s="6">
        <v>344</v>
      </c>
      <c r="D7" s="5" t="s">
        <v>1</v>
      </c>
      <c r="E7" s="6">
        <v>347</v>
      </c>
      <c r="F7" s="6"/>
    </row>
    <row r="8" spans="1:6" x14ac:dyDescent="0.2">
      <c r="F8" s="6"/>
    </row>
    <row r="9" spans="1:6" x14ac:dyDescent="0.2">
      <c r="F9" s="6"/>
    </row>
    <row r="10" spans="1:6" x14ac:dyDescent="0.2">
      <c r="F10" s="6"/>
    </row>
    <row r="11" spans="1:6" x14ac:dyDescent="0.2">
      <c r="F11" s="6"/>
    </row>
    <row r="12" spans="1:6" x14ac:dyDescent="0.2">
      <c r="F12" s="6"/>
    </row>
    <row r="15" spans="1:6" s="7" customFormat="1" x14ac:dyDescent="0.2">
      <c r="A15"/>
      <c r="B15"/>
      <c r="D15"/>
      <c r="E15"/>
    </row>
    <row r="16" spans="1:6" s="7" customFormat="1" x14ac:dyDescent="0.2">
      <c r="A16"/>
      <c r="B16"/>
      <c r="D16"/>
      <c r="E16"/>
    </row>
    <row r="30" spans="7:11" x14ac:dyDescent="0.2">
      <c r="G30" s="3" t="s">
        <v>12</v>
      </c>
      <c r="H30" s="3" t="s">
        <v>11</v>
      </c>
      <c r="I30" s="3" t="s">
        <v>3</v>
      </c>
      <c r="J30" s="3" t="s">
        <v>5</v>
      </c>
      <c r="K30" s="3" t="s">
        <v>13</v>
      </c>
    </row>
    <row r="31" spans="7:11" s="7" customFormat="1" x14ac:dyDescent="0.2">
      <c r="G31" s="15">
        <f>D4</f>
        <v>44590</v>
      </c>
      <c r="H31" s="8">
        <f>GETPIVOTDATA("AGREEMENTNUMBER",$A$3,"DUE_DATE",DATE(YEAR(G31),MONTH(G31),DAY(G31)))</f>
        <v>33</v>
      </c>
      <c r="I31" s="8">
        <f>GETPIVOTDATA("AGREEMENTNUMBER",$D$3,"DUE_DATE",DATE(YEAR(G31),MONTH(G31),DAY(G31)))</f>
        <v>34</v>
      </c>
      <c r="J31" s="14" t="str">
        <f>IF(H31=I31,"-","Selisih")</f>
        <v>Selisih</v>
      </c>
      <c r="K31" s="10" t="str">
        <f>IF(H31=I31,"Tidak ada selisih","Selisih")</f>
        <v>Selisih</v>
      </c>
    </row>
    <row r="32" spans="7:11" s="7" customFormat="1" x14ac:dyDescent="0.2">
      <c r="G32" s="15">
        <f t="shared" ref="G32:G33" si="0">D5</f>
        <v>44591</v>
      </c>
      <c r="H32" s="8">
        <f t="shared" ref="H32:H33" si="1">GETPIVOTDATA("AGREEMENTNUMBER",$A$3,"DUE_DATE",DATE(YEAR(G32),MONTH(G32),DAY(G32)))</f>
        <v>52</v>
      </c>
      <c r="I32" s="8">
        <f t="shared" ref="I32:I33" si="2">GETPIVOTDATA("AGREEMENTNUMBER",$D$3,"DUE_DATE",DATE(YEAR(G32),MONTH(G32),DAY(G32)))</f>
        <v>52</v>
      </c>
      <c r="J32" s="14" t="str">
        <f t="shared" ref="J32:J33" si="3">IF(H32=I32,"-","Selisih")</f>
        <v>-</v>
      </c>
      <c r="K32" s="10" t="str">
        <f t="shared" ref="K32:K33" si="4">IF(H32=I32,"Tidak ada selisih","Selisih")</f>
        <v>Tidak ada selisih</v>
      </c>
    </row>
    <row r="33" spans="7:11" s="7" customFormat="1" x14ac:dyDescent="0.2">
      <c r="G33" s="15">
        <f t="shared" si="0"/>
        <v>44592</v>
      </c>
      <c r="H33" s="8">
        <f t="shared" si="1"/>
        <v>259</v>
      </c>
      <c r="I33" s="8">
        <f t="shared" si="2"/>
        <v>261</v>
      </c>
      <c r="J33" s="14" t="str">
        <f t="shared" si="3"/>
        <v>Selisih</v>
      </c>
      <c r="K33" s="10" t="str">
        <f t="shared" si="4"/>
        <v>Selisih</v>
      </c>
    </row>
    <row r="34" spans="7:11" x14ac:dyDescent="0.2">
      <c r="G34" s="11" t="s">
        <v>1</v>
      </c>
      <c r="H34" s="12">
        <f>SUM(H31:H33)</f>
        <v>344</v>
      </c>
      <c r="I34" s="12">
        <f>SUM(I31:I33)</f>
        <v>347</v>
      </c>
      <c r="J34" s="16" t="str">
        <f t="shared" ref="J34" si="5">IF(H34=I34,"-","Selisih")</f>
        <v>Selisih</v>
      </c>
      <c r="K34" s="13" t="str">
        <f>IF(H34=I34,"Tidak ada selisih","Selisih")</f>
        <v>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Pc1</cp:lastModifiedBy>
  <dcterms:created xsi:type="dcterms:W3CDTF">2018-09-07T11:49:49Z</dcterms:created>
  <dcterms:modified xsi:type="dcterms:W3CDTF">2022-01-31T09:47:55Z</dcterms:modified>
</cp:coreProperties>
</file>