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OLS-Notes/Daily Operation/"/>
    </mc:Choice>
  </mc:AlternateContent>
  <xr:revisionPtr revIDLastSave="1043" documentId="8_{4E796D66-5473-41F4-89B0-52F2A0E49CA1}" xr6:coauthVersionLast="47" xr6:coauthVersionMax="47" xr10:uidLastSave="{3B6EACA5-2710-42F5-9E2B-C46A360263CB}"/>
  <bookViews>
    <workbookView xWindow="-120" yWindow="-120" windowWidth="20730" windowHeight="11160" tabRatio="627" firstSheet="55" activeTab="55" xr2:uid="{CDDE7028-CBE4-44D1-A799-18407409A719}"/>
  </bookViews>
  <sheets>
    <sheet name="20230621WED" sheetId="1216" r:id="rId1"/>
    <sheet name="20230621WEDa" sheetId="1224" r:id="rId2"/>
    <sheet name="20230622THU" sheetId="1220" r:id="rId3"/>
    <sheet name="20230622THUa" sheetId="1225" r:id="rId4"/>
    <sheet name="20230623FRI" sheetId="1221" r:id="rId5"/>
    <sheet name="20230623FRIa" sheetId="1226" r:id="rId6"/>
    <sheet name="20230626MON" sheetId="1222" r:id="rId7"/>
    <sheet name="20230626MONa" sheetId="1227" r:id="rId8"/>
    <sheet name="20230627TUE" sheetId="1223" r:id="rId9"/>
    <sheet name="20230627TUEa" sheetId="1234" r:id="rId10"/>
    <sheet name="20230628WED" sheetId="1232" r:id="rId11"/>
    <sheet name="20230628WEDa" sheetId="1235" r:id="rId12"/>
    <sheet name="20230630FRI" sheetId="1228" r:id="rId13"/>
    <sheet name="20230630FRIa" sheetId="1236" r:id="rId14"/>
    <sheet name="20230703MON" sheetId="1229" r:id="rId15"/>
    <sheet name="20230703MONa" sheetId="1237" r:id="rId16"/>
    <sheet name="20230704TUE" sheetId="1233" r:id="rId17"/>
    <sheet name="20230704TUEa" sheetId="1240" r:id="rId18"/>
    <sheet name="20230705WED" sheetId="1238" r:id="rId19"/>
    <sheet name="20230705WEDa" sheetId="1241" r:id="rId20"/>
    <sheet name="20230706THU" sheetId="1239" r:id="rId21"/>
    <sheet name="20230706THUa" sheetId="1245" r:id="rId22"/>
    <sheet name="20230707FRI" sheetId="1242" r:id="rId23"/>
    <sheet name="20230707FRIa" sheetId="1246" r:id="rId24"/>
    <sheet name="20230710MON" sheetId="1243" r:id="rId25"/>
    <sheet name="20230710MONa" sheetId="1248" r:id="rId26"/>
    <sheet name="20230711TUE" sheetId="1244" r:id="rId27"/>
    <sheet name="20230711TUEa" sheetId="1253" r:id="rId28"/>
    <sheet name="20230712WED" sheetId="1249" r:id="rId29"/>
    <sheet name="20230712WEDa" sheetId="1254" r:id="rId30"/>
    <sheet name="20230713THU" sheetId="1250" r:id="rId31"/>
    <sheet name="20230713THUa" sheetId="1255" r:id="rId32"/>
    <sheet name="20230714FRI" sheetId="1251" r:id="rId33"/>
    <sheet name="20230714FRIa" sheetId="1256" r:id="rId34"/>
    <sheet name="20230717MON" sheetId="1252" r:id="rId35"/>
    <sheet name="20230718TUE" sheetId="1257" r:id="rId36"/>
    <sheet name="20230718TUEa" sheetId="1259" r:id="rId37"/>
    <sheet name="20230720THU" sheetId="1258" r:id="rId38"/>
    <sheet name="20230720THUa" sheetId="1262" r:id="rId39"/>
    <sheet name="20230721FRI" sheetId="1260" r:id="rId40"/>
    <sheet name="20230721FRIa" sheetId="1263" r:id="rId41"/>
    <sheet name="20230724MON" sheetId="1261" r:id="rId42"/>
    <sheet name="20230724MONa" sheetId="1266" r:id="rId43"/>
    <sheet name="20230725TUE" sheetId="1264" r:id="rId44"/>
    <sheet name="20230725TUEa" sheetId="1267" r:id="rId45"/>
    <sheet name="20230726WED" sheetId="1265" r:id="rId46"/>
    <sheet name="20230726WEDa" sheetId="1269" r:id="rId47"/>
    <sheet name="20230727THU" sheetId="1268" r:id="rId48"/>
    <sheet name="20230727THUa" sheetId="1273" r:id="rId49"/>
    <sheet name="20230728FRI" sheetId="1270" r:id="rId50"/>
    <sheet name="20230728FRIa" sheetId="1274" r:id="rId51"/>
    <sheet name="20230731MON" sheetId="1271" r:id="rId52"/>
    <sheet name="20230731MONa" sheetId="1275" r:id="rId53"/>
    <sheet name="20230801TUE" sheetId="1272" r:id="rId54"/>
    <sheet name="20230801TUEa" sheetId="1281" r:id="rId55"/>
    <sheet name="20230802WED" sheetId="1276" r:id="rId56"/>
    <sheet name="20230802WEDa" sheetId="1282" r:id="rId57"/>
    <sheet name="20230803THU" sheetId="1277" r:id="rId58"/>
    <sheet name="20230804FRI" sheetId="1278" r:id="rId59"/>
    <sheet name="20230807MON" sheetId="1279" r:id="rId60"/>
    <sheet name="20230808TUE" sheetId="1280" r:id="rId61"/>
    <sheet name="TABLES" sheetId="644" r:id="rId62"/>
    <sheet name="20210518TUE" sheetId="358" r:id="rId63"/>
    <sheet name="TODAY" sheetId="122" r:id="rId64"/>
    <sheet name="1" sheetId="208" r:id="rId65"/>
    <sheet name="TEMPLATES" sheetId="4" r:id="rId66"/>
    <sheet name="Transparant Background Color" sheetId="5" r:id="rId67"/>
  </sheets>
  <definedNames>
    <definedName name="_xlnm.Print_Titles" localSheetId="63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779" i="1272" l="1"/>
  <c r="D780" i="1272"/>
  <c r="D781" i="1272"/>
  <c r="D782" i="1272"/>
  <c r="D783" i="1272"/>
  <c r="D785" i="1272"/>
  <c r="D379" i="1272" a="1"/>
  <c r="D379" i="1272" s="1"/>
  <c r="D371" i="1272" a="1"/>
  <c r="D371" i="1272" s="1"/>
  <c r="D1196" i="1271"/>
  <c r="D1195" i="1271"/>
  <c r="D1194" i="1271"/>
  <c r="D1193" i="1271"/>
  <c r="D1192" i="1271"/>
  <c r="D1191" i="1271"/>
  <c r="D1190" i="1271"/>
  <c r="D1189" i="1271"/>
  <c r="D1188" i="1271"/>
  <c r="D1187" i="1271"/>
  <c r="D1186" i="1271"/>
  <c r="D1185" i="1271"/>
  <c r="D1184" i="1271"/>
  <c r="D1183" i="1271"/>
  <c r="D96" i="1244" l="1"/>
  <c r="D98" i="1244"/>
  <c r="D95" i="1244"/>
  <c r="D375" i="1243" l="1"/>
  <c r="D373" i="1243"/>
  <c r="D416" i="1242" l="1"/>
  <c r="D414" i="1242"/>
  <c r="D413" i="1242"/>
  <c r="D772" i="1223" l="1"/>
  <c r="D770" i="1223"/>
  <c r="D769" i="12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<sst xmlns="http://schemas.openxmlformats.org/spreadsheetml/2006/main" count="14271" uniqueCount="3358">
  <si>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</si>
  <si>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</si>
  <si>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</si>
  <si>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</si>
  <si>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</si>
  <si>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</si>
  <si>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</si>
  <si>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</si>
  <si>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</si>
  <si>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</si>
  <si>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</si>
  <si>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</si>
  <si>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</si>
  <si>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</si>
  <si>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</si>
  <si>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</si>
  <si>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</si>
  <si>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</si>
  <si>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</si>
  <si>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</si>
  <si>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</si>
  <si>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</si>
  <si>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</si>
  <si>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</si>
  <si>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</si>
  <si>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</si>
  <si>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</si>
  <si>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</si>
  <si>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</si>
  <si>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</si>
  <si>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</si>
  <si>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</si>
  <si>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</si>
  <si>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</si>
  <si>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</si>
  <si>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</si>
  <si>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</si>
  <si>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</si>
  <si>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</si>
  <si>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</si>
  <si>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</si>
  <si>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</si>
  <si>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</si>
  <si>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</si>
  <si>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</si>
  <si>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</si>
  <si>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</si>
  <si>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</si>
  <si>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</si>
  <si>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</si>
  <si>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</si>
  <si>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</si>
  <si>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</si>
  <si>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</si>
  <si>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</si>
  <si>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</si>
  <si>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</si>
  <si>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</si>
  <si>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</si>
  <si>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</si>
  <si>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</si>
  <si>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</si>
  <si>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</si>
  <si>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</si>
  <si>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</si>
  <si>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</si>
  <si>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</si>
  <si>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</si>
  <si>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</si>
  <si>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</si>
  <si>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</si>
  <si>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</si>
  <si>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</si>
  <si>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</si>
  <si>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</si>
  <si>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</si>
  <si>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</si>
  <si>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</si>
  <si>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</si>
  <si>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</si>
  <si>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</si>
  <si>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</si>
  <si>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</si>
  <si>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</si>
  <si>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</si>
  <si>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</si>
  <si>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</si>
  <si>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</si>
  <si>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</si>
  <si>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</si>
  <si>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</si>
  <si>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</si>
  <si>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</si>
  <si>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</si>
  <si>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</si>
  <si>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</si>
  <si>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</si>
  <si>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</si>
  <si>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</si>
  <si>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</si>
  <si>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</si>
  <si>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</si>
  <si>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</si>
  <si>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</si>
  <si>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</si>
  <si>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</si>
  <si>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</si>
  <si>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</si>
  <si>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</si>
  <si>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</si>
  <si>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</si>
  <si>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</si>
  <si>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</si>
  <si>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</si>
  <si>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</si>
  <si>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</si>
  <si>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</si>
  <si>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</si>
  <si>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</si>
  <si>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</si>
  <si>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</si>
  <si>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</si>
  <si>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</si>
  <si>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</si>
  <si>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</si>
  <si>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</si>
  <si>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</si>
  <si>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</si>
  <si>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</si>
  <si>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</si>
  <si>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</si>
  <si>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</si>
  <si>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</si>
  <si>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</si>
  <si>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</si>
  <si>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</si>
  <si>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</si>
  <si>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</si>
  <si>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</si>
  <si>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</si>
  <si>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</si>
  <si>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</si>
  <si>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</si>
  <si>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</si>
  <si>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</si>
  <si>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</si>
  <si>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</si>
  <si>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</si>
  <si>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</si>
  <si>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</si>
  <si>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</si>
  <si>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</si>
  <si>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</si>
  <si>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</si>
  <si>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</si>
  <si>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</si>
  <si>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</si>
  <si>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</si>
  <si>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</si>
  <si>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</si>
  <si>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</si>
  <si>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</si>
  <si>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</si>
  <si>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</si>
  <si>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</si>
  <si>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</si>
  <si>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</si>
  <si>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</si>
  <si>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</si>
  <si>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</si>
  <si>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</si>
  <si>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</si>
  <si>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</si>
  <si>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</si>
  <si>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</si>
  <si>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</si>
  <si>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</si>
  <si>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</si>
  <si>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</si>
  <si>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</si>
  <si>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</si>
  <si>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</si>
  <si>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</si>
  <si>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</si>
  <si>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</si>
  <si>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</si>
  <si>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</si>
  <si>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</si>
  <si>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</si>
  <si>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</si>
  <si>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</si>
  <si>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</si>
  <si>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</si>
  <si>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</si>
  <si>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</si>
  <si>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</si>
  <si>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</si>
  <si>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</si>
  <si>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</si>
  <si>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</si>
  <si>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</si>
  <si>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</si>
  <si>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</si>
  <si>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</si>
  <si>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</si>
  <si>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</si>
  <si>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</si>
  <si>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</si>
  <si>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</si>
  <si>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</si>
  <si>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</si>
  <si>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</si>
  <si>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</si>
  <si>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</si>
  <si>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</si>
  <si>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</si>
  <si>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</si>
  <si>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</si>
  <si>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</si>
  <si>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</si>
  <si>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</si>
  <si>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</si>
  <si>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</si>
  <si>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</si>
  <si>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</si>
  <si>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</si>
  <si>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</si>
  <si>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</si>
  <si>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</si>
  <si>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</si>
  <si>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</si>
  <si>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</si>
  <si>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</si>
  <si>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</si>
  <si>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</si>
  <si>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</si>
  <si>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</si>
  <si>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</si>
  <si>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</si>
  <si>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</si>
  <si>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</si>
  <si>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</si>
  <si>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</si>
  <si>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</si>
  <si>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</si>
  <si>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</si>
  <si>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</si>
  <si>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</si>
  <si>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</si>
  <si>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</si>
  <si>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</si>
  <si>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</si>
  <si>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</si>
  <si>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</si>
  <si>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</si>
  <si>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</si>
  <si>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</si>
  <si>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</si>
  <si>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</si>
  <si>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</si>
  <si>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</si>
  <si>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</si>
  <si>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</si>
  <si>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</si>
  <si>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</si>
  <si>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</si>
  <si>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</si>
  <si>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</si>
  <si>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</si>
  <si>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</si>
  <si>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</si>
  <si>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</si>
  <si>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</si>
  <si>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</si>
  <si>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</si>
  <si>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</si>
  <si>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</si>
  <si>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</si>
  <si>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</si>
  <si>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</si>
  <si>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</si>
  <si>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</si>
  <si>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</si>
  <si>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</si>
  <si>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</si>
  <si>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</si>
  <si>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</si>
  <si>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</si>
  <si>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</si>
  <si>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</si>
  <si>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</si>
  <si>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</si>
  <si>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</si>
  <si>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</si>
  <si>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</si>
  <si>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</si>
  <si>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</si>
  <si>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</si>
  <si>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</si>
  <si>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</si>
  <si>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</si>
  <si>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</si>
  <si>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</si>
  <si>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</si>
  <si>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</si>
  <si>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</si>
  <si>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</si>
  <si>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</si>
  <si>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</si>
  <si>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PoliceNumber</t>
  </si>
  <si>
    <t>Harnis Antanto Gultom</t>
  </si>
  <si>
    <t>D:\OPERATION-OLS\CMDB-TICKETS\Monitor Billing</t>
  </si>
  <si>
    <t>begin tran;</t>
  </si>
  <si>
    <t>Haris Fadillah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</si>
  <si>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</si>
  <si>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</si>
  <si>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</si>
  <si>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</si>
  <si>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</si>
  <si>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</si>
  <si>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</si>
  <si>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</si>
  <si>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select a.IdOPLCalculation, a.OPLCalculationNumber,</t>
  </si>
  <si>
    <t>select a.IdOPLAgreement, a.AgreementNumber,</t>
  </si>
  <si>
    <t>New</t>
  </si>
  <si>
    <t>MemoNumber</t>
  </si>
  <si>
    <t>a.IsValid, a.IsDraft</t>
  </si>
  <si>
    <t>from (</t>
  </si>
  <si>
    <t>) x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</si>
  <si>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</si>
  <si>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</si>
  <si>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</si>
  <si>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</si>
  <si>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</si>
  <si>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</si>
  <si>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</si>
  <si>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Karina Anindita</t>
  </si>
  <si>
    <t>(</t>
  </si>
  <si>
    <t>InvoiceNoInstalment</t>
  </si>
  <si>
    <t>left join (</t>
  </si>
  <si>
    <t>) y</t>
  </si>
  <si>
    <t>Service Name</t>
  </si>
  <si>
    <t>Service Request No</t>
  </si>
  <si>
    <t>select x.*, y.*</t>
  </si>
  <si>
    <t>a.IdOPLAgreement, a.AgreementNumber,</t>
  </si>
  <si>
    <t>on a.idtb_bil_payschedule = b.idtb_bil_payschedule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</si>
  <si>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</si>
  <si>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</si>
  <si>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</si>
  <si>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</si>
  <si>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</si>
  <si>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</si>
  <si>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</si>
  <si>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b.vatamt, b.pphamt,</t>
  </si>
  <si>
    <t>b.IdUObjLease,</t>
  </si>
  <si>
    <t>c.ChassisNumber oChassisNumber, c.EngineNumber oEngineNumber,</t>
  </si>
  <si>
    <t>b.Remarks uChassisNumber, b.EngineNumber uEngineNumber,</t>
  </si>
  <si>
    <t>left join</t>
  </si>
  <si>
    <t>c.PaymentSchedule,</t>
  </si>
  <si>
    <t>c.VATAmt, c.PPHAmt,</t>
  </si>
  <si>
    <t>à</t>
  </si>
  <si>
    <t>join Product d</t>
  </si>
  <si>
    <t>on c.IdProduct = d.IdProduct</t>
  </si>
  <si>
    <t>on b.IdOPLQuotation = c.IdOPLQuotation</t>
  </si>
  <si>
    <t>EForm</t>
  </si>
  <si>
    <t>ChassisNumber</t>
  </si>
  <si>
    <t>a.RemarksSys</t>
  </si>
  <si>
    <t>and x.bChassisNumber = y.oChassisNumber</t>
  </si>
  <si>
    <t>Created Date</t>
  </si>
  <si>
    <t>1 [1]</t>
  </si>
  <si>
    <t>--and</t>
  </si>
  <si>
    <t>-- OLSS --</t>
  </si>
  <si>
    <t>-- MFAPPL --</t>
  </si>
  <si>
    <t>IdProduct</t>
  </si>
  <si>
    <t>0000010/4/38/10/2022</t>
  </si>
  <si>
    <t>0000005/4/38/08/2022</t>
  </si>
  <si>
    <t>0000001/4/38/06/2022</t>
  </si>
  <si>
    <t>0000007/4/38/09/2022</t>
  </si>
  <si>
    <t>0000285/4/01/05/2019</t>
  </si>
  <si>
    <t>a.IdOPLCalculation, a.OPLCalculationNumber,</t>
  </si>
  <si>
    <t>b.IdentityPoliceNumber,</t>
  </si>
  <si>
    <t>Incidents: SDA_INCIDENTS_ASSIGNED (19 rows)</t>
  </si>
  <si>
    <t>IdSupplier</t>
  </si>
  <si>
    <t>from Tb_BIL_InvoiceReceipt a</t>
  </si>
  <si>
    <t>IdTb_BIL_InvoiceReceipt</t>
  </si>
  <si>
    <t>IdTb_BIL_PayScheduleDtl</t>
  </si>
  <si>
    <t>Isabela Isabela</t>
  </si>
  <si>
    <t>LastModifiedDate</t>
  </si>
  <si>
    <t>join OPLAgreementDetails b</t>
  </si>
  <si>
    <t>update OPLAgreementDetails</t>
  </si>
  <si>
    <t>join Tb_MGT_UnitPrep b</t>
  </si>
  <si>
    <t>join Product c</t>
  </si>
  <si>
    <t>on b.IdProduct = c.IdProduct</t>
  </si>
  <si>
    <t>a.IdTb_OPL_Employee,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</si>
  <si>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</si>
  <si>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</si>
  <si>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</si>
  <si>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</si>
  <si>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a.StartPeriodDate, a.EndPeriodDate,</t>
  </si>
  <si>
    <t>Incidents: SDA_INCIDENTS_ASSIGNED (13 rows)</t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</si>
  <si>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</si>
  <si>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</si>
  <si>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</si>
  <si>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</si>
  <si>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</si>
  <si>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</si>
  <si>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</si>
  <si>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</si>
  <si>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</si>
  <si>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</si>
  <si>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</si>
  <si>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</si>
  <si>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t>Andreina Amidia</t>
  </si>
  <si>
    <t>b.startperiod, b.endperiod,</t>
  </si>
  <si>
    <t>c.StartPeriod, c.EndPeriod,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</si>
  <si>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</si>
  <si>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</si>
  <si>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</si>
  <si>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</si>
  <si>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</si>
  <si>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</si>
  <si>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</si>
  <si>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</si>
  <si>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</si>
  <si>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</si>
  <si>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</si>
  <si>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</si>
  <si>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</si>
  <si>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and a.isread is null</t>
  </si>
  <si>
    <t>where c.invoicenoinstalment in (</t>
  </si>
  <si>
    <t>Ragita Putri</t>
  </si>
  <si>
    <t>on a.OPLCalculationNumber = b.OPLCalculationNumber</t>
  </si>
  <si>
    <t>0000016/4/38/10/2022</t>
  </si>
  <si>
    <t>from olss_mfappl..OLSS_MFAPPL.TB_INVOICENUMBER a</t>
  </si>
  <si>
    <t>0000014/4/38/10/2022</t>
  </si>
  <si>
    <t>0000015/4/38/10/2022</t>
  </si>
  <si>
    <t>Citra Juliana Simanjuntak</t>
  </si>
  <si>
    <t>Data Maintenance SKD MSIG (Eform 259162)</t>
  </si>
  <si>
    <t>S0308651</t>
  </si>
  <si>
    <t>0001176/4/01/11/2022</t>
  </si>
  <si>
    <t>0000385/4/10/09/2021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</si>
  <si>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</si>
  <si>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</si>
  <si>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</si>
  <si>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</si>
  <si>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</si>
  <si>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</si>
  <si>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</si>
  <si>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</si>
  <si>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on c.IdTb_MKT_SKD = d.IdTb_MKT_SKD</t>
  </si>
  <si>
    <t>0000160/4/04/10/2020</t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</si>
  <si>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</si>
  <si>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</si>
  <si>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</si>
  <si>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</si>
  <si>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</si>
  <si>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</si>
  <si>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</si>
  <si>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</si>
  <si>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</si>
  <si>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</si>
  <si>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</si>
  <si>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</si>
  <si>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</si>
  <si>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</si>
  <si>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on x.agreementnumber = y.AgreementNumber</t>
  </si>
  <si>
    <t>0000020/4/38/12/2022</t>
  </si>
  <si>
    <t>on a.DisposalNumber = b.DisposalNumber</t>
  </si>
  <si>
    <t>on b.IdTb_DIS_Agreement = c.IdTb_DIS_Agreement</t>
  </si>
  <si>
    <t>Incidents: SDA_INCIDENTS_ASSIGNED (11 rows)</t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</si>
  <si>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</si>
  <si>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t>update Tb_MKT_SKD</t>
  </si>
  <si>
    <t>c.Colour,</t>
  </si>
  <si>
    <t>c.RemarksSys oRemarksSys,</t>
  </si>
  <si>
    <t>b.RemarksSys,</t>
  </si>
  <si>
    <t>NULL</t>
  </si>
  <si>
    <t>update Tb_PRO_PODtl</t>
  </si>
  <si>
    <t>0000017/4/38/11/2022</t>
  </si>
  <si>
    <t>0000018/4/38/11/2022</t>
  </si>
  <si>
    <t>EndPeriod</t>
  </si>
  <si>
    <t>a.BASTDate, a.RemarksSys RemarksSys1,</t>
  </si>
  <si>
    <t>0000427/4/10/03/2022</t>
  </si>
  <si>
    <t>where a.SKDNo in (</t>
  </si>
  <si>
    <t>b.IdTb_MGT_UnitPrep,</t>
  </si>
  <si>
    <t>b.PONumber,</t>
  </si>
  <si>
    <t>b.BASTActualDate,</t>
  </si>
  <si>
    <t>b.RemarksSys RemarksSys2,</t>
  </si>
  <si>
    <t>--a.createddate, a.isread,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</si>
  <si>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</si>
  <si>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</si>
  <si>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d.InvoiceNoInstalment,</t>
  </si>
  <si>
    <t>on c.IdTb_BIL_PayScheduleDtl = e.IdTb_BIL_PayScheduleDtl</t>
  </si>
  <si>
    <t>c.invoicenoinstalment,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</si>
  <si>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</si>
  <si>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t>0000819/4/01/07/2021</t>
  </si>
  <si>
    <t>c.IdTb_BIL_PayScheduleDtl,</t>
  </si>
  <si>
    <t>d.IdTb_BIL_InvoiceReceipt,</t>
  </si>
  <si>
    <t>Hold by User</t>
  </si>
  <si>
    <r>
      <rPr>
        <b/>
        <sz val="11"/>
        <color rgb="FFFF0000"/>
        <rFont val="Calibri"/>
        <family val="2"/>
        <scheme val="minor"/>
      </rPr>
      <t>20230314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</si>
  <si>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20230315</t>
    </r>
    <r>
      <rPr>
        <b/>
        <sz val="11"/>
        <color rgb="FF0000FF"/>
        <rFont val="Calibri"/>
        <family val="2"/>
        <scheme val="minor"/>
      </rPr>
      <t>WED</t>
    </r>
  </si>
  <si>
    <t>0000565/4/10/11/2022</t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</si>
  <si>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</si>
  <si>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</si>
  <si>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</si>
  <si>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</si>
  <si>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</si>
  <si>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delete from Tb_BIL_InvoiceReceipt</t>
  </si>
  <si>
    <t>StartPeriod</t>
  </si>
  <si>
    <t>0000027/4/38/02/2023</t>
  </si>
  <si>
    <t>0000035/4/38/02/2023</t>
  </si>
  <si>
    <t>0000031/4/38/02/2023</t>
  </si>
  <si>
    <t>0000483/4/01/07/2020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</si>
  <si>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</si>
  <si>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c.isread,</t>
  </si>
  <si>
    <t>c.CreatedDate,</t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</si>
  <si>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</si>
  <si>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</si>
  <si>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</si>
  <si>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</si>
  <si>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update Tb_BIL_PayScheduleDtl</t>
  </si>
  <si>
    <t>Incidents: SDA_INCIDENTS_ASSIGNED (12 rows)</t>
  </si>
  <si>
    <r>
      <rPr>
        <b/>
        <sz val="11"/>
        <color rgb="FFFF0000"/>
        <rFont val="Calibri"/>
        <family val="2"/>
        <scheme val="minor"/>
      </rPr>
      <t>20230320</t>
    </r>
    <r>
      <rPr>
        <b/>
        <sz val="11"/>
        <color rgb="FF0000FF"/>
        <rFont val="Calibri"/>
        <family val="2"/>
        <scheme val="minor"/>
      </rPr>
      <t>MON</t>
    </r>
  </si>
  <si>
    <t>RE: Service Request S0308651 RE: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</si>
  <si>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</si>
  <si>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</si>
  <si>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00762/OCN/01/11/2022</t>
  </si>
  <si>
    <t>TIDAK ADA…!!  TYPO..??</t>
  </si>
  <si>
    <t>0001176/4/10/10/2022</t>
  </si>
  <si>
    <t>D:\OPERATION-OLS\CMDB-TICKETS\S0308651 - Data Maintenance SKD MSIG (Eform 259162)</t>
  </si>
  <si>
    <t>S0308651 - Data Maintenance SKD MSIG (Eform 259162)</t>
  </si>
  <si>
    <t>Calculation</t>
  </si>
  <si>
    <t>SKD</t>
  </si>
  <si>
    <t>select distinct</t>
  </si>
  <si>
    <t>on a.IdOPLCalculation = a1.IdOPLCalculation</t>
  </si>
  <si>
    <t>on a.IdOPLCalculation = a2.IdOPLCalculation</t>
  </si>
  <si>
    <t>on a.IdOPLCalculation = a3.IdOPLCalculation</t>
  </si>
  <si>
    <t>on a.LeaseCategory = a4.IdOptionItemValue</t>
  </si>
  <si>
    <t>on c.IdTb_MKT_SKD = c1.IdTb_MKT_SKD</t>
  </si>
  <si>
    <t>on d.IdOPLAgreement = d1.IdOPLAgreement</t>
  </si>
  <si>
    <t>where c.SKDNo = '0001176/4/01/11/2022';</t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</si>
  <si>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</si>
  <si>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</si>
  <si>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</si>
  <si>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</si>
  <si>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r>
      <t xml:space="preserve">left 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</si>
  <si>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</si>
  <si>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</si>
  <si>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r>
      <t xml:space="preserve">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</si>
  <si>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</si>
  <si>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Incidents: SDA_INCIDENTS_ASSIGNED (10 rows)</t>
  </si>
  <si>
    <t>Test on Local/Laptop:</t>
  </si>
  <si>
    <t>Calculation:</t>
  </si>
  <si>
    <t>SKD:</t>
  </si>
  <si>
    <t>0000875/4/08/12/2022</t>
  </si>
  <si>
    <t>I.Vetta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</si>
  <si>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</si>
  <si>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</si>
  <si>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</si>
  <si>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</si>
  <si>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</si>
  <si>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</si>
  <si>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</si>
  <si>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</si>
  <si>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</si>
  <si>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</si>
  <si>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</si>
  <si>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</si>
  <si>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</si>
  <si>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</si>
  <si>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</si>
  <si>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isOverdue</t>
  </si>
  <si>
    <t>OverdueBucket</t>
  </si>
  <si>
    <t>BillingStatus</t>
  </si>
  <si>
    <t>PTPDatePrev</t>
  </si>
  <si>
    <t>PTPDate</t>
  </si>
  <si>
    <t>OverdueAmt</t>
  </si>
  <si>
    <t>MaintenanceAmt</t>
  </si>
  <si>
    <t>and x.paymentschedule = y.PaymentSchedule</t>
  </si>
  <si>
    <t>from Tb_BIL_PayScheduleDtl a</t>
  </si>
  <si>
    <t>where a.IdTb_BIL_PayScheduleDtl in (</t>
  </si>
  <si>
    <t>delete from Tb_BIL_PayScheduleDtl</t>
  </si>
  <si>
    <t>where IdTb_BIL_PayScheduleDtl in (</t>
  </si>
  <si>
    <t>Data yang dirubah:</t>
  </si>
  <si>
    <t>c.RemarksSys</t>
  </si>
  <si>
    <t>INVOICENOINSTALMENT</t>
  </si>
  <si>
    <t>AGREEMENTNUMBER</t>
  </si>
  <si>
    <t>and a.agreementnumber in (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</si>
  <si>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</si>
  <si>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</si>
  <si>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</si>
  <si>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t>a.LoginName + ' ' + b.BranchShortName as LoginName,</t>
  </si>
  <si>
    <t>a.IdUser,</t>
  </si>
  <si>
    <t>b.IdTb_OPL_Branch</t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</si>
  <si>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</si>
  <si>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</si>
  <si>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t>on a.IdTb_OPL_Branch != b.IdTb_OPL_Branch</t>
  </si>
  <si>
    <t>--order by a.agreementnumber, b.endperiod;</t>
  </si>
  <si>
    <t>--b.createddate, b.isread,</t>
  </si>
  <si>
    <t>--order by a.AgreementNumber, c.EndPeriod;</t>
  </si>
  <si>
    <t>and x.startperiod = y.StartPeriod</t>
  </si>
  <si>
    <t>and x.endperiod = y.EndPeriod</t>
  </si>
  <si>
    <t>and x.invoicenoinstalment = y.InvoiceNoInstalment;</t>
  </si>
  <si>
    <t>IsDraft = 1,</t>
  </si>
  <si>
    <t>IsValid = 0</t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</si>
  <si>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</si>
  <si>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20230403</t>
    </r>
    <r>
      <rPr>
        <b/>
        <sz val="11"/>
        <color rgb="FF0000FF"/>
        <rFont val="Calibri"/>
        <family val="2"/>
        <scheme val="minor"/>
      </rPr>
      <t>MON</t>
    </r>
  </si>
  <si>
    <t>a.IsDraft, a.IsValid</t>
  </si>
  <si>
    <t>select a.SKDNo,</t>
  </si>
  <si>
    <t>b.Qty, b.RemarksSys</t>
  </si>
  <si>
    <t>0000588/4/10/12/2022</t>
  </si>
  <si>
    <r>
      <t>where c.SKDNo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</si>
  <si>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t>000008/4/38/09/2022</t>
  </si>
  <si>
    <t>000009/4/38/09/2022</t>
  </si>
  <si>
    <t>000013/4/38/10/2022</t>
  </si>
  <si>
    <t>b.billingamt,</t>
  </si>
  <si>
    <t>b.expectationcollectionamount, b.collectionamt,</t>
  </si>
  <si>
    <t>c.BillingAmt,</t>
  </si>
  <si>
    <t>c.ExpectationCollectionAmount, c.CollectionAmt,</t>
  </si>
  <si>
    <t>update [User]</t>
  </si>
  <si>
    <t>update Tb_OPL_Employee</t>
  </si>
  <si>
    <t>0000041/4/38/03/2023</t>
  </si>
  <si>
    <t>0000851/4/08/11/2022</t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</si>
  <si>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EmployeeNo</t>
    </r>
    <r>
      <rPr>
        <sz val="11"/>
        <color theme="1"/>
        <rFont val="Consolas"/>
        <family val="3"/>
      </rPr>
      <t xml:space="preserve">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</si>
  <si>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0000154/4/04/06/2022</t>
  </si>
  <si>
    <t>'0000851/4/08/11/2022',</t>
  </si>
  <si>
    <t>and x.bEngineNumber = y.oEngineNumber</t>
  </si>
  <si>
    <t>join Tb_PRO_PO b</t>
  </si>
  <si>
    <t>join Tb_PRO_PODtl c</t>
  </si>
  <si>
    <t>on b.IdTb_PRO_PO = c.IdTb_PRO_PO</t>
  </si>
  <si>
    <t>Incidents: SDA_INCIDENTS_ASSIGNED (14 rows)</t>
  </si>
  <si>
    <t>update Tb_MGT_UnitPrep</t>
  </si>
  <si>
    <t>4</t>
  </si>
  <si>
    <t>Joko Mulyanto</t>
  </si>
  <si>
    <t>0000029/4/38/02/2023</t>
  </si>
  <si>
    <t>0000030/4/38/02/2023</t>
  </si>
  <si>
    <t>0000033/4/38/02/2023</t>
  </si>
  <si>
    <t>0000034/4/38/02/2023</t>
  </si>
  <si>
    <t>0000028/4/38/02/2023</t>
  </si>
  <si>
    <t>0000037/4/38/02/2023</t>
  </si>
  <si>
    <t>0000032/4/38/02/2023</t>
  </si>
  <si>
    <t>a.AgreementNumber, b.IdTb_MGT_UnitPrep,</t>
  </si>
  <si>
    <t>b.Qty, b.BASTTotal, b.BASTRemaining,</t>
  </si>
  <si>
    <t>0000043/4/38/04/2023</t>
  </si>
  <si>
    <t>left join Product c</t>
  </si>
  <si>
    <t>b.IdOPLAgreementDetails, b.Qty,</t>
  </si>
  <si>
    <t>c.IdTb_PRO_PODtl, c.[Name], c.[Type], c.Qty,</t>
  </si>
  <si>
    <t>c.ModelCode, c.ModelName</t>
  </si>
  <si>
    <t>IdTb_PRO_PO</t>
  </si>
  <si>
    <t>IsDelete</t>
  </si>
  <si>
    <t>0000042/4/38/03/2023</t>
  </si>
  <si>
    <t>a.MonthlyInstallmentAmount,</t>
  </si>
  <si>
    <t>from Tb_OPL_Unit a</t>
  </si>
  <si>
    <t>Lokasi email                     : Jakarta Head Office</t>
  </si>
  <si>
    <t>Incidents: SDA_INCIDENTS_ASSIGNED (18 rows)</t>
  </si>
  <si>
    <t>select a.SKDNo, b.IdTb_MKT_SKD_Dtl,</t>
  </si>
  <si>
    <t>0000642/4/10/04/2023</t>
  </si>
  <si>
    <t>[STAGING INVOICE PRORATE] PT. GLOBAL JET CARGO - 4 KONTRAK</t>
  </si>
  <si>
    <t>'0000875/4/08/12/2022'</t>
  </si>
  <si>
    <t>RE: [STAGING INVOICE PRORATE] PT. GLOBAL JET CARGO - 4 KONTRAK</t>
  </si>
  <si>
    <t>update OPLUObjectLease</t>
  </si>
  <si>
    <t>0000948/4/08/02/2023</t>
  </si>
  <si>
    <t>0001002/4/08/04/2023</t>
  </si>
  <si>
    <t>from [User] a</t>
  </si>
  <si>
    <t>from Tb_OPL_Employee a</t>
  </si>
  <si>
    <t>from UserBranch a</t>
  </si>
  <si>
    <t>case</t>
  </si>
  <si>
    <t>on a.IdTb_OPL_Unit = b.IdTb_OPL_Unit</t>
  </si>
  <si>
    <t>0000036/4/38/02/2023</t>
  </si>
  <si>
    <t>0000040/4/38/03/2023</t>
  </si>
  <si>
    <t>0000044/4/38/04/2023</t>
  </si>
  <si>
    <t>Incidents: SDA_INCIDENTS_ASSIGNED (23 rows)</t>
  </si>
  <si>
    <t>0000038/4/38/03/2023</t>
  </si>
  <si>
    <t>0000039/4/38/03/2023</t>
  </si>
  <si>
    <r>
      <rPr>
        <b/>
        <sz val="11"/>
        <color rgb="FFFF0000"/>
        <rFont val="Calibri"/>
        <family val="2"/>
        <scheme val="minor"/>
      </rPr>
      <t>20230531</t>
    </r>
    <r>
      <rPr>
        <b/>
        <sz val="11"/>
        <color rgb="FF0000FF"/>
        <rFont val="Calibri"/>
        <family val="2"/>
        <scheme val="minor"/>
      </rPr>
      <t>WED</t>
    </r>
  </si>
  <si>
    <t>b.IdTb_MKT_SKD_Dtl, b.IdSupplier,</t>
  </si>
  <si>
    <t>c.SupplierCode, c.SupplierName,</t>
  </si>
  <si>
    <t>c.[Address], b.RemarksSys</t>
  </si>
  <si>
    <t>join Supplier c</t>
  </si>
  <si>
    <t>on b.IdSupplier = c.IdSupplier</t>
  </si>
  <si>
    <t>Data Migration Mapping Discussion</t>
  </si>
  <si>
    <t>b.IdTb_MKT_SKD_Dtl, b.Qty,</t>
  </si>
  <si>
    <t>Wawan Hermawan</t>
  </si>
  <si>
    <t>join Tb_MKT_SKD_Dtl c</t>
  </si>
  <si>
    <t>on b.IdTb_MKT_SKD_Dtl = c.IdTb_MKT_SKD_Dtl</t>
  </si>
  <si>
    <t>...</t>
  </si>
  <si>
    <t>0000652/4/10/04/2023</t>
  </si>
  <si>
    <t>0000653/4/10/04/2023</t>
  </si>
  <si>
    <t>update Tb_BIL_InvoiceReceipt</t>
  </si>
  <si>
    <t>0000720/4/01/04/2021</t>
  </si>
  <si>
    <t>0000737/4/01/04/2021</t>
  </si>
  <si>
    <t>0000345/4/10/01/2021</t>
  </si>
  <si>
    <t>0000412/4/10/01/2022</t>
  </si>
  <si>
    <t>0000413/4/10/01/2022</t>
  </si>
  <si>
    <t>0000503/4/10/08/2022</t>
  </si>
  <si>
    <t>0000539/4/10/09/2022</t>
  </si>
  <si>
    <t>0000554/4/10/11/2022</t>
  </si>
  <si>
    <t>RE: Service Request S0336043  RE: STAGING INVOICE MEI 2023 INVOICE GABUNGAN PT. Dagangan Karya Indonesia</t>
  </si>
  <si>
    <t>Dear Tim IT, Mohon untuk staging invoice prorate &amp;direvisi invoice Full sesuai dengan excel padaattachment. Terimakasih. Regards, Citra</t>
  </si>
  <si>
    <r>
      <rPr>
        <b/>
        <sz val="11"/>
        <color rgb="FFFF0000"/>
        <rFont val="Calibri"/>
        <family val="2"/>
        <scheme val="minor"/>
      </rPr>
      <t>20230607</t>
    </r>
    <r>
      <rPr>
        <b/>
        <sz val="11"/>
        <color rgb="FF0000FF"/>
        <rFont val="Calibri"/>
        <family val="2"/>
        <scheme val="minor"/>
      </rPr>
      <t>WED</t>
    </r>
  </si>
  <si>
    <t>51004/INV/JKS/06/2023</t>
  </si>
  <si>
    <t>51033/INV/JKS/06/2023</t>
  </si>
  <si>
    <t>values</t>
  </si>
  <si>
    <t>-- CARI AGREEMENT-NYA --</t>
  </si>
  <si>
    <t>select a.AgreementNumber, a.NumberOfPayments,</t>
  </si>
  <si>
    <t>c.IdTb_OPL_Unit, c.PoliceNumber</t>
  </si>
  <si>
    <t>SupplierCode</t>
  </si>
  <si>
    <t>Virida Agustina</t>
  </si>
  <si>
    <t>S0337443</t>
  </si>
  <si>
    <t>NO AGREEMENT</t>
  </si>
  <si>
    <t>NOKA</t>
  </si>
  <si>
    <t>NOSIN</t>
  </si>
  <si>
    <t>NOPOL</t>
  </si>
  <si>
    <t>S0337476</t>
  </si>
  <si>
    <t>Revise Unit Data #330925</t>
  </si>
  <si>
    <t>Revisi End Date STNK Sesuai dengan Excel STNK Terlampir #330674</t>
  </si>
  <si>
    <t>S0337786</t>
  </si>
  <si>
    <t>Revise Buyer Data #331500</t>
  </si>
  <si>
    <t>0000488/4/01/07/2020</t>
  </si>
  <si>
    <t>0000490/4/01/07/2020</t>
  </si>
  <si>
    <t>0000526/4/01/08/2020</t>
  </si>
  <si>
    <t>0000554/4/01/11/2020</t>
  </si>
  <si>
    <t>0000613/4/01/01/2021</t>
  </si>
  <si>
    <t>0000706/4/01/03/2021</t>
  </si>
  <si>
    <t>0000708/4/01/03/2021</t>
  </si>
  <si>
    <t>0000739/4/01/04/2021</t>
  </si>
  <si>
    <t>0000750/4/01/05/2021</t>
  </si>
  <si>
    <t>0000751/4/01/04/2021</t>
  </si>
  <si>
    <t>0000898/4/01/12/2021</t>
  </si>
  <si>
    <t>update Tb_DIS_Buyers</t>
  </si>
  <si>
    <t>S0338035</t>
  </si>
  <si>
    <t>Revise Unit Data #331911</t>
  </si>
  <si>
    <t>Color</t>
  </si>
  <si>
    <t>S0338078</t>
  </si>
  <si>
    <t>STAGING INVOICE MEI PRORATE INVOICE GABUNGAN PT. BANK SINARMAS</t>
  </si>
  <si>
    <t>0000942/4/08/02/2023</t>
  </si>
  <si>
    <t>0000947/4/08/02/2023</t>
  </si>
  <si>
    <t>0000949/4/08/02/2023</t>
  </si>
  <si>
    <t>S0338303</t>
  </si>
  <si>
    <t>REVISI INVOICE SUKSES MAKMUR MEI KONTRAK 849-4-08 BULAN MEI</t>
  </si>
  <si>
    <t>S0338314</t>
  </si>
  <si>
    <t>S0338350</t>
  </si>
  <si>
    <t>Revise Unit Data #332692</t>
  </si>
  <si>
    <t>S0338356</t>
  </si>
  <si>
    <t>Revise Agreement End Period Date #332712</t>
  </si>
  <si>
    <r>
      <rPr>
        <b/>
        <sz val="11"/>
        <color rgb="FFFF0000"/>
        <rFont val="Calibri"/>
        <family val="2"/>
        <scheme val="minor"/>
      </rPr>
      <t>20230621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</si>
  <si>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</si>
  <si>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</si>
  <si>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2023-06-21</t>
    </r>
    <r>
      <rPr>
        <sz val="11"/>
        <color theme="1"/>
        <rFont val="Consolas"/>
        <family val="3"/>
      </rPr>
      <t>'</t>
    </r>
  </si>
  <si>
    <t>c.[Address], b.[Type],</t>
  </si>
  <si>
    <t>0000012/4/34/03/2023</t>
  </si>
  <si>
    <t>S0338579</t>
  </si>
  <si>
    <t>Revise Agreement Term of Payment Days #333118</t>
  </si>
  <si>
    <t>REVISI INVOICE GABUNGAN PT. NUSANTARA EKSPRES KILAT PERIODE MEI 2023</t>
  </si>
  <si>
    <t>S0339017</t>
  </si>
  <si>
    <t>0000010/4/34/07/2022</t>
  </si>
  <si>
    <t>0000011/4/34/07/2022</t>
  </si>
  <si>
    <t>0000013/4/34/07/2022</t>
  </si>
  <si>
    <t>0000014/4/34/07/2022</t>
  </si>
  <si>
    <t>0000015/4/34/07/2022</t>
  </si>
  <si>
    <t>0000016/4/34/08/2022</t>
  </si>
  <si>
    <t>0000018/4/34/08/2022</t>
  </si>
  <si>
    <t>0000019/4/34/08/2022</t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</si>
  <si>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</si>
  <si>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</si>
  <si>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</si>
  <si>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</si>
  <si>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</si>
  <si>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</si>
  <si>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0000479/4/10/06/2022</t>
  </si>
  <si>
    <t>0000482/4/10/06/2022</t>
  </si>
  <si>
    <t>0000511/4/10/06/2022</t>
  </si>
  <si>
    <t>0000523/4/10/06/2022</t>
  </si>
  <si>
    <t>join OPLAgreement b</t>
  </si>
  <si>
    <t>join Tb_MGT_UnitPrep c</t>
  </si>
  <si>
    <t>on b.IdOPLAgreement = c.IdOPLAgreement</t>
  </si>
  <si>
    <t>0000532/4/10/03/2023</t>
  </si>
  <si>
    <t>STAGING INVOICE AGR 0000179/4/04/04/2023 KINARYA ALIHDAYA MANDIRI. PT</t>
  </si>
  <si>
    <t>Revisi Kwitansi Kontrak PT. TRANS MONANG (NON PPH) 0001011/4/08/03/2023</t>
  </si>
  <si>
    <t>S0339313</t>
  </si>
  <si>
    <t>Request Bu Erni</t>
  </si>
  <si>
    <r>
      <rPr>
        <b/>
        <sz val="11"/>
        <color rgb="FFFF0000"/>
        <rFont val="Calibri"/>
        <family val="2"/>
        <scheme val="minor"/>
      </rPr>
      <t>20230627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</si>
  <si>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</si>
  <si>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</si>
  <si>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</si>
  <si>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20230626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</si>
  <si>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</si>
  <si>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</si>
  <si>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</si>
  <si>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20230623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</si>
  <si>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</si>
  <si>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</si>
  <si>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</si>
  <si>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20230622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</si>
  <si>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</si>
  <si>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</si>
  <si>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2023-06-23</t>
    </r>
    <r>
      <rPr>
        <sz val="11"/>
        <color theme="1"/>
        <rFont val="Consolas"/>
        <family val="3"/>
      </rPr>
      <t>'</t>
    </r>
  </si>
  <si>
    <t>Akses update unit baru di OLSS</t>
  </si>
  <si>
    <t>Penerbitan Invoice Lebih Cepat PT. JET TEKNOLOGI EKSPRES PERIODE Juni 2023</t>
  </si>
  <si>
    <t>S0339576</t>
  </si>
  <si>
    <t>S0339109</t>
  </si>
  <si>
    <t>Produced by Aryo Budi Dwi Prasetyo on June 21, 2023, 9:05 am</t>
  </si>
  <si>
    <t>S0339571</t>
  </si>
  <si>
    <t>S0339571 - Update Account for Edit Product in OLSS #334899</t>
  </si>
  <si>
    <t>Update Account for Edit Product in OLSS #334899</t>
  </si>
  <si>
    <t>S0339576 - Penerbitan Invoice Lebih Cepat PT. JET TEKNOLOGI EKSPRES PERIODE Juni 2023</t>
  </si>
  <si>
    <t>from Product a</t>
  </si>
  <si>
    <t>where a.IdProduct = 2039;</t>
  </si>
  <si>
    <t>-- VEH/10/V-2/TOYCAL/202302</t>
  </si>
  <si>
    <t>select a.IdUser, a.UserName, b.*</t>
  </si>
  <si>
    <t>join [Role] b</t>
  </si>
  <si>
    <t>on a.IdRole = b.IdRole</t>
  </si>
  <si>
    <t>where a.UserName like '%SHINTA%WELIA%';</t>
  </si>
  <si>
    <t>D:\OPERATION-OLS\CMDB-TICKETS\S0339571 - Update Account for Edit Product in OLSS #334899</t>
  </si>
  <si>
    <t xml:space="preserve">REVISI INVOICE MMKSI 0001009/4/08/03/2023 PERIODE JUNI 2023 </t>
  </si>
  <si>
    <t>0001009/4/08/03/2023</t>
  </si>
  <si>
    <t>52049/INV/JKN/06/2023</t>
  </si>
  <si>
    <t>IdRole = 3 -- 4</t>
  </si>
  <si>
    <t>where IdUser = 278;</t>
  </si>
  <si>
    <t>RE: Penerbitan Invoice Lebih Cepat PT. JET TEKNOLOGI EKSPRES PERIODE Juni 2023</t>
  </si>
  <si>
    <t>S0339591</t>
  </si>
  <si>
    <t>S0339591 - REVISI INVOICE MMKSI 0001009/4/08/03/2023 PERIODE JUNI 2023</t>
  </si>
  <si>
    <t>REVISI INVOICE MMKSI 0001009/4/08/03/2023 PERIODE JUNI 2023</t>
  </si>
  <si>
    <t>RE: Service Request S0339571 RE: Akses update unit baru di OLSS</t>
  </si>
  <si>
    <t>52090/INV/JKS/06/2023</t>
  </si>
  <si>
    <t>52091/INV/JKS/06/2023</t>
  </si>
  <si>
    <t xml:space="preserve">RE: REVISI INVOICE MMKSI 0001009/4/08/03/2023 PERIODE JUNI 2023 </t>
  </si>
  <si>
    <t>VATAmt = 843700.000, -- 973500</t>
  </si>
  <si>
    <t>PPHAmt = 153400.000 -- 177000</t>
  </si>
  <si>
    <t>where IdTb_BIL_PayScheduleDtl = 412811;</t>
  </si>
  <si>
    <t>select a.MonthlyInstallmentAmount, a.*</t>
  </si>
  <si>
    <t>where a.AgreementNumber = '0001009/4/08/03/2023';</t>
  </si>
  <si>
    <t xml:space="preserve">Service Request S0339591 - RE: REVISI INVOICE MMKSI 0001009/4/08/03/2023 PERIODE JUNI 2023 </t>
  </si>
  <si>
    <t>Service Request S0339576 - RE: Penerbitan Invoice Lebih Cepat PT. JET TEKNOLOGI EKSPRES PERIODE Juni 2023</t>
  </si>
  <si>
    <t>Revisi OLSS</t>
  </si>
  <si>
    <t>0000197/4/03/06/2023</t>
  </si>
  <si>
    <t>S0339599 - Revise Unit Data #334254</t>
  </si>
  <si>
    <t>Revisi supplier #335128</t>
  </si>
  <si>
    <t>RE: Revisi supplier #335128</t>
  </si>
  <si>
    <t>S0339603</t>
  </si>
  <si>
    <t>S0339603 - Revise Supplier #335128</t>
  </si>
  <si>
    <t>Revise Supplier #335128</t>
  </si>
  <si>
    <t>PaymentSchedule = '2023-07-30'</t>
  </si>
  <si>
    <t>418207,</t>
  </si>
  <si>
    <t xml:space="preserve">RE: Service Request S0339591 - RE: REVISI INVOICE MMKSI 0001009/4/08/03/2023 PERIODE JUNI 2023 </t>
  </si>
  <si>
    <t>BillingAmt = 7670000 -- 8850000</t>
  </si>
  <si>
    <t>0000939/4/08/05/2023</t>
  </si>
  <si>
    <r>
      <t>where a.SKDNo = '</t>
    </r>
    <r>
      <rPr>
        <b/>
        <sz val="11"/>
        <color theme="1"/>
        <rFont val="Consolas"/>
        <family val="3"/>
      </rPr>
      <t>0000939/4/08/05/2023</t>
    </r>
    <r>
      <rPr>
        <sz val="11"/>
        <color theme="1"/>
        <rFont val="Consolas"/>
        <family val="3"/>
      </rPr>
      <t>';</t>
    </r>
  </si>
  <si>
    <t>S00055</t>
  </si>
  <si>
    <t>6419</t>
  </si>
  <si>
    <t>D:\OPERATION-OLS\CMDB-TICKETS\S0339603 - Revise Supplier #335128</t>
  </si>
  <si>
    <r>
      <t xml:space="preserve">where IdTb_MKT_SKD_Dtl = </t>
    </r>
    <r>
      <rPr>
        <b/>
        <sz val="11"/>
        <color theme="1"/>
        <rFont val="Consolas"/>
        <family val="3"/>
      </rPr>
      <t>209855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</si>
  <si>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S0339603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-S0339603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</si>
  <si>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6419</t>
    </r>
    <r>
      <rPr>
        <sz val="11"/>
        <color theme="1"/>
        <rFont val="Consolas"/>
        <family val="3"/>
      </rPr>
      <t>, -- 2852</t>
    </r>
  </si>
  <si>
    <r>
      <t xml:space="preserve">update </t>
    </r>
    <r>
      <rPr>
        <b/>
        <sz val="11"/>
        <color theme="1"/>
        <rFont val="Consolas"/>
        <family val="3"/>
      </rPr>
      <t>Tb_MKT_SKD_Dtl</t>
    </r>
  </si>
  <si>
    <t>select c.IdTb_PRO_PO, d.*</t>
  </si>
  <si>
    <t>join Tb_PRO_PO c</t>
  </si>
  <si>
    <t>join Supplier d</t>
  </si>
  <si>
    <t>on c.IdSupplier = d.IdSupplier</t>
  </si>
  <si>
    <t>idCustomerBusinessSector</t>
  </si>
  <si>
    <t>IdSupplierCategory</t>
  </si>
  <si>
    <t>SupplierCategory</t>
  </si>
  <si>
    <t>SupplierGroupCode</t>
  </si>
  <si>
    <t>MainSupplierCode</t>
  </si>
  <si>
    <t>SupplierName</t>
  </si>
  <si>
    <t>Address</t>
  </si>
  <si>
    <t>Telephone</t>
  </si>
  <si>
    <t>BusinessEconomySector</t>
  </si>
  <si>
    <t>EstablishmentDate</t>
  </si>
  <si>
    <t>Capital</t>
  </si>
  <si>
    <t>NumberOfEmployee</t>
  </si>
  <si>
    <t>NumberOfBranch</t>
  </si>
  <si>
    <t>GoPublicCompany</t>
  </si>
  <si>
    <t>IsActive</t>
  </si>
  <si>
    <t>IsDraft</t>
  </si>
  <si>
    <t>IsSubmit</t>
  </si>
  <si>
    <t>IsDeleted</t>
  </si>
  <si>
    <t>CreateDate</t>
  </si>
  <si>
    <t>CreateBy</t>
  </si>
  <si>
    <t>LastModified</t>
  </si>
  <si>
    <t>Dealer</t>
  </si>
  <si>
    <t>MUSTIKA GROUP</t>
  </si>
  <si>
    <t>M0002</t>
  </si>
  <si>
    <t>M00021</t>
  </si>
  <si>
    <t>MUSTIKA PRIMA BERLIAN, PT.</t>
  </si>
  <si>
    <t>JL. RAYA NAROGONG KM.12, BEKASI</t>
  </si>
  <si>
    <t>021-8251553</t>
  </si>
  <si>
    <t>BSI</t>
  </si>
  <si>
    <t>OLSS Auto Sync</t>
  </si>
  <si>
    <t>workshop</t>
  </si>
  <si>
    <t>DIPO STAR FINANCE, PT</t>
  </si>
  <si>
    <t>D0070</t>
  </si>
  <si>
    <t>D00703</t>
  </si>
  <si>
    <t>DIPO STAR FINANCE - JAKARTA PUSAT - SENTRAL SENAYAN II</t>
  </si>
  <si>
    <t>SENTRAL SENAYAN II LT.3 JL. ASIA AFRIKA NO.8, Jakarta Pusat,  10270</t>
  </si>
  <si>
    <t>Others</t>
  </si>
  <si>
    <r>
      <t xml:space="preserve">update </t>
    </r>
    <r>
      <rPr>
        <b/>
        <sz val="11"/>
        <color theme="1"/>
        <rFont val="Consolas"/>
        <family val="3"/>
      </rPr>
      <t>Tb_PRO_PO</t>
    </r>
  </si>
  <si>
    <r>
      <t xml:space="preserve">where IdTb_PRO_PO = </t>
    </r>
    <r>
      <rPr>
        <b/>
        <sz val="11"/>
        <color theme="1"/>
        <rFont val="Consolas"/>
        <family val="3"/>
      </rPr>
      <t>5203</t>
    </r>
    <r>
      <rPr>
        <sz val="11"/>
        <color theme="1"/>
        <rFont val="Consolas"/>
        <family val="3"/>
      </rPr>
      <t>;</t>
    </r>
  </si>
  <si>
    <t>RE: Service Request S0339603 RE: Revisi supplier #335128</t>
  </si>
  <si>
    <t>413954,</t>
  </si>
  <si>
    <t>421F315D-7B1E-4C8F-BDBE-1FBB2A82D455</t>
  </si>
  <si>
    <t>51004/KW/JKS/06/2023</t>
  </si>
  <si>
    <t>51004/OPL/JKS/06/2023</t>
  </si>
  <si>
    <t>0x0000000005DEFE26</t>
  </si>
  <si>
    <t>693D1920-19B3-46E1-A8E7-D2C37BCCCE79</t>
  </si>
  <si>
    <t>51033/KW/JKS/06/2023</t>
  </si>
  <si>
    <t>51033/OPL/JKS/06/2023</t>
  </si>
  <si>
    <t>0x0000000005C98C6F</t>
  </si>
  <si>
    <t>0x0000000005C98C6A</t>
  </si>
  <si>
    <t>0x0000000005C98C6E</t>
  </si>
  <si>
    <t>Shinta Weila</t>
  </si>
  <si>
    <t>Produced by Aryo Budi Dwi Prasetyo on June 22, 2023, 8:58 am</t>
  </si>
  <si>
    <t>#Ticket DM Eform 332908</t>
  </si>
  <si>
    <t>B2114UOA</t>
  </si>
  <si>
    <t>S0339764 - Monitoring OPL Unit and Replacement Unit</t>
  </si>
  <si>
    <t>RE: Service Request S0339576 - RE: Penerbitan Invoice Lebih Cepat PT. JET TEKNOLOGI EKSPRES PERIODE Juni 2023</t>
  </si>
  <si>
    <t>Revisi tanggal bast #335512</t>
  </si>
  <si>
    <t>0001378/4/01/05/2023</t>
  </si>
  <si>
    <t>S0339803 - Revisi tanggal bast #335512</t>
  </si>
  <si>
    <t>revisi quantity #335562</t>
  </si>
  <si>
    <t>0000059/4/38/06/2023</t>
  </si>
  <si>
    <t>S0339834 - revisi quantity #335562</t>
  </si>
  <si>
    <t>revisi supplier #335651</t>
  </si>
  <si>
    <r>
      <t>where a.AgreementNumber = '</t>
    </r>
    <r>
      <rPr>
        <b/>
        <sz val="11"/>
        <color theme="1"/>
        <rFont val="Consolas"/>
        <family val="3"/>
      </rPr>
      <t>0000059/4/38/06/2023</t>
    </r>
    <r>
      <rPr>
        <sz val="11"/>
        <color theme="1"/>
        <rFont val="Consolas"/>
        <family val="3"/>
      </rPr>
      <t>';</t>
    </r>
  </si>
  <si>
    <t>S0339837 - Revise Supplier #335651</t>
  </si>
  <si>
    <t>D:\OPERATION-OLS\CMDB-TICKETS\S0339834 - revisi quantity #335562</t>
  </si>
  <si>
    <t>D:\OPERATION-OLS\CMDB-TICKETS\S0339837 - Revise Supplier #335651</t>
  </si>
  <si>
    <r>
      <t>where IdTb_MGT_UnitPrep in (</t>
    </r>
    <r>
      <rPr>
        <b/>
        <sz val="11"/>
        <color theme="1"/>
        <rFont val="Consolas"/>
        <family val="3"/>
      </rPr>
      <t>6231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</si>
  <si>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S0339834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-S0339834</t>
    </r>
    <r>
      <rPr>
        <sz val="11"/>
        <color theme="1"/>
        <rFont val="Consolas"/>
        <family val="3"/>
      </rPr>
      <t>' end</t>
    </r>
  </si>
  <si>
    <r>
      <t xml:space="preserve">Qty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-- 4</t>
    </r>
  </si>
  <si>
    <r>
      <t xml:space="preserve">BASTTotal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-- 4</t>
    </r>
  </si>
  <si>
    <r>
      <t xml:space="preserve">BASTRemaining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-- 4</t>
    </r>
  </si>
  <si>
    <r>
      <t>where IdOPLAgreementDetails in (</t>
    </r>
    <r>
      <rPr>
        <b/>
        <sz val="11"/>
        <color theme="1"/>
        <rFont val="Consolas"/>
        <family val="3"/>
      </rPr>
      <t>244006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</si>
  <si>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6574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6575</t>
    </r>
    <r>
      <rPr>
        <sz val="11"/>
        <color theme="1"/>
        <rFont val="Consolas"/>
        <family val="3"/>
      </rPr>
      <t>);</t>
    </r>
  </si>
  <si>
    <t>RE: Service Request S0339834 RE: revisi quantity #335562</t>
  </si>
  <si>
    <t>14:00 - 15:00</t>
  </si>
  <si>
    <t>0000587/4/10/05/2023</t>
  </si>
  <si>
    <t>T000110</t>
  </si>
  <si>
    <t>4657</t>
  </si>
  <si>
    <r>
      <t>RemarksSys = case when RemarksSys is null then '</t>
    </r>
    <r>
      <rPr>
        <b/>
        <sz val="11"/>
        <color theme="1"/>
        <rFont val="Consolas"/>
        <family val="3"/>
      </rPr>
      <t>S0339837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-S0339837</t>
    </r>
    <r>
      <rPr>
        <sz val="11"/>
        <color theme="1"/>
        <rFont val="Consolas"/>
        <family val="3"/>
      </rPr>
      <t>' end</t>
    </r>
  </si>
  <si>
    <r>
      <t>where a.SKDNo = '</t>
    </r>
    <r>
      <rPr>
        <b/>
        <sz val="11"/>
        <color theme="1"/>
        <rFont val="Consolas"/>
        <family val="3"/>
      </rPr>
      <t>0000587/4/10/05/2023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</si>
  <si>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theme="1"/>
        <rFont val="Consolas"/>
        <family val="3"/>
      </rPr>
      <t>209893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</si>
  <si>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theme="1"/>
        <rFont val="Consolas"/>
        <family val="3"/>
      </rPr>
      <t>4657</t>
    </r>
    <r>
      <rPr>
        <sz val="11"/>
        <color theme="1"/>
        <rFont val="Consolas"/>
        <family val="3"/>
      </rPr>
      <t>, -- 86</t>
    </r>
  </si>
  <si>
    <r>
      <t xml:space="preserve">where IdTb_PRO_PO = </t>
    </r>
    <r>
      <rPr>
        <b/>
        <sz val="11"/>
        <color theme="1"/>
        <rFont val="Consolas"/>
        <family val="3"/>
      </rPr>
      <t>5256</t>
    </r>
    <r>
      <rPr>
        <sz val="11"/>
        <color theme="1"/>
        <rFont val="Consolas"/>
        <family val="3"/>
      </rPr>
      <t>;</t>
    </r>
  </si>
  <si>
    <t>select c.IdTb_PRO_PO, c.IdSupplier,</t>
  </si>
  <si>
    <t>d.SupplierCode, d.SupplierName,</t>
  </si>
  <si>
    <t>d.[Address],</t>
  </si>
  <si>
    <t>RE: Service Request S0339837 RE: revisi supplier #335651</t>
  </si>
  <si>
    <t>B9240PCU</t>
  </si>
  <si>
    <t>select c.*</t>
  </si>
  <si>
    <t>join TB_MGT_RenewalDoc b</t>
  </si>
  <si>
    <t>join TB_MGT_RenewalDocDtl c</t>
  </si>
  <si>
    <t>on b.IdTb_MGT_RenewalDoc = c.IdTb_MGT_RenewalDoc</t>
  </si>
  <si>
    <t>update TB_MGT_RenewalDocDtl</t>
  </si>
  <si>
    <r>
      <t>where a.PoliceNumber = '</t>
    </r>
    <r>
      <rPr>
        <b/>
        <sz val="11"/>
        <color theme="1"/>
        <rFont val="Consolas"/>
        <family val="3"/>
      </rPr>
      <t>B9240PCU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</si>
  <si>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B9240PCU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</si>
  <si>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</si>
  <si>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t xml:space="preserve">where IdTB_MGT_RenewalDocDtl = </t>
    </r>
    <r>
      <rPr>
        <b/>
        <sz val="11"/>
        <color theme="1"/>
        <rFont val="Consolas"/>
        <family val="3"/>
      </rPr>
      <t>22430</t>
    </r>
    <r>
      <rPr>
        <sz val="11"/>
        <color theme="1"/>
        <rFont val="Consolas"/>
        <family val="3"/>
      </rPr>
      <t>;</t>
    </r>
  </si>
  <si>
    <t>Revisi data Suplier Karoseri#335844</t>
  </si>
  <si>
    <t>Revisi tanggal bast #335861</t>
  </si>
  <si>
    <t>RE (Good Copy) : Revisi data Suplier Karoseri#335844</t>
  </si>
  <si>
    <t>S0340038 - Revisi tanggal bast #335861</t>
  </si>
  <si>
    <t>D:\OPERATION-OLS\CMDB-TICKETS\S0340040  - Revise Supplier #335844</t>
  </si>
  <si>
    <t>0000531/4/10/03/2023</t>
  </si>
  <si>
    <t>C04551</t>
  </si>
  <si>
    <t>11314</t>
  </si>
  <si>
    <r>
      <t>where a.SKDNo = '</t>
    </r>
    <r>
      <rPr>
        <b/>
        <sz val="11"/>
        <color theme="1"/>
        <rFont val="Consolas"/>
        <family val="3"/>
      </rPr>
      <t>0000531/4/10/03/2023</t>
    </r>
    <r>
      <rPr>
        <sz val="11"/>
        <color theme="1"/>
        <rFont val="Consolas"/>
        <family val="3"/>
      </rPr>
      <t>'</t>
    </r>
  </si>
  <si>
    <t>order by a.SKDNo;</t>
  </si>
  <si>
    <r>
      <t>or a.SKDNo = '</t>
    </r>
    <r>
      <rPr>
        <b/>
        <sz val="11"/>
        <color theme="1"/>
        <rFont val="Consolas"/>
        <family val="3"/>
      </rPr>
      <t>0000532/4/10/03/2023</t>
    </r>
    <r>
      <rPr>
        <sz val="11"/>
        <color theme="1"/>
        <rFont val="Consolas"/>
        <family val="3"/>
      </rPr>
      <t>'</t>
    </r>
  </si>
  <si>
    <t>select c.PONumber,</t>
  </si>
  <si>
    <t>c.IdTb_PRO_PO, c.IdSupplier,</t>
  </si>
  <si>
    <t>order by c.PONumber;</t>
  </si>
  <si>
    <r>
      <t xml:space="preserve">IdSupplier = </t>
    </r>
    <r>
      <rPr>
        <b/>
        <sz val="11"/>
        <color theme="1"/>
        <rFont val="Consolas"/>
        <family val="3"/>
      </rPr>
      <t>11314</t>
    </r>
    <r>
      <rPr>
        <sz val="11"/>
        <color theme="1"/>
        <rFont val="Consolas"/>
        <family val="3"/>
      </rPr>
      <t>, -- 310</t>
    </r>
  </si>
  <si>
    <t>S0340040 - Revise Supplier #335844</t>
  </si>
  <si>
    <r>
      <t>RemarksSys = case when RemarksSys is null then '</t>
    </r>
    <r>
      <rPr>
        <b/>
        <sz val="11"/>
        <color theme="1"/>
        <rFont val="Consolas"/>
        <family val="3"/>
      </rPr>
      <t>S0340040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-S0340040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</si>
  <si>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209611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209612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209613</t>
    </r>
    <r>
      <rPr>
        <sz val="11"/>
        <color theme="1"/>
        <rFont val="Consolas"/>
        <family val="3"/>
      </rPr>
      <t>);</t>
    </r>
  </si>
  <si>
    <r>
      <t>where IdTb_PRO_PO in (</t>
    </r>
    <r>
      <rPr>
        <b/>
        <sz val="11"/>
        <color theme="1"/>
        <rFont val="Consolas"/>
        <family val="3"/>
      </rPr>
      <t>4959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4960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5288</t>
    </r>
    <r>
      <rPr>
        <sz val="11"/>
        <color theme="1"/>
        <rFont val="Consolas"/>
        <family val="3"/>
      </rPr>
      <t>);</t>
    </r>
  </si>
  <si>
    <t>RE: Service Request S0340040  RE: Revisi data Suplier Karoseri#335844</t>
  </si>
  <si>
    <t>Revise Supplier #335651</t>
  </si>
  <si>
    <t>S0339837</t>
  </si>
  <si>
    <t>S0339834</t>
  </si>
  <si>
    <t>Produced by Aryo Budi Dwi Prasetyo on June 23, 2023, 9:58 am</t>
  </si>
  <si>
    <t>S0340040</t>
  </si>
  <si>
    <t>Revise Supplier #335844</t>
  </si>
  <si>
    <t>IdSupplier = 310 -- 11314</t>
  </si>
  <si>
    <t>where IdTb_MKT_SKD_Dtl in (209611, 209613);</t>
  </si>
  <si>
    <t>update Tb_PRO_PO</t>
  </si>
  <si>
    <t>where IdTb_PRO_PO in (4959, 4960, 5288);</t>
  </si>
  <si>
    <t>0000535/4/10/03/2023</t>
  </si>
  <si>
    <t>IdSupplier = 11314, -- 310</t>
  </si>
  <si>
    <t>RemarksSys = case when RemarksSys is null then 'S0340040' else RemarksSys + '-S0340040' end</t>
  </si>
  <si>
    <t>where IdTb_MKT_SKD_Dtl in (209626);</t>
  </si>
  <si>
    <t>where IdTb_PRO_PO in (4961);</t>
  </si>
  <si>
    <t xml:space="preserve">RE: 335050 –  Activation Request : Akses OLSS dan MFAPPL -  Sabilla Pravita Larrasati </t>
  </si>
  <si>
    <t>S0340083</t>
  </si>
  <si>
    <t xml:space="preserve">S0340083 - 335050 -  Activation Request : Akses OLSS dan MFAPPL -  Sabilla Pravita Larrasati </t>
  </si>
  <si>
    <t xml:space="preserve">335050 -  Activation Request : Akses OLSS dan MFAPPL -  Sabilla Pravita Larrasati </t>
  </si>
  <si>
    <t>select a.* from [User] a where a.IdUser = 145;</t>
  </si>
  <si>
    <t>select a.* from Tb_OPL_Employee a where a.IdUser = 145;</t>
  </si>
  <si>
    <t>select a.* from UserBranch a where a.IdUser = 145;</t>
  </si>
  <si>
    <t>Qty = 1,</t>
  </si>
  <si>
    <t>where IdTb_MKT_SKD_Dtl = 209755;</t>
  </si>
  <si>
    <t>revisi quantity unit #336116</t>
  </si>
  <si>
    <t>S0340093</t>
  </si>
  <si>
    <t>S0340093 - Revise Unit Quantity #336116</t>
  </si>
  <si>
    <t>Revise Unit Quantity #336116</t>
  </si>
  <si>
    <t>D:\OPERATION-OLS\CMDB-TICKETS\S0340093 - Revise Unit Quantity #336116</t>
  </si>
  <si>
    <t>RemarksSys = case when RemarksSys is null then 'S0340093' else RemarksSys + '-S0340093' end</t>
  </si>
  <si>
    <r>
      <t>where a.SKDNo = '</t>
    </r>
    <r>
      <rPr>
        <b/>
        <sz val="11"/>
        <color theme="1"/>
        <rFont val="Consolas"/>
        <family val="3"/>
      </rPr>
      <t>0000563/4/10/05/2023</t>
    </r>
    <r>
      <rPr>
        <sz val="11"/>
        <color theme="1"/>
        <rFont val="Consolas"/>
        <family val="3"/>
      </rPr>
      <t>';</t>
    </r>
  </si>
  <si>
    <t>RE: Service Request S0340093 RE: revisi quantity unit #336116</t>
  </si>
  <si>
    <t>IsActive = 1,</t>
  </si>
  <si>
    <t>IsDeleted = 0</t>
  </si>
  <si>
    <t>where IdUser = 145;</t>
  </si>
  <si>
    <t>IsActive = 1</t>
  </si>
  <si>
    <t>where IdTb_OPL_Employee = 160;</t>
  </si>
  <si>
    <t>D:\OPERATION-OLS\CMDB-TICKETS\S0340083 - 335050 -  Activation Request  Akses OLSS dan MFAPPL -  Sabilla Pravita Larrasati</t>
  </si>
  <si>
    <t xml:space="preserve">RE: Service Request S0340083 RE: 335050 –  Activation Request : Akses OLSS dan MFAPPL -  Sabilla Pravita Larrasati </t>
  </si>
  <si>
    <t>Activation Request DB OLSS &amp; MFAPPL</t>
  </si>
  <si>
    <t>S0340089 - Activation Request DB MFAPPL</t>
  </si>
  <si>
    <t xml:space="preserve">REVISI DATA UNIT KENDARAAN #336179 </t>
  </si>
  <si>
    <t xml:space="preserve">RE: REVISI DATA UNIT KENDARAAN #336179 </t>
  </si>
  <si>
    <t>Incidents: SDA_INCIDENTS_ASSIGNED (16 rows)</t>
  </si>
  <si>
    <t>Produced by Aryo Budi Dwi Prasetyo on June 26, 2023, 9:05 am</t>
  </si>
  <si>
    <t>335050 -  Activation Request : Akses OLSS dan MFAPPL -  Sabilla Pravita Larrasati</t>
  </si>
  <si>
    <t>REVISI INVOICE DATASCRIP, PT - 0001330/4/01/04/2023</t>
  </si>
  <si>
    <t>FW: 326676 - 327033 - Rotation request from Head of Branch PDG to Head of Used Car Medan CCB : Fuji Alexander Siregar</t>
  </si>
  <si>
    <t>S0340304 - REVISI DATA UNIT KENDARAAN #336179</t>
  </si>
  <si>
    <t>Revisi quantity unit #336282</t>
  </si>
  <si>
    <t>S0340323</t>
  </si>
  <si>
    <t>S0340324</t>
  </si>
  <si>
    <t>Request Bu Kintan</t>
  </si>
  <si>
    <t>00362/OCN/01/05/2023</t>
  </si>
  <si>
    <r>
      <t>where a.OPLCalculationNumber = '</t>
    </r>
    <r>
      <rPr>
        <b/>
        <sz val="11"/>
        <color theme="1"/>
        <rFont val="Consolas"/>
        <family val="3"/>
      </rPr>
      <t>00362/OCN/01/05/2023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</si>
  <si>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9595</t>
    </r>
    <r>
      <rPr>
        <sz val="11"/>
        <color theme="1"/>
        <rFont val="Consolas"/>
        <family val="3"/>
      </rPr>
      <t>;</t>
    </r>
  </si>
  <si>
    <t>326676 - 327033 - Rotation request from Head of Branch PDG to Head of Used Car Medan CCB : Fuji Alexander Siregar</t>
  </si>
  <si>
    <t>S0340324 - 326676 - 327033 - Rotation request from Head of Branch PDG to Head of Used Car Medan CCB : Fuji Alexander Siregar</t>
  </si>
  <si>
    <t>S0340323 - REVISI INVOICE DATASCRIP, PT - 0001330/4/01/04/2023</t>
  </si>
  <si>
    <t>S0340325 - Revisi quantity unit #336282</t>
  </si>
  <si>
    <t>52225/INV/JKC/06/2023</t>
  </si>
  <si>
    <r>
      <t>where a.AgreementNumber = '</t>
    </r>
    <r>
      <rPr>
        <b/>
        <sz val="11"/>
        <color theme="1"/>
        <rFont val="Consolas"/>
        <family val="3"/>
      </rPr>
      <t>0001330/4/01/04/2023</t>
    </r>
    <r>
      <rPr>
        <sz val="11"/>
        <color theme="1"/>
        <rFont val="Consolas"/>
        <family val="3"/>
      </rPr>
      <t>';</t>
    </r>
  </si>
  <si>
    <t>D:\OPERATION-OLS\CMDB-TICKETS\S0340323 - REVISI INVOICE DATASCRIP, PT - 0001330401042023</t>
  </si>
  <si>
    <t>MonthlyInstallmentAmount = 20650000, -- 21200000.000</t>
  </si>
  <si>
    <t>RemarksSys = case when RemarksSys is null then 'S0340323' else RemarksSys + '-S0340323' end</t>
  </si>
  <si>
    <t>where AgreementNumber = '0001330/4/01/04/2023';</t>
  </si>
  <si>
    <t>RE: Service Request S0340323 RE: REVISI INVOICE DATASCRIP, PT - 0001330/4/01/04/2023</t>
  </si>
  <si>
    <t>D:\OPERATION-OLS\CMDB-TICKETS\S0340324 - 326676 - 327033 - Rotation request from Head of Branch PDG to Head of Used Car Medan CCB  Fuji Alexander Siregar</t>
  </si>
  <si>
    <t>a.IdTb_OPL_Employee, a.IdUser,</t>
  </si>
  <si>
    <t>b.UserName, a.EmployeeName,</t>
  </si>
  <si>
    <t>join [User] b</t>
  </si>
  <si>
    <t>on a.IdUser = b.IdUser</t>
  </si>
  <si>
    <t>RE: Service Request S0340324 RE: 326676 - 327033 - Rotation request from Head of Branch PDG to Head of Used Car Medan CCB : Fuji Alexander Siregar</t>
  </si>
  <si>
    <t xml:space="preserve">Revisi supplier #336507 </t>
  </si>
  <si>
    <t xml:space="preserve">RE: Revisi supplier #336507 </t>
  </si>
  <si>
    <t>S0340363 - Revisi supplier #336507</t>
  </si>
  <si>
    <t>a.IdTb_OPL_Branch, d.BranchShortName, d.BranchName,</t>
  </si>
  <si>
    <t>a.IdTb_OPL_Employee, e.TitleCode, e.TitleName,</t>
  </si>
  <si>
    <t>a.IsActive, b.IsActive, b.IsDeleted</t>
  </si>
  <si>
    <t>join UserBranch c</t>
  </si>
  <si>
    <t>on b.IdUser = c.IdUser</t>
  </si>
  <si>
    <t>join Tb_OPL_Branch d</t>
  </si>
  <si>
    <t>on a.IdTb_OPL_Branch = d.IdTb_OPL_Branch</t>
  </si>
  <si>
    <t>join Tb_OPL_JobTitles e</t>
  </si>
  <si>
    <t>on a.IdTb_OPL_JobTitles = e.IdTb_OPL_JobTitles</t>
  </si>
  <si>
    <t xml:space="preserve">where </t>
  </si>
  <si>
    <t>a.IdUser in (160, 48, 152)</t>
  </si>
  <si>
    <t>order by a.IdUser;</t>
  </si>
  <si>
    <t>IsActive = 0,</t>
  </si>
  <si>
    <t>IsDeleted = 1</t>
  </si>
  <si>
    <t>where IdUser = 48;</t>
  </si>
  <si>
    <t>IsActive = 0</t>
  </si>
  <si>
    <t>where IdTb_OPL_Employee = 48;</t>
  </si>
  <si>
    <t>IdTb_OPL_Branch = 36 -- MEDAN III -- 10 -- PADANG</t>
  </si>
  <si>
    <t>where IdTb_OPL_Employee = 334;</t>
  </si>
  <si>
    <t>update UserBranch</t>
  </si>
  <si>
    <t>where IdUser = 152 and IdTb_OPL_Employee = 334;</t>
  </si>
  <si>
    <t>insert into Tb_OPL_Employee (IdUser, IdTb_OPL_Branch, IdTb_OPL_JobTitles, IdRefEmployee, EmployeeNo, EmployeeName, JoinDate, Address, RT, RW, ZipCode, PhoneArea1, Phone1, PhoneArea2, Phone2, FaxArea, Fax, MobilePhone1, MobilePhone2, Email, LastModifiedBy, LastModifiedDate, CreatedBy, CreatedDate, IsActive, Email2, PhoneArea3, Phone3, IsExt, NPWP, IDNo)</t>
  </si>
  <si>
    <t>IdUser, 10, IdTb_OPL_JobTitles, IdRefEmployee, EmployeeNo, EmployeeName, JoinDate, Address, RT, RW, ZipCode, PhoneArea1, Phone1, PhoneArea2, Phone2, FaxArea, Fax, MobilePhone1, MobilePhone2, Email, LastModifiedBy, LastModifiedDate, CreatedBy, CreatedDate, IsActive, Email2, PhoneArea3, Phone3, IsExt, NPWP, IDNo</t>
  </si>
  <si>
    <t>from Tb_OPL_Employee</t>
  </si>
  <si>
    <t>where IdTb_OPL_Employee = 575;</t>
  </si>
  <si>
    <t>UserName = 'SABILLA LARRASATI' -- 'SABILA LARRASATI'</t>
  </si>
  <si>
    <t>EmployeeName = 'SABILLA PRAVITA LARRASATI' -- 'BSI SABILLA'</t>
  </si>
  <si>
    <t>IdTb_OPL_Employee = 160;</t>
  </si>
  <si>
    <t>LoginName = 'SABILLA LARRASATI' -- 'BSI SABILLA'</t>
  </si>
  <si>
    <t>where IdUser = 145</t>
  </si>
  <si>
    <t>and IdTb_OPL_Employee = 160;</t>
  </si>
  <si>
    <t>PERMINTAAN PERUBAHAN MENU PAYMENT APPROVAL</t>
  </si>
  <si>
    <t>RE: PERMINTAAN PERUBAHAN MENU PAYMENT APPROVAL</t>
  </si>
  <si>
    <t>from Tb_MTN_Payment_Approval a</t>
  </si>
  <si>
    <t>join Tb_MTN_Payment_Approval_Detail b</t>
  </si>
  <si>
    <t>on a.IdTb_MTN_Payment_Approval = b.IdTb_MTN_Payment_Approval</t>
  </si>
  <si>
    <t>revisi unit tidak dapat di input #336726</t>
  </si>
  <si>
    <r>
      <rPr>
        <b/>
        <sz val="11"/>
        <color rgb="FFFF0000"/>
        <rFont val="Calibri"/>
        <family val="2"/>
        <scheme val="minor"/>
      </rPr>
      <t>20230628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</si>
  <si>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</si>
  <si>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</si>
  <si>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</si>
  <si>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20230630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</si>
  <si>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</si>
  <si>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</si>
  <si>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</si>
  <si>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20230703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</si>
  <si>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</si>
  <si>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</si>
  <si>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2023-07-04</t>
    </r>
    <r>
      <rPr>
        <sz val="11"/>
        <color theme="1"/>
        <rFont val="Consolas"/>
        <family val="3"/>
      </rPr>
      <t>'</t>
    </r>
  </si>
  <si>
    <t>Revise Payment Approval Status</t>
  </si>
  <si>
    <t>S0340577</t>
  </si>
  <si>
    <t>Produced by Aryo Budi Dwi Prasetyo on June 27, 2023, 8:39 am</t>
  </si>
  <si>
    <t>S0340577 - Revise Payment Approval Status</t>
  </si>
  <si>
    <t>[STAGING INVOICE] PT. MITSUBISHI MOTORS KRAMA YUDHA SALES INDONESIA - 0001007/4/08/04/2023 PERIODE APRIL 2023</t>
  </si>
  <si>
    <t>0001007/4/08/04/2023</t>
  </si>
  <si>
    <t>S0340612</t>
  </si>
  <si>
    <t>S0340579 - Cannot Update Unit Preparation #336726</t>
  </si>
  <si>
    <t>S0340612 - [STAGING INVOICE] PT. MITSUBISHI MOTORS KRAMA YUDHA SALES INDONESIA - 0001007/4/08/04/2023 PERIODE APRIL 2023</t>
  </si>
  <si>
    <r>
      <t>where a.Payment_Approval_Number = '</t>
    </r>
    <r>
      <rPr>
        <b/>
        <sz val="11"/>
        <color theme="1"/>
        <rFont val="Consolas"/>
        <family val="3"/>
      </rPr>
      <t>03190/PAYAPV/JHO/06/2023</t>
    </r>
    <r>
      <rPr>
        <sz val="11"/>
        <color theme="1"/>
        <rFont val="Consolas"/>
        <family val="3"/>
      </rPr>
      <t>';</t>
    </r>
  </si>
  <si>
    <t>03190/PAYAPV/JHO/06/2023</t>
  </si>
  <si>
    <t>D:\OPERATION-OLS\CMDB-TICKETS\S0340577 - Revise Payment Approval Status</t>
  </si>
  <si>
    <t>update Tb_MTN_Payment_Approval</t>
  </si>
  <si>
    <t>where IdTb_MTN_Payment_Approval = 15860;</t>
  </si>
  <si>
    <t>RE: Service Request S0340577 RE: PERMINTAAN PERUBAHAN MENU PAYMENT APPROVAL</t>
  </si>
  <si>
    <t>IsValid = 0,</t>
  </si>
  <si>
    <t>IdTb_OPL_Status = 1</t>
  </si>
  <si>
    <t>#Ticket DM Eform 334679</t>
  </si>
  <si>
    <t>B9647PCU</t>
  </si>
  <si>
    <t>[Eforms #334692] Ticket Assignment Jakarta Head Office - Operating Lease Operation - Virida Agustina from Virida Agustina</t>
  </si>
  <si>
    <t>B9473PCS</t>
  </si>
  <si>
    <t>S0340649 - List of Maintenance Agreement</t>
  </si>
  <si>
    <t>S0340652 - List of Maintenance Agreement</t>
  </si>
  <si>
    <t xml:space="preserve">Pertukaran data unit dan value date #336996 </t>
  </si>
  <si>
    <t>0001394/4/01/06/2023</t>
  </si>
  <si>
    <t>MHKM5EA2JLK076411</t>
  </si>
  <si>
    <t>1NRG077738</t>
  </si>
  <si>
    <t>B2872SRL</t>
  </si>
  <si>
    <t>MHKM5EA2JLK076052</t>
  </si>
  <si>
    <t>1NRG075162</t>
  </si>
  <si>
    <t>B2853SRM</t>
  </si>
  <si>
    <t>0001395/4/01/06/2023</t>
  </si>
  <si>
    <t>on x.bAgreementNumber = y.AgreementNumber</t>
  </si>
  <si>
    <t>RE: Service Request S0340612 created successfullyRE: [STAGING INVOICE] PT. MITSUBISHI MOTORS KRAMA YUDHA SALES INDONESIA - 0001007/4/08/04/2023 PERIODE APRIL 2023</t>
  </si>
  <si>
    <t>52365/INV/JKN/04/2023</t>
  </si>
  <si>
    <t>'52365/INV/JKN/04/2023'</t>
  </si>
  <si>
    <t>S0340654</t>
  </si>
  <si>
    <t>S0340654 - Revise Unit Data &amp; Agreement Period-BAST Date  #336996</t>
  </si>
  <si>
    <t>Revise Unit Data &amp; Agreement Period-BAST Date  #336996</t>
  </si>
  <si>
    <t xml:space="preserve">Revisi nama supplier di olss #337040 </t>
  </si>
  <si>
    <t>S0340664 - Revise Supplier #337040</t>
  </si>
  <si>
    <t>#Ticket DM Eform 334670</t>
  </si>
  <si>
    <t>0001383/4/01/06/2023</t>
  </si>
  <si>
    <t>NEW XPANDER 1.5L EXCEED-L (4X2) MT MY23</t>
  </si>
  <si>
    <t>NEW XPANDER 1.5L EXCEED-L (4X2) CVT MY23</t>
  </si>
  <si>
    <t>S0340665</t>
  </si>
  <si>
    <t>S0340665 - Change Model Name on SKD 0001383/4/01/06/2023</t>
  </si>
  <si>
    <t>Change Model Name on SKD 0001383/4/01/06/2023</t>
  </si>
  <si>
    <t>Agreement Start Period Date</t>
  </si>
  <si>
    <t>Agreement end Period Date</t>
  </si>
  <si>
    <t>Agreement BAST Date</t>
  </si>
  <si>
    <t>Unit Preparation BAST Actual Date</t>
  </si>
  <si>
    <t>Agreement Information inquiry Bast Date</t>
  </si>
  <si>
    <t xml:space="preserve">Agreement </t>
  </si>
  <si>
    <t>2023-06-25</t>
  </si>
  <si>
    <t>2024-06-24</t>
  </si>
  <si>
    <t>2023-06-24</t>
  </si>
  <si>
    <t>2023-06-23</t>
  </si>
  <si>
    <t>2024-06-23</t>
  </si>
  <si>
    <r>
      <t>'</t>
    </r>
    <r>
      <rPr>
        <b/>
        <sz val="11"/>
        <color theme="1"/>
        <rFont val="Consolas"/>
        <family val="3"/>
      </rPr>
      <t>0001395/4/01/06/2023</t>
    </r>
    <r>
      <rPr>
        <sz val="11"/>
        <color theme="1"/>
        <rFont val="Consolas"/>
        <family val="3"/>
      </rPr>
      <t>'</t>
    </r>
  </si>
  <si>
    <r>
      <t>'</t>
    </r>
    <r>
      <rPr>
        <b/>
        <sz val="11"/>
        <color theme="1"/>
        <rFont val="Consolas"/>
        <family val="3"/>
      </rPr>
      <t>0001394/4/01/06/2023</t>
    </r>
    <r>
      <rPr>
        <sz val="11"/>
        <color theme="1"/>
        <rFont val="Consolas"/>
        <family val="3"/>
      </rPr>
      <t>',</t>
    </r>
  </si>
  <si>
    <t>D:\OPERATION-OLS\CMDB-TICKETS\S0340654 - Revise Unit Data &amp; Agreement Period-BAST Date  #336996</t>
  </si>
  <si>
    <t>StartPeriodDate = '2023-06-25', -- '2023-06-24'</t>
  </si>
  <si>
    <t>EndPeriodDate = '2024-06-24', -- '2024-06-23'</t>
  </si>
  <si>
    <t>BASTDate = '2023-06-24', -- '2023-06-23'</t>
  </si>
  <si>
    <t>RemarksSys = case when RemarksSys is null then 'S0340654' else RemarksSys + '-S0340654' end</t>
  </si>
  <si>
    <t>where IdOPLAgreement = 5343;</t>
  </si>
  <si>
    <t>StartPeriodDate = '2023-06-24', -- '2023-06-25'</t>
  </si>
  <si>
    <t>EndPeriodDate = '2024-06-23', -- '2024-06-24'</t>
  </si>
  <si>
    <t>BASTDate = '2023-06-23', -- '2023-06-24'</t>
  </si>
  <si>
    <t>where IdOPLAgreement = 5344;</t>
  </si>
  <si>
    <t>BASTActualDate = '2023-06-24', -- '2023-06-23'</t>
  </si>
  <si>
    <t>RemarksSys = case when RemarksSys is null then 'S0335251' else RemarksSys + '-S0335251' end</t>
  </si>
  <si>
    <t>where IdTb_MGT_UnitPrep in (6280);</t>
  </si>
  <si>
    <t>BASTActualDate = '2023-06-23', -- '2023-06-24'</t>
  </si>
  <si>
    <t>where IdTb_MGT_UnitPrep in (6281);</t>
  </si>
  <si>
    <t>Data False Agr 1039/4/08 #337104</t>
  </si>
  <si>
    <t>0001039/4/08/06/2023</t>
  </si>
  <si>
    <t>337104</t>
  </si>
  <si>
    <t>S0340677</t>
  </si>
  <si>
    <t>S0340677 - Agreement Cannot Send to MFAPPL #337104</t>
  </si>
  <si>
    <t>Agreement Cannot Send to MFAPPL #337104</t>
  </si>
  <si>
    <t xml:space="preserve">RE: Service Request S0340654  RE: Pertukaran data unit dan value date #336996 </t>
  </si>
  <si>
    <t>from Supplier a</t>
  </si>
  <si>
    <t>where a.SupplierName like '%GOWA MODERN MOTOR%';</t>
  </si>
  <si>
    <t>select a.*, b.*</t>
  </si>
  <si>
    <t>from olss_mfappl..OLSS_MFAPPL.NEW_SUPPLIERS a</t>
  </si>
  <si>
    <t>join olss_mfappl..OLSS_MFAPPL.NEW_SUPPLIER_DETAILS b</t>
  </si>
  <si>
    <t>on a.supplier_code = b.sup_supplier_code</t>
  </si>
  <si>
    <t>where a.supplier_name like '%GOWA MODERN MOTOR%';</t>
  </si>
  <si>
    <t>select d.*</t>
  </si>
  <si>
    <t>where a.AgreementNumber = '0001039/4/08/06/2023';</t>
  </si>
  <si>
    <t>P11331</t>
  </si>
  <si>
    <t>Sabilla Pravita Larrasati</t>
  </si>
  <si>
    <t>COP Agreement with New Asset Data</t>
  </si>
  <si>
    <t>S0340686</t>
  </si>
  <si>
    <t>Produced by Aryo Budi Dwi Prasetyo on June 28, 2023, 8:18 am</t>
  </si>
  <si>
    <t>Incidents: SDA_INCIDENTS_ASSIGNED (22 rows)</t>
  </si>
  <si>
    <t>revisi supplier #337374</t>
  </si>
  <si>
    <t>S0340873 - revisi supplier #337374</t>
  </si>
  <si>
    <t>2036</t>
  </si>
  <si>
    <t>June Consolidation Meeting</t>
  </si>
  <si>
    <t>16:00 - 17:00</t>
  </si>
  <si>
    <t>where a.ModelName like '%NEW XPANDER 1.5L EXCEED-L (4X2)%MY23%';</t>
  </si>
  <si>
    <t>b.[Name], b.IdProduct,</t>
  </si>
  <si>
    <t>c.ModelName,</t>
  </si>
  <si>
    <t>where a.SKDNo = '0001383/4/01/06/2023';</t>
  </si>
  <si>
    <t>D:\OPERATION-OLS\CMDB-TICKETS\S0340665 - Change Model Name on SKD 0001383401062023</t>
  </si>
  <si>
    <r>
      <t xml:space="preserve">IdProduct = </t>
    </r>
    <r>
      <rPr>
        <b/>
        <sz val="11"/>
        <color theme="1"/>
        <rFont val="Consolas"/>
        <family val="3"/>
      </rPr>
      <t>2036</t>
    </r>
    <r>
      <rPr>
        <sz val="11"/>
        <color theme="1"/>
        <rFont val="Consolas"/>
        <family val="3"/>
      </rPr>
      <t>, -- 2009</t>
    </r>
  </si>
  <si>
    <r>
      <t>Name = '</t>
    </r>
    <r>
      <rPr>
        <b/>
        <sz val="11"/>
        <color theme="1"/>
        <rFont val="Consolas"/>
        <family val="3"/>
      </rPr>
      <t>NEW XPANDER 1.5L EXCEED-L (4X2) CVT MY23</t>
    </r>
    <r>
      <rPr>
        <sz val="11"/>
        <color theme="1"/>
        <rFont val="Consolas"/>
        <family val="3"/>
      </rPr>
      <t>', -- 'NEW XPANDER 1.5L EXCEED-L (4X2) M/T MY23'</t>
    </r>
  </si>
  <si>
    <r>
      <t>RemarksSys = case when RemarksSys is null then '</t>
    </r>
    <r>
      <rPr>
        <b/>
        <sz val="11"/>
        <color theme="1"/>
        <rFont val="Consolas"/>
        <family val="3"/>
      </rPr>
      <t>S0340665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-S0340665</t>
    </r>
    <r>
      <rPr>
        <sz val="11"/>
        <color theme="1"/>
        <rFont val="Consolas"/>
        <family val="3"/>
      </rPr>
      <t>' end</t>
    </r>
  </si>
  <si>
    <r>
      <t xml:space="preserve">where IdTb_MKT_SKD_Dtl = </t>
    </r>
    <r>
      <rPr>
        <b/>
        <sz val="11"/>
        <color theme="1"/>
        <rFont val="Consolas"/>
        <family val="3"/>
      </rPr>
      <t>209982</t>
    </r>
    <r>
      <rPr>
        <sz val="11"/>
        <color theme="1"/>
        <rFont val="Consolas"/>
        <family val="3"/>
      </rPr>
      <t>;</t>
    </r>
  </si>
  <si>
    <t>revisi tanggal bast #337544</t>
  </si>
  <si>
    <t>S0340954 - Revise Agreement Period &amp; BAST Date #337544</t>
  </si>
  <si>
    <t>RE: Service Request S0340665 RE: #Ticket DM Eform 334670</t>
  </si>
  <si>
    <t>S0340686 - COP Agreement with New Asset Data</t>
  </si>
  <si>
    <t>RE: Service Request S0340686 RE: COP Agreement with New Asset</t>
  </si>
  <si>
    <t>10:00 - 12:00</t>
  </si>
  <si>
    <t>Produced by Aryo Budi Dwi Prasetyo on June 30, 2023, 9:32 am</t>
  </si>
  <si>
    <t>Incidents: SDA_INCIDENTS_ASSIGNED (15 rows)</t>
  </si>
  <si>
    <t>00082/DSF/INV/4/06/2023</t>
  </si>
  <si>
    <t>S0341226</t>
  </si>
  <si>
    <t xml:space="preserve">S0341226 - Revise Invoice </t>
  </si>
  <si>
    <t xml:space="preserve">Revise Invoice </t>
  </si>
  <si>
    <r>
      <t>'</t>
    </r>
    <r>
      <rPr>
        <b/>
        <sz val="11"/>
        <color theme="1"/>
        <rFont val="Consolas"/>
        <family val="3"/>
      </rPr>
      <t>52365/INV/JKN/04/2023</t>
    </r>
    <r>
      <rPr>
        <sz val="11"/>
        <color theme="1"/>
        <rFont val="Consolas"/>
        <family val="3"/>
      </rPr>
      <t>'</t>
    </r>
  </si>
  <si>
    <t>update Tb_BIL_PayScheduleDtl set PaymentSchedule = '20233-07-31' where IdTb_BIL_PayScheduleDtl = 383320;</t>
  </si>
  <si>
    <t>update Tb_BIL_PayScheduleDtl set PaymentSchedule = '20233-07-31' where IdTb_BIL_PayScheduleDtl = 401583;</t>
  </si>
  <si>
    <t>update Tb_BIL_PayScheduleDtl set PaymentSchedule = '20233-07-31' where IdTb_BIL_PayScheduleDtl = 392659;</t>
  </si>
  <si>
    <t>update Tb_BIL_PayScheduleDtl set PaymentSchedule = '20233-07-31' where IdTb_BIL_PayScheduleDtl = 379466;</t>
  </si>
  <si>
    <t>update Tb_BIL_PayScheduleDtl set PaymentSchedule = '20233-07-31' where IdTb_BIL_PayScheduleDtl = 400798;</t>
  </si>
  <si>
    <t>update Tb_BIL_PayScheduleDtl set PaymentSchedule = '20233-07-31' where IdTb_BIL_PayScheduleDtl = 392623;</t>
  </si>
  <si>
    <t>Service Request S0341226 RE: STAGING INVOICE MEI 2023 INVOICE GABUNGAN PT. Dagangan Karya Indonesia</t>
  </si>
  <si>
    <t>1. 0000048/4/38/05/2023</t>
  </si>
  <si>
    <t>Installment  prorate        :   2.555.000</t>
  </si>
  <si>
    <t>PPN                                    :   281.050</t>
  </si>
  <si>
    <t>PPH                                    :   51.100</t>
  </si>
  <si>
    <t>PERIODE SEWA                :  10 – 30 Juni 2023</t>
  </si>
  <si>
    <t>2. 0000049/4/38/05/2023</t>
  </si>
  <si>
    <t>Installment prorate        :  1.980.000</t>
  </si>
  <si>
    <t>PPN                                    :  217.800</t>
  </si>
  <si>
    <t>PPH                                    :  39.600</t>
  </si>
  <si>
    <t>PERIODE SEWA                :  13 – 30 Juni 2023</t>
  </si>
  <si>
    <t>3. 0000054/4/38/05/2023</t>
  </si>
  <si>
    <t>Installment prorate        :  7.583.333</t>
  </si>
  <si>
    <t>PPN                                    :  834.167</t>
  </si>
  <si>
    <t>PPH                                    :  151.667</t>
  </si>
  <si>
    <t>PERIODE SEWA                :  5 – 30 Juni 2023</t>
  </si>
  <si>
    <t>4. 0000060/4/38/06/2023</t>
  </si>
  <si>
    <t>Installment prorate        :  5.673.333</t>
  </si>
  <si>
    <t>PPN                                    :  624.067</t>
  </si>
  <si>
    <t>PPH                                    :  113.467</t>
  </si>
  <si>
    <t>PERIODE SEWA                :  8 – 30 Juni 2023</t>
  </si>
  <si>
    <t>S0341233</t>
  </si>
  <si>
    <t>S0341233 - [STAGING INVOICE PRORATE] PT. GLOBAL JET CARGO - 4 KONTRAK</t>
  </si>
  <si>
    <t>[STAGING INVOICE PRORATE] PT. LIMA SEKAWAN LOGISTIK - 4 KONTRAK</t>
  </si>
  <si>
    <t>S0341238</t>
  </si>
  <si>
    <t>S0341238 - [STAGING INVOICE PRORATE] PT. LIMA SEKAWAN LOGISTIK - 4 KONTRAK</t>
  </si>
  <si>
    <t>#Ticket DM Eform 337096</t>
  </si>
  <si>
    <t>1. 1350/4/01</t>
  </si>
  <si>
    <t>Installment  prorate        :   2.533.333</t>
  </si>
  <si>
    <t>PPN                                    :   278.667</t>
  </si>
  <si>
    <t>PPH                                    :   50.667</t>
  </si>
  <si>
    <t>PERIODE SEWA                :  21 – 30 Juni 2023</t>
  </si>
  <si>
    <t>2. 1351/4/01</t>
  </si>
  <si>
    <t>Installment prorate        :  1.100.000</t>
  </si>
  <si>
    <t>PPN                                    :  121.000</t>
  </si>
  <si>
    <t>PPH                                    :  22.000</t>
  </si>
  <si>
    <t>PERIODE SEWA                :  20 – 30 Juni 2023</t>
  </si>
  <si>
    <t>3. 1352/4/01</t>
  </si>
  <si>
    <t>Installment prorate        :  9.333.333</t>
  </si>
  <si>
    <t>PPN                                    :  1.026.667</t>
  </si>
  <si>
    <t>PPH                                    :  186.667</t>
  </si>
  <si>
    <t>PERIODE SEWA                :  3 – 30 Juni 2023</t>
  </si>
  <si>
    <t>4. 1360/4/01</t>
  </si>
  <si>
    <t>Installment prorate        :  7.288.667</t>
  </si>
  <si>
    <t>PPN                                    :  801.753</t>
  </si>
  <si>
    <t>PPH                                    :  145.774</t>
  </si>
  <si>
    <t>PERIODE SEWA                :  2 – 30 Juni 2023</t>
  </si>
  <si>
    <t>B9257UDH</t>
  </si>
  <si>
    <t>RE: [STAGING INVOICE PRORATE] PT. LIMA SEKAWAN LOGISTIK - 4 KONTRAK</t>
  </si>
  <si>
    <t>RE: Service Request S0341226 RE: STAGING INVOICE MEI 2023 INVOICE GABUNGAN PT. Dagangan Karya Indonesia</t>
  </si>
  <si>
    <t>S0341240</t>
  </si>
  <si>
    <t>52777/INV/JKC/06/2023</t>
  </si>
  <si>
    <t>52778/INV/JKC/06/2023</t>
  </si>
  <si>
    <t>52779/INV/JKC/06/2023</t>
  </si>
  <si>
    <t>52780/INV/JKC/06/2023</t>
  </si>
  <si>
    <t>52781/INV/MD3/06/2023</t>
  </si>
  <si>
    <t>52782/INV/MD3/06/2023</t>
  </si>
  <si>
    <t>52783/INV/MD3/06/2023</t>
  </si>
  <si>
    <t>52784/INV/MD3/06/2023</t>
  </si>
  <si>
    <t>Service Request S0341233 - RE: [STAGING INVOICE PRORATE] PT. GLOBAL JET CARGO - 4 KONTRAK</t>
  </si>
  <si>
    <t>Service Request S0341238 - RE: [STAGING INVOICE PRORATE] PT. LIMA SEKAWAN LOGISTIK - 4 KONTRAK</t>
  </si>
  <si>
    <t>D:\OPERATION-OLS\CMDB-TICKETS\S0341240 - #Ticket DM Eform 337096</t>
  </si>
  <si>
    <r>
      <t>or c.PoliceNumber = '</t>
    </r>
    <r>
      <rPr>
        <b/>
        <sz val="11"/>
        <color theme="1"/>
        <rFont val="Consolas"/>
        <family val="3"/>
      </rPr>
      <t>B9257UDH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</si>
  <si>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B9257UDH</t>
    </r>
    <r>
      <rPr>
        <sz val="11"/>
        <color theme="1"/>
        <rFont val="Consolas"/>
        <family val="3"/>
      </rPr>
      <t>';</t>
    </r>
  </si>
  <si>
    <r>
      <t>where b.IdentityPoliceNumber = '</t>
    </r>
    <r>
      <rPr>
        <b/>
        <sz val="11"/>
        <color theme="1"/>
        <rFont val="Consolas"/>
        <family val="3"/>
      </rPr>
      <t>B9257UDH</t>
    </r>
    <r>
      <rPr>
        <sz val="11"/>
        <color theme="1"/>
        <rFont val="Consolas"/>
        <family val="3"/>
      </rPr>
      <t>'</t>
    </r>
  </si>
  <si>
    <t>Service Request S0341240 - RE: #Ticket DM Eform 337096</t>
  </si>
  <si>
    <t>#Ticket DM Eform 337096 - Generate Maintenance Schedule Data</t>
  </si>
  <si>
    <t>S0341240 - #Ticket DM Eform 337096 - Generate Maintenance Schedule Data</t>
  </si>
  <si>
    <t>RE: Service Request S0341240 - RE: #Ticket DM Eform 337096</t>
  </si>
  <si>
    <r>
      <rPr>
        <b/>
        <sz val="11"/>
        <color rgb="FFFF0000"/>
        <rFont val="Calibri"/>
        <family val="2"/>
        <scheme val="minor"/>
      </rPr>
      <t>20230704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</si>
  <si>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</si>
  <si>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</si>
  <si>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2023-07-05</t>
    </r>
    <r>
      <rPr>
        <sz val="11"/>
        <color theme="1"/>
        <rFont val="Consolas"/>
        <family val="3"/>
      </rPr>
      <t>'</t>
    </r>
  </si>
  <si>
    <t>RE: Service Request S0341233 - RE: [STAGING INVOICE PRORATE] PT. GLOBAL JET CARGO - 4 KONTRAK</t>
  </si>
  <si>
    <t>b.ATPMDiscount              as [KTB Discount Direct To DSF],</t>
  </si>
  <si>
    <t>c.PrimeEffectivePercent     as [Landing Rate],</t>
  </si>
  <si>
    <t>c.BorrowingEffectivePercent as [Borrowing Rate],</t>
  </si>
  <si>
    <t>c.SpreadEffectivePercent    as [Spread Rate (without compensation vat in)]</t>
  </si>
  <si>
    <t>join OPLBasicCondition b</t>
  </si>
  <si>
    <t>on a.IdOPLCalculation = b.IdOPLCalculation</t>
  </si>
  <si>
    <t>join OPLFinanceCondition c</t>
  </si>
  <si>
    <t>on a.IdOPLCalculation = c.IdOPLCalculation</t>
  </si>
  <si>
    <t>update OPLBasicCondition</t>
  </si>
  <si>
    <t>update OPLFinanceCondition</t>
  </si>
  <si>
    <r>
      <t>where a.OPLCalculationNumber = '</t>
    </r>
    <r>
      <rPr>
        <b/>
        <sz val="11"/>
        <color theme="1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</si>
  <si>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r>
      <t>where a.SKDNo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</si>
  <si>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</si>
  <si>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 xml:space="preserve">SpreadEffectivePercent = </t>
    </r>
    <r>
      <rPr>
        <b/>
        <sz val="11"/>
        <color theme="1"/>
        <rFont val="Consolas"/>
        <family val="3"/>
      </rPr>
      <t>3.36</t>
    </r>
    <r>
      <rPr>
        <sz val="11"/>
        <color theme="1"/>
        <rFont val="Consolas"/>
        <family val="3"/>
      </rPr>
      <t xml:space="preserve"> -- 4.020000</t>
    </r>
  </si>
  <si>
    <r>
      <t xml:space="preserve">ATPMDiscount = </t>
    </r>
    <r>
      <rPr>
        <b/>
        <sz val="11"/>
        <color theme="1"/>
        <rFont val="Consolas"/>
        <family val="3"/>
      </rPr>
      <t>null</t>
    </r>
    <r>
      <rPr>
        <sz val="11"/>
        <color theme="1"/>
        <rFont val="Consolas"/>
        <family val="3"/>
      </rPr>
      <t xml:space="preserve"> -- 11764706.000</t>
    </r>
  </si>
  <si>
    <r>
      <t xml:space="preserve">PrimeEffectivePercent = </t>
    </r>
    <r>
      <rPr>
        <b/>
        <sz val="11"/>
        <color theme="1"/>
        <rFont val="Consolas"/>
        <family val="3"/>
      </rPr>
      <t>12.86</t>
    </r>
    <r>
      <rPr>
        <sz val="11"/>
        <color theme="1"/>
        <rFont val="Consolas"/>
        <family val="3"/>
      </rPr>
      <t>, -- 13.520000</t>
    </r>
  </si>
  <si>
    <t>OLSS 337924 - 337927 - Rotation request from Palembang to Palembang II : Susanti</t>
  </si>
  <si>
    <t>User                 : Susanti</t>
  </si>
  <si>
    <t>Email               : susanti@dipostar.com</t>
  </si>
  <si>
    <t>Add into          : DL-PLB II</t>
  </si>
  <si>
    <t xml:space="preserve">Remove from : DL-PLB </t>
  </si>
  <si>
    <t>Update Office in Address Book Outlook :</t>
  </si>
  <si>
    <t xml:space="preserve">Before              : Palembang Office </t>
  </si>
  <si>
    <t xml:space="preserve">After                : Palembang II Office </t>
  </si>
  <si>
    <t>S0341431</t>
  </si>
  <si>
    <t>S0341523</t>
  </si>
  <si>
    <t>Adi Putra Nugraha</t>
  </si>
  <si>
    <t>Produced by Aryo Budi Dwi Prasetyo on July 3, 2023, 8:58 am</t>
  </si>
  <si>
    <t>S0341431 - OLSS 337924 - 337927 - Rotation request from Palembang to Palembang II : Susanti</t>
  </si>
  <si>
    <t>#Ticket DM Eform 338349</t>
  </si>
  <si>
    <t>S0341523 - Dear Tim IT, Mohon untuk staging invoice prorate &amp;direvisi invoice Full sesuai dengan excel padaattachment. Terimakasih. Regards, Citra</t>
  </si>
  <si>
    <t>STAGING INVOICE GABUNGAN PRORATE PT. SICEPAT EKSPRES INDONESIA - JUNI 2023 Tiket MFAPPL #338347 &amp; Tiket OLSS #338349</t>
  </si>
  <si>
    <t>0000471/4/01/06/2020</t>
  </si>
  <si>
    <t>0000740/4/01/04/2021</t>
  </si>
  <si>
    <t>S0341525</t>
  </si>
  <si>
    <t>S0341525 - STAGING INVOICE GABUNGAN PRORATE PT. SICEPAT EKSPRES INDONESIA - JUNI 2023 Tiket MFAPPL #338347 &amp; Tiket OLSS #338349</t>
  </si>
  <si>
    <t>[URGENT] Penerbitan invoice billing JULI 2023 kontrak lebih cepat SWIF, KOMPAS, CHAMPION, YAMANASHI, COGINDO, SECO TOOLS, JET TEKNOLOGI, GLOBAL JET - No TIKET #328668 (MFAPPL Support) &amp; No TIKET #328671 (OLSS)</t>
  </si>
  <si>
    <t>S0341526</t>
  </si>
  <si>
    <t>S0341526 - Penerbitan invoice billing JULI 2023 kontrak lebih cepat SWIF, KOMPAS, CHAMPION, YAMANASHI, COGINDO, SECO TOOLS, JET TEKNOLOGI, GLOBAL JET - No TIKET #328668 (MFAPPL Support) &amp; No TIKET #328671 (OLSS)</t>
  </si>
  <si>
    <t>Penerbitan invoice billing JULI 2023 kontrak lebih cepat SWIF, KOMPAS, CHAMPION, YAMANASHI, COGINDO, SECO TOOLS, JET TEKNOLOGI, GLOBAL JET - No TIKET #328668 (MFAPPL Support) &amp; No TIKET #328671 (OLSS)</t>
  </si>
  <si>
    <t>0001283/4/01/01/2023</t>
  </si>
  <si>
    <t>0000389/4/10/09/2021</t>
  </si>
  <si>
    <t>0000387/4/10/09/2021</t>
  </si>
  <si>
    <t>0000388/4/10/09/2021</t>
  </si>
  <si>
    <t>Maintenance Expense periode June 2023</t>
  </si>
  <si>
    <t>RE: Perubahan end contract #338437</t>
  </si>
  <si>
    <t>Double with:</t>
  </si>
  <si>
    <t>S0341548</t>
  </si>
  <si>
    <t>Maintenace Expense Data Period June 2023</t>
  </si>
  <si>
    <t>S0341548 - Maintenace Expense Data Period June 2023</t>
  </si>
  <si>
    <t>S0341547 - Perubahan end contract #338437</t>
  </si>
  <si>
    <t>RE: Service Request S0341238 - RE: [STAGING INVOICE PRORATE] PT. LIMA SEKAWAN LOGISTIK - 4 KONTRAK</t>
  </si>
  <si>
    <t>D:\OPERATION-OLS\CMDB-TICKETS\S0341548 - Maintenace Expense Data Period June 2023</t>
  </si>
  <si>
    <t>Revisi tanggal skd di system #338483</t>
  </si>
  <si>
    <t>S0341557</t>
  </si>
  <si>
    <t>Revise SKD Date #338483</t>
  </si>
  <si>
    <t>S0341557 - Revise SKD Date #338483</t>
  </si>
  <si>
    <t>0000957/4/08/06/2023</t>
  </si>
  <si>
    <t>2023-06-29</t>
  </si>
  <si>
    <t>2023-06-30</t>
  </si>
  <si>
    <t>0001360/4/01/05/2023</t>
  </si>
  <si>
    <t>REvisi SKD PT Palem Prima Gasindo</t>
  </si>
  <si>
    <t>0000006/4/00/06/2023</t>
  </si>
  <si>
    <t>S0341560 - Revisi SKD PT Palem Prima Gasindo #338494</t>
  </si>
  <si>
    <t>RE: Service Request S0341526  RE: [URGENT] Penerbitan invoice billing JULI 2023 kontrak lebih cepat SWIF, KOMPAS, CHAMPION, YAMANASHI, COGINDO, SECO TOOLS, JET TEKNOLOGI, GLOBAL JET - No TIKET #328668 (MFAPPL Support) &amp; No TIKET #328671 (OLSS)</t>
  </si>
  <si>
    <t>52834/INV/MD3/07/2023</t>
  </si>
  <si>
    <t>52799/INV/MD3/07/2023</t>
  </si>
  <si>
    <t>52801/INV/MD3/07/2023</t>
  </si>
  <si>
    <t>52832/INV/MD3/07/2023</t>
  </si>
  <si>
    <t>52807/INV/MD3/07/2023</t>
  </si>
  <si>
    <t>52813/INV/MD3/07/2023</t>
  </si>
  <si>
    <t>52826/INV/MD3/07/2023</t>
  </si>
  <si>
    <t>52810/INV/MD3/07/2023</t>
  </si>
  <si>
    <t>52809/INV/MD3/07/2023</t>
  </si>
  <si>
    <t>52789/INV/MD3/07/2023</t>
  </si>
  <si>
    <t>D:\OPERATION-OLS\CMDB-TICKETS\S0341557 - Revise SKD Date #338483</t>
  </si>
  <si>
    <t>RE: STAGING INVOICE GABUNGAN PRORATE PT. SICEPAT EKSPRES INDONESIA - JUNI 2023 Tiket MFAPPL #338347 &amp; Tiket OLSS #338349</t>
  </si>
  <si>
    <t>00088/DSF/INV/4/06/2023</t>
  </si>
  <si>
    <t>STAGING INVOICE JUNI 2023 INVOICE GABUNGAN PT. BANK SINARMAS</t>
  </si>
  <si>
    <t>STAGING INVOICE ARTA DWITUNGGAL ABADI. PT - 0000953/4/08/02/2023</t>
  </si>
  <si>
    <t>0000953/4/08/02/2023</t>
  </si>
  <si>
    <t>S0341569</t>
  </si>
  <si>
    <t>S0341569 - STAGING INVOICE ARTA DWITUNGGAL ABADI. PT - 0000953/4/08/02/2023</t>
  </si>
  <si>
    <t>S0341567</t>
  </si>
  <si>
    <t>S0341567 - STAGING INVOICE JUNI 2023 INVOICE GABUNGAN PT. BANK SINARMAS</t>
  </si>
  <si>
    <r>
      <t>PaymentSchedule = '</t>
    </r>
    <r>
      <rPr>
        <b/>
        <sz val="11"/>
        <color theme="1"/>
        <rFont val="Consolas"/>
        <family val="3"/>
      </rPr>
      <t>2023-09-14</t>
    </r>
    <r>
      <rPr>
        <sz val="11"/>
        <color theme="1"/>
        <rFont val="Consolas"/>
        <family val="3"/>
      </rPr>
      <t>' -- '2023-09-12'</t>
    </r>
  </si>
  <si>
    <r>
      <t xml:space="preserve">where IdTb_BIL_PayScheduleDtl = </t>
    </r>
    <r>
      <rPr>
        <b/>
        <sz val="11"/>
        <color theme="1"/>
        <rFont val="Consolas"/>
        <family val="3"/>
      </rPr>
      <t>420422</t>
    </r>
    <r>
      <rPr>
        <sz val="11"/>
        <color theme="1"/>
        <rFont val="Consolas"/>
        <family val="3"/>
      </rPr>
      <t>;</t>
    </r>
  </si>
  <si>
    <t>Service Request S0341525 - RE: STAGING INVOICE GABUNGAN PRORATE PT. SICEPAT EKSPRES INDONESIA - JUNI 2023 Tiket MFAPPL #338347 &amp; Tiket OLSS #338349</t>
  </si>
  <si>
    <t>RE: STAGING INVOICE ARTA DWITUNGGAL ABADI. PT - 0000953/4/08/02/2023</t>
  </si>
  <si>
    <t>52848/INV/JKN/06/2023</t>
  </si>
  <si>
    <t>Service Request S0341569 - RE: STAGING INVOICE ARTA DWITUNGGAL ABADI. PT - 0000953/4/08/02/2023</t>
  </si>
  <si>
    <t>STAGING INVOICE JUNI 2023 INVOICE PT INDOTRUCK 376/4/08</t>
  </si>
  <si>
    <t>select a.IdTb_MKT_SKD, a.SKDNo,</t>
  </si>
  <si>
    <t>a.ApproveDate,</t>
  </si>
  <si>
    <t>where a.SKDNo = '0000957/4/08/06/2023';</t>
  </si>
  <si>
    <t>ApproveDate = '2023-06-30', -- '2023-06-30'</t>
  </si>
  <si>
    <t>RemarksSys = case when RemarksSys is null then 'S0341557' else RemarksSys + '-S0341557' end</t>
  </si>
  <si>
    <t>where IdTb_MKT_SKD = 6185;</t>
  </si>
  <si>
    <t>S0341587</t>
  </si>
  <si>
    <t>S0341587 - STAGING INVOICE JUNI 2023 INVOICE PT INDOTRUCK 376/4/08</t>
  </si>
  <si>
    <t>RE: Service Request S0341557  RE: Revisi tanggal skd di system #338483</t>
  </si>
  <si>
    <t>RE: STAGING INVOICE JUNI 2023 INVOICE GABUNGAN PT. BANK SINARMAS</t>
  </si>
  <si>
    <t>00089/DSF/INV/4/06/2023</t>
  </si>
  <si>
    <t>Service Request S0341567 - RE: STAGING INVOICE JUNI 2023 INVOICE GABUNGAN PT. BANK SINARMAS</t>
  </si>
  <si>
    <t>RE: STAGING INVOICE JUNI 2023 INVOICE PT INDOTRUCK 376/4/08</t>
  </si>
  <si>
    <t>0000376/4/08/08/2020</t>
  </si>
  <si>
    <t>52849/INV/JKN/06/2023</t>
  </si>
  <si>
    <t>Service Request S0341587 - RE: STAGING INVOICE JUNI 2023 INVOICE PT INDOTRUCK 376/4/08</t>
  </si>
  <si>
    <t>CANCEL…!!!</t>
  </si>
  <si>
    <t>RE: Service Request S0341523  RE: #Ticket DM Eform 338349</t>
  </si>
  <si>
    <t>RE: Service Request S0341548 RE: Maintenance Expense periode June 2023</t>
  </si>
  <si>
    <t>PaymentSchedule = '2023-07-30', -- '2023-08-30'</t>
  </si>
  <si>
    <t>StartPeriod = '2023-06-01', -- '2023-07-01'</t>
  </si>
  <si>
    <t>EndPeriod = '2023-06-30' -- 2023-07-31'</t>
  </si>
  <si>
    <t>416979,</t>
  </si>
  <si>
    <t>416954,</t>
  </si>
  <si>
    <t>416893,</t>
  </si>
  <si>
    <t>409748,</t>
  </si>
  <si>
    <t>409895,</t>
  </si>
  <si>
    <t>409831,</t>
  </si>
  <si>
    <t>409810,</t>
  </si>
  <si>
    <t>409851,</t>
  </si>
  <si>
    <t>409873,</t>
  </si>
  <si>
    <t>415348,</t>
  </si>
  <si>
    <t>RE: Service Request S0341567 - RE: STAGING INVOICE JUNI 2023 INVOICE GABUNGAN PT. BANK SINARMAS</t>
  </si>
  <si>
    <t>[STAGING INVOICE PRORATE] PT. GLOBAL JET CARGO - 7 KONTRAK</t>
  </si>
  <si>
    <t>S0341638</t>
  </si>
  <si>
    <t>S0341638 - [STAGING INVOICE PRORATE] PT. GLOBAL JET CARGO - 7 KONTRAK</t>
  </si>
  <si>
    <t>a.Police_Number [Police Number],</t>
  </si>
  <si>
    <t>c.BrandName [Brand],</t>
  </si>
  <si>
    <t>c.ModelType [Type],</t>
  </si>
  <si>
    <t>i.ProductCategory [Category],</t>
  </si>
  <si>
    <t>a.Object_Lease [Model Name],</t>
  </si>
  <si>
    <t>year(c.ModelYear) [Year],</t>
  </si>
  <si>
    <t>f.ChassisNumber [Chassis Number],</t>
  </si>
  <si>
    <t>f.EngineNumber [Engine Number],</t>
  </si>
  <si>
    <t>CustomerName [Customer Name],</t>
  </si>
  <si>
    <t>a.Agreement_Number [Agreement Number],</t>
  </si>
  <si>
    <t>b.EndPeriodDate [Valid Through], -- [End Periode Date],</t>
  </si>
  <si>
    <t>d.CreatedDate [WO Date], -- [Created Date],</t>
  </si>
  <si>
    <t>h.actualkm [Actual KM],</t>
  </si>
  <si>
    <t>a.[Services] [Jasa],</t>
  </si>
  <si>
    <t>a.Pph [PPh], a.Sparepart, a.Ppn [PPn], a.Total,</t>
  </si>
  <si>
    <t>e.Workshop [Supplier Name]/*,</t>
  </si>
  <si>
    <t>k.Remarks [Spare Part / Service],</t>
  </si>
  <si>
    <t>j.ItemCost [Cost],</t>
  </si>
  <si>
    <t>j.Quantity [Qty],</t>
  </si>
  <si>
    <t>j.Ppn [PPn],</t>
  </si>
  <si>
    <t>j.Pph [PPh],</t>
  </si>
  <si>
    <t>j.ActualAmount [Actual Amount],</t>
  </si>
  <si>
    <t xml:space="preserve">    when j.IsService = 1</t>
  </si>
  <si>
    <t xml:space="preserve">    then 'Y'</t>
  </si>
  <si>
    <t xml:space="preserve">    else 'N'</t>
  </si>
  <si>
    <t>end [Is Service]</t>
  </si>
  <si>
    <t>Tb_MTN_Payment_Approval_Detail a,</t>
  </si>
  <si>
    <t>OPLAgreement b,</t>
  </si>
  <si>
    <t>Product c,</t>
  </si>
  <si>
    <t>Tb_MTN_WorkOrder d,</t>
  </si>
  <si>
    <t>Tb_MTN_Monschdl e,</t>
  </si>
  <si>
    <t>Tb_OPL_Unit f,</t>
  </si>
  <si>
    <t>Customer g,</t>
  </si>
  <si>
    <t>Tb_MTN_HistoryMT h,</t>
  </si>
  <si>
    <t>ProductCategory i/*,</t>
  </si>
  <si>
    <t>Tb_MTN_HistoryMTDtl j,</t>
  </si>
  <si>
    <t>MaintenanceItem k</t>
  </si>
  <si>
    <t>where a.Agreement_Number = b.AgreementNumber</t>
  </si>
  <si>
    <t>and b.ProductCode = c.ProductCode</t>
  </si>
  <si>
    <t>and a.Work_Order_Number = d.WorkOrderNum</t>
  </si>
  <si>
    <t>and d.IdTb_MTN_Monschdl = e.IdTb_MTN_Monschdl</t>
  </si>
  <si>
    <t>and e.IdTb_OPL_Unit = f.IdTb_OPL_Unit</t>
  </si>
  <si>
    <t xml:space="preserve">and b.CustomerCode = g.CustomerCode </t>
  </si>
  <si>
    <t>and h.wonum = d.workordernum</t>
  </si>
  <si>
    <t>and c.IdProductCategory = i.IdProductCategory</t>
  </si>
  <si>
    <t>and h.IDHistoryMT = j.IdTb_MTN_HistoryMT</t>
  </si>
  <si>
    <t>and j.IdMaintenanceItem = k.IdMaintenanceItem</t>
  </si>
  <si>
    <t>and d.createddate &gt;= '2023-06-01' and d.createddate &lt; '2023-07-01'</t>
  </si>
  <si>
    <t>order by d.CreatedDate, a.Police_Number;</t>
  </si>
  <si>
    <r>
      <t>and d.createddate &gt;= '</t>
    </r>
    <r>
      <rPr>
        <b/>
        <sz val="11"/>
        <color theme="1"/>
        <rFont val="Consolas"/>
        <family val="3"/>
      </rPr>
      <t>2023-06-01</t>
    </r>
    <r>
      <rPr>
        <sz val="11"/>
        <color theme="1"/>
        <rFont val="Consolas"/>
        <family val="3"/>
      </rPr>
      <t>' and d.createddate &lt; '</t>
    </r>
    <r>
      <rPr>
        <b/>
        <sz val="11"/>
        <color theme="1"/>
        <rFont val="Consolas"/>
        <family val="3"/>
      </rPr>
      <t>2023-07-01</t>
    </r>
    <r>
      <rPr>
        <sz val="11"/>
        <color theme="1"/>
        <rFont val="Consolas"/>
        <family val="3"/>
      </rPr>
      <t>'</t>
    </r>
  </si>
  <si>
    <t>RE: Service Request S0341638  RE: [STAGING INVOICE PRORATE] PT. GLOBAL JET CARGO - 7 KONTRAK</t>
  </si>
  <si>
    <t>e.Workshop [Supplier Name],</t>
  </si>
  <si>
    <t>ProductCategory i,</t>
  </si>
  <si>
    <t>Maintenace Expense Data Period 2023-06 (Spare Part - Service)</t>
  </si>
  <si>
    <t>Maintenace Expense Data Period 2023-06</t>
  </si>
  <si>
    <t>52850/INV/MD3/06/2023</t>
  </si>
  <si>
    <t>52851/INV/MD3/06/2023</t>
  </si>
  <si>
    <t>52852/INV/MD3/06/2023</t>
  </si>
  <si>
    <t>52853/INV/MD3/06/2023</t>
  </si>
  <si>
    <t>52854/INV/MD3/06/2023</t>
  </si>
  <si>
    <t>52855/INV/MD3/06/2023</t>
  </si>
  <si>
    <t>52856/INV/MD3/06/2023</t>
  </si>
  <si>
    <r>
      <rPr>
        <b/>
        <sz val="11"/>
        <color rgb="FFFF0000"/>
        <rFont val="Calibri"/>
        <family val="2"/>
        <scheme val="minor"/>
      </rPr>
      <t>20230705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</si>
  <si>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</si>
  <si>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</si>
  <si>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</si>
  <si>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20230706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</si>
  <si>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</si>
  <si>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</si>
  <si>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2023-07-07</t>
    </r>
    <r>
      <rPr>
        <sz val="11"/>
        <color theme="1"/>
        <rFont val="Consolas"/>
        <family val="3"/>
      </rPr>
      <t>'</t>
    </r>
  </si>
  <si>
    <t>Produced by Aryo Budi Dwi Prasetyo on July 4, 2023, 8:58 am</t>
  </si>
  <si>
    <t xml:space="preserve">OLSS 338453 – A3824- Activation Request: Riris Emma Agustina - DSF JHO </t>
  </si>
  <si>
    <t>Employee ID                    : A3824</t>
  </si>
  <si>
    <t>Display Name                   : Riris Emma Agustina</t>
  </si>
  <si>
    <t>User Name                       : Riris.Agustina</t>
  </si>
  <si>
    <t>Email Group                     : DL-ALL-EMPLOYEE; DL-JKT-HO; DL-JKT-OPL-MKT; DL-MKT-OPL-SEC 4</t>
  </si>
  <si>
    <t xml:space="preserve">Department                     : Operating Lease Marketing </t>
  </si>
  <si>
    <t xml:space="preserve">Position                             : Marketing </t>
  </si>
  <si>
    <t>S0341797</t>
  </si>
  <si>
    <t xml:space="preserve">S0341797 - OLSS 338453 - A3824- Activation Request: Riris Emma Agustina - DSF JHO </t>
  </si>
  <si>
    <t xml:space="preserve">OLSS 338453 - A3824- Activation Request: Riris Emma Agustina - DSF JHO </t>
  </si>
  <si>
    <t>REVISI HARGA PERUNIT PADA INVOICE</t>
  </si>
  <si>
    <t>S0341803</t>
  </si>
  <si>
    <t>S0341803 - REVISI HARGA PERUNIT PADA INVOICE</t>
  </si>
  <si>
    <t>450/4/08</t>
  </si>
  <si>
    <t>851/4/08</t>
  </si>
  <si>
    <t>875/4/08</t>
  </si>
  <si>
    <t>0000450/4/08/01/2021</t>
  </si>
  <si>
    <t>15,500,000</t>
  </si>
  <si>
    <t>11,400,000</t>
  </si>
  <si>
    <t>21,500,000</t>
  </si>
  <si>
    <t>a.MonthlyInstallmentAmount, --&gt; HARGA PER UNIT</t>
  </si>
  <si>
    <t>'0000450/4/08/01/2021',</t>
  </si>
  <si>
    <t>14900000</t>
  </si>
  <si>
    <t>5700000</t>
  </si>
  <si>
    <t>10750000</t>
  </si>
  <si>
    <t>update OPLAgreement set MonthlyInstallmentAmount = 14900000, RemarksSys = case when RemarksSys is null then 'S0341803' else RemarksSys + '-S0341803' end where IdOPLAgreement = 2197;</t>
  </si>
  <si>
    <t>update OPLAgreement set MonthlyInstallmentAmount = 5700000, RemarksSys = case when RemarksSys is null then 'S0341803' else RemarksSys + '-S0341803' end where IdOPLAgreement = 4661;</t>
  </si>
  <si>
    <t>update OPLAgreement set MonthlyInstallmentAmount = 10750000, RemarksSys = case when RemarksSys is null then 'S0341803' else RemarksSys + '-S0341803' end where IdOPLAgreement = 4738;</t>
  </si>
  <si>
    <t>Migrasi data #339062</t>
  </si>
  <si>
    <t>S0341817</t>
  </si>
  <si>
    <t>Data Migration #339062</t>
  </si>
  <si>
    <t>S0341817 - Data Migration #339062</t>
  </si>
  <si>
    <t>RE: Migrasi data #339062</t>
  </si>
  <si>
    <t>RE: Service Request S0341803 RE: REVISI HARGA PERUNIT PADA INVOICE</t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</si>
  <si>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</si>
  <si>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</si>
  <si>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</si>
  <si>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Riris.Agustina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Marketing</t>
    </r>
    <r>
      <rPr>
        <sz val="11"/>
        <color theme="1"/>
        <rFont val="Consolas"/>
        <family val="3"/>
      </rPr>
      <t>', getdate(), 'BSI ARYO BUDI', getdate(), 'BSI ARYO BUDI', null, 0, 0, 1, 0);</t>
    </r>
  </si>
  <si>
    <t>Email Address                  : Riris.Agustina@dipostar.com</t>
  </si>
  <si>
    <r>
      <t xml:space="preserve">where a.IdUser = 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</si>
  <si>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'A3824'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Riris Emma Agustina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Riris.Agustina@dipostar.com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'A3824'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</si>
  <si>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Riris.Agustina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2149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</si>
  <si>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D:\OPERATION-OLS\CMDB-TICKETS\S0341797 - OLSS 338453 - A3824- Activation Request Riris Emma Agustina - DSF JHO</t>
  </si>
  <si>
    <t xml:space="preserve">RE: Service Request S0341797 RE: OLSS 338453 – A3824- Activation Request: Riris Emma Agustina - DSF JHO </t>
  </si>
  <si>
    <t>RE: Service Request S0341431 RE: OLSS 337924 - 337927 - Rotation request from Palembang to Palembang II : Susanti</t>
  </si>
  <si>
    <t>D:\OPERATION-OLS\CMDB-TICKETS\S0341817 - Data Migration #339062</t>
  </si>
  <si>
    <t>0000055/4/38/05/2023</t>
  </si>
  <si>
    <t>Staging Invoice JASA PEGAWAI PT SWADHARMA SARANA I. KOPERASI</t>
  </si>
  <si>
    <t>PPHAmt = 121734 -- 121733</t>
  </si>
  <si>
    <t>where IdTb_BIL_PayScheduleDtl = 420426;</t>
  </si>
  <si>
    <t>0000647/4/10/04/2023</t>
  </si>
  <si>
    <t>Pergantian Supplier SKD 1330</t>
  </si>
  <si>
    <t>#Ticket Eform 339099</t>
  </si>
  <si>
    <t>S0341848 - Dear IT, Mohon bantuannya untuk menyiapkan data SLIKuntuk customer sesuai format terlampir. Terima kasih</t>
  </si>
  <si>
    <t>S0341849</t>
  </si>
  <si>
    <t>S0341849 - Staging Invoice JASA PEGAWAI PT SWADHARMA SARANA I. KOPERASI</t>
  </si>
  <si>
    <t>Revise Supplier in SKD #339195</t>
  </si>
  <si>
    <t>S0341850</t>
  </si>
  <si>
    <t>S0341850 - Revise Supplier in SKD #339195</t>
  </si>
  <si>
    <t>0001330/4/01/05/2023</t>
  </si>
  <si>
    <r>
      <t>where a.SKDNo = '</t>
    </r>
    <r>
      <rPr>
        <b/>
        <sz val="11"/>
        <color theme="1"/>
        <rFont val="Consolas"/>
        <family val="3"/>
      </rPr>
      <t>0001330/4/01/05/2023</t>
    </r>
    <r>
      <rPr>
        <sz val="11"/>
        <color theme="1"/>
        <rFont val="Consolas"/>
        <family val="3"/>
      </rPr>
      <t>'</t>
    </r>
  </si>
  <si>
    <t>P11441</t>
  </si>
  <si>
    <t>11526</t>
  </si>
  <si>
    <r>
      <t>RemarksSys = case when RemarksSys is null then '</t>
    </r>
    <r>
      <rPr>
        <b/>
        <sz val="11"/>
        <color theme="1"/>
        <rFont val="Consolas"/>
        <family val="3"/>
      </rPr>
      <t>S0341850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-S0341850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</si>
  <si>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209788</t>
    </r>
    <r>
      <rPr>
        <sz val="11"/>
        <color theme="1"/>
        <rFont val="Consolas"/>
        <family val="3"/>
      </rPr>
      <t>);</t>
    </r>
  </si>
  <si>
    <r>
      <t>where IdTb_PRO_PO in (</t>
    </r>
    <r>
      <rPr>
        <b/>
        <sz val="11"/>
        <color theme="1"/>
        <rFont val="Consolas"/>
        <family val="3"/>
      </rPr>
      <t>5115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</si>
  <si>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11526</t>
    </r>
    <r>
      <rPr>
        <sz val="11"/>
        <color theme="1"/>
        <rFont val="Consolas"/>
        <family val="3"/>
      </rPr>
      <t>, -- 361</t>
    </r>
  </si>
  <si>
    <t>D:\OPERATION-OLS\CMDB-TICKETS\S0341850 - Revise Supplier in SKD #339195</t>
  </si>
  <si>
    <t>RE: Service Request S0341850 RE: Pergantian Supplier SKD 1330</t>
  </si>
  <si>
    <t>RE: Staging Invoice JASA PEGAWAI PT SWADHARMA SARANA I. KOPERASI</t>
  </si>
  <si>
    <t>52857/INV/JKS/06/2023</t>
  </si>
  <si>
    <t>Service Request S0341849 - RE: Staging Invoice JASA PEGAWAI PT SWADHARMA SARANA I. KOPERASI</t>
  </si>
  <si>
    <t>Revisi supplier #339232</t>
  </si>
  <si>
    <t>revisi quantity #339273</t>
  </si>
  <si>
    <t>S0341860 - Revisi supplier #339232</t>
  </si>
  <si>
    <t>0000620/4/10/06/2023</t>
  </si>
  <si>
    <t>S0341865</t>
  </si>
  <si>
    <t>Revise Quantity in Agreement #339273</t>
  </si>
  <si>
    <t>S0341865 - Revise Quantity in Agreement #339273</t>
  </si>
  <si>
    <t>10</t>
  </si>
  <si>
    <t>9</t>
  </si>
  <si>
    <r>
      <t>where a.SKDNo = '</t>
    </r>
    <r>
      <rPr>
        <b/>
        <sz val="11"/>
        <color theme="1"/>
        <rFont val="Consolas"/>
        <family val="3"/>
      </rPr>
      <t>0000620/4/10/06/2023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</si>
  <si>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theme="1"/>
        <rFont val="Consolas"/>
        <family val="3"/>
      </rPr>
      <t>210012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210013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</si>
  <si>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S0341865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-S0341865</t>
    </r>
    <r>
      <rPr>
        <sz val="11"/>
        <color theme="1"/>
        <rFont val="Consolas"/>
        <family val="3"/>
      </rPr>
      <t>' end</t>
    </r>
  </si>
  <si>
    <r>
      <t xml:space="preserve">Qty = </t>
    </r>
    <r>
      <rPr>
        <b/>
        <sz val="11"/>
        <color theme="1"/>
        <rFont val="Consolas"/>
        <family val="3"/>
      </rPr>
      <t>9</t>
    </r>
    <r>
      <rPr>
        <sz val="11"/>
        <color theme="1"/>
        <rFont val="Consolas"/>
        <family val="3"/>
      </rPr>
      <t>,</t>
    </r>
  </si>
  <si>
    <t>D:\OPERATION-OLS\CMDB-TICKETS\S0341865 - Revise Quantity in Agreement #339273</t>
  </si>
  <si>
    <t>RE: Service Request S0341865 RE: revisi quantity #339273</t>
  </si>
  <si>
    <t>RE: Service Request S0341817 - RE: Migrasi data #339062</t>
  </si>
  <si>
    <t>select d.IdTb_MGT_DailyRecordCar,</t>
  </si>
  <si>
    <t>d.Allocation,</t>
  </si>
  <si>
    <t>d.RemarksSys</t>
  </si>
  <si>
    <t>join TB_MGT_DailyRecordCar d</t>
  </si>
  <si>
    <t>on a.IdOPLAgreement = d.IdOPLAgreement</t>
  </si>
  <si>
    <t>and c.IdTb_OPL_Unit = d.IdTb_OPL_Unit</t>
  </si>
  <si>
    <r>
      <t>where a.AgreementNumber = '</t>
    </r>
    <r>
      <rPr>
        <b/>
        <sz val="11"/>
        <color theme="1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</si>
  <si>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r>
      <t xml:space="preserve">and d.Allocation = </t>
    </r>
    <r>
      <rPr>
        <b/>
        <sz val="11"/>
        <color theme="1"/>
        <rFont val="Consolas"/>
        <family val="3"/>
      </rPr>
      <t>47</t>
    </r>
    <r>
      <rPr>
        <sz val="11"/>
        <color theme="1"/>
        <rFont val="Consolas"/>
        <family val="3"/>
      </rPr>
      <t>; -- DISPOSAL</t>
    </r>
  </si>
  <si>
    <t>update Tb_MGT_DailyRecordCar</t>
  </si>
  <si>
    <t>where IdTb_MGT_DailyRecordCar in (</t>
  </si>
  <si>
    <t xml:space="preserve">    select d.IdTb_MGT_DailyRecordCar</t>
  </si>
  <si>
    <t xml:space="preserve">    from OPLAgreement a</t>
  </si>
  <si>
    <t xml:space="preserve">    join OPLUObjectLease b</t>
  </si>
  <si>
    <t xml:space="preserve">    on a.IdOPLAgreement = b.IdOPLAgreement</t>
  </si>
  <si>
    <t xml:space="preserve">    join Tb_OPL_Unit c</t>
  </si>
  <si>
    <t xml:space="preserve">    on b.IdTb_OPL_Unit = c.IdTb_OPL_Unit</t>
  </si>
  <si>
    <t xml:space="preserve">    join TB_MGT_DailyRecordCar d</t>
  </si>
  <si>
    <t xml:space="preserve">    on a.IdOPLAgreement = d.IdOPLAgreement</t>
  </si>
  <si>
    <t xml:space="preserve">    and c.IdTb_OPL_Unit = d.IdTb_OPL_Unit</t>
  </si>
  <si>
    <r>
      <t xml:space="preserve">Allocation = </t>
    </r>
    <r>
      <rPr>
        <b/>
        <sz val="11"/>
        <color theme="1"/>
        <rFont val="Consolas"/>
        <family val="3"/>
      </rPr>
      <t>44</t>
    </r>
  </si>
  <si>
    <r>
      <t xml:space="preserve">    where a.AgreementNumber = '</t>
    </r>
    <r>
      <rPr>
        <b/>
        <sz val="11"/>
        <color theme="1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</si>
  <si>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r>
      <t xml:space="preserve">    and d.Allocation = </t>
    </r>
    <r>
      <rPr>
        <b/>
        <sz val="11"/>
        <color theme="1"/>
        <rFont val="Consolas"/>
        <family val="3"/>
      </rPr>
      <t>47</t>
    </r>
  </si>
  <si>
    <t>Revisi Invoice JASA PEGAWAI PT SWADHARMA SARANA I. KOPERASI</t>
  </si>
  <si>
    <t>52603/INV/JKS/06/2023</t>
  </si>
  <si>
    <t>52616/INV/JKS/06/2023</t>
  </si>
  <si>
    <t>S0341901</t>
  </si>
  <si>
    <t>S0341901 - Revisi Invoice JASA PEGAWAI PT SWADHARMA SARANA I. KOPERASI</t>
  </si>
  <si>
    <t>Revise Quantity in SKD #339273</t>
  </si>
  <si>
    <t>OLSS 338453 - A3824- Activation Request: Riris Emma Agustina - DSF JHO</t>
  </si>
  <si>
    <t>Produced by Aryo Budi Dwi Prasetyo on July 5, 2023, 8:04 am</t>
  </si>
  <si>
    <t>Incidents: SDA_INCIDENTS_ASSIGNED (28 rows)</t>
  </si>
  <si>
    <t>#Ticket Eform 335050</t>
  </si>
  <si>
    <t>S0342034 - Request access DB OLSS user Andriani Kartiningrum</t>
  </si>
  <si>
    <t>RE: Revisi Invoice JASA PEGAWAI PT SWADHARMA SARANA I. KOPERASI</t>
  </si>
  <si>
    <t>VATAmt = 1353000 -- 1230000</t>
  </si>
  <si>
    <t>where IdTb_BIL_PayScheduleDtl = 412217;</t>
  </si>
  <si>
    <t>VATAmt = 429000 -- 390000</t>
  </si>
  <si>
    <t>where IdTb_BIL_PayScheduleDtl = 412025;</t>
  </si>
  <si>
    <t>Service Request S0341901 - RE: Revisi Invoice JASA PEGAWAI PT SWADHARMA SARANA I. KOPERASI</t>
  </si>
  <si>
    <t>RE: #Ticket DM Eform 337290</t>
  </si>
  <si>
    <t>#Ticket Eform 336129</t>
  </si>
  <si>
    <t>a.ProductCode --&gt; VEH/00010/V-001/XN3EAT/202302</t>
  </si>
  <si>
    <t>join OPLQuotation b</t>
  </si>
  <si>
    <t>join Tb_MKT_SKD c</t>
  </si>
  <si>
    <t>where c.SKDNo = '0001383/4/01/06/2023';</t>
  </si>
  <si>
    <t>ProductCode = 'VEH/00010/V-001/XN3EAT/202302' -- 'VEH/00010/V-001/XN3EMT/202303'</t>
  </si>
  <si>
    <t>where IdOPLCalculation = 9738;</t>
  </si>
  <si>
    <t>Revisi bast date #339780</t>
  </si>
  <si>
    <t>Tidak Bisa Update End Date STNK di OLSS</t>
  </si>
  <si>
    <t>S0342050 - Revise Data Unit Kendaraan Eform #336105</t>
  </si>
  <si>
    <t xml:space="preserve">S0342039 - List of Maintenance Agreement Nopol B9126UDH tidak ada </t>
  </si>
  <si>
    <t>User credential khairina dwi saptia</t>
  </si>
  <si>
    <t>S0342104</t>
  </si>
  <si>
    <t>S0342104 - Revisi bast date #339780</t>
  </si>
  <si>
    <t>D:\OPERATION-OLS\CMDB-TICKETS\S0342104 - Revisi bast date #339780</t>
  </si>
  <si>
    <t>0001406/4/01/06/2023</t>
  </si>
  <si>
    <r>
      <t>'</t>
    </r>
    <r>
      <rPr>
        <b/>
        <sz val="11"/>
        <color theme="1"/>
        <rFont val="Consolas"/>
        <family val="3"/>
      </rPr>
      <t>0001406/4/01/06/2023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</si>
  <si>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5376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</si>
  <si>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S0342104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-S0342104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</si>
  <si>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2023-07-04</t>
    </r>
    <r>
      <rPr>
        <sz val="11"/>
        <color theme="1"/>
        <rFont val="Consolas"/>
        <family val="3"/>
      </rPr>
      <t>', -- '2023-07-02'</t>
    </r>
  </si>
  <si>
    <r>
      <t>BASTDate = '</t>
    </r>
    <r>
      <rPr>
        <b/>
        <sz val="11"/>
        <color theme="1"/>
        <rFont val="Consolas"/>
        <family val="3"/>
      </rPr>
      <t>2023-07-03</t>
    </r>
    <r>
      <rPr>
        <sz val="11"/>
        <color theme="1"/>
        <rFont val="Consolas"/>
        <family val="3"/>
      </rPr>
      <t>', -- '2023-07-01'</t>
    </r>
  </si>
  <si>
    <r>
      <t>BASTActualDate = '</t>
    </r>
    <r>
      <rPr>
        <b/>
        <sz val="11"/>
        <color theme="1"/>
        <rFont val="Consolas"/>
        <family val="3"/>
      </rPr>
      <t>2023-07-03</t>
    </r>
    <r>
      <rPr>
        <sz val="11"/>
        <color theme="1"/>
        <rFont val="Consolas"/>
        <family val="3"/>
      </rPr>
      <t>', -- '2023-07-01'</t>
    </r>
  </si>
  <si>
    <r>
      <t>where IdTb_MGT_UnitPrep in (</t>
    </r>
    <r>
      <rPr>
        <b/>
        <sz val="11"/>
        <color rgb="FFFF0000"/>
        <rFont val="Consolas"/>
        <family val="3"/>
      </rPr>
      <t>6330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6331</t>
    </r>
    <r>
      <rPr>
        <sz val="11"/>
        <color theme="1"/>
        <rFont val="Consolas"/>
        <family val="3"/>
      </rPr>
      <t>);</t>
    </r>
  </si>
  <si>
    <t>RE: Service Request S0342104 RE: Revisi bast date #339780</t>
  </si>
  <si>
    <r>
      <t>EndPeriodDate = '</t>
    </r>
    <r>
      <rPr>
        <b/>
        <sz val="11"/>
        <color theme="1"/>
        <rFont val="Consolas"/>
        <family val="3"/>
      </rPr>
      <t>2025-07-03</t>
    </r>
    <r>
      <rPr>
        <sz val="11"/>
        <color theme="1"/>
        <rFont val="Consolas"/>
        <family val="3"/>
      </rPr>
      <t>', -- '2025-07-01'</t>
    </r>
  </si>
  <si>
    <t>S0342106 - Tidak Bisa Update End Date STNK di OLSS</t>
  </si>
  <si>
    <t>RE: #Ticket Eform 335050</t>
  </si>
  <si>
    <t>credential andriani</t>
  </si>
  <si>
    <t>Service Request S0342034 - RE: #Ticket Eform 335050</t>
  </si>
  <si>
    <t>RE: Service Request S0341638  RE: [STAGING INVOICE PRORATE] PT. GLOBAL JET CARGO - 4 KONTRAK</t>
  </si>
  <si>
    <t>Activation Account - sabilla.larrasati</t>
  </si>
  <si>
    <t>0000637/4/10/07/2023</t>
  </si>
  <si>
    <t>Request Bu Ratna - Check SKD Net Total = 0</t>
  </si>
  <si>
    <t>DB Activation Account</t>
  </si>
  <si>
    <t>RE: Activation Account - sabilla.larrasati</t>
  </si>
  <si>
    <t>STAGING INVOICE JBA INDONESIA. PT - 0001367/4/01/05/2023</t>
  </si>
  <si>
    <t>0001367/4/01/05/2023</t>
  </si>
  <si>
    <t>S0342164</t>
  </si>
  <si>
    <t>S0342164 - STAGING INVOICE JBA INDONESIA. PT - 0001367/4/01/05/2023</t>
  </si>
  <si>
    <t>RE: STAGING INVOICE JBA INDONESIA. PT - 0001367/4/01/05/2023</t>
  </si>
  <si>
    <t>52858/INV/JKC/06/2023</t>
  </si>
  <si>
    <t>Service Request S0342164 - RE: STAGING INVOICE JBA INDONESIA. PT - 0001367/4/01/05/2023</t>
  </si>
  <si>
    <t>RE: [URGENT] Penerbitan invoice billing JULI 2023 kontrak lebih cepat SWIF, KOMPAS, CHAMPION, YAMANASHI, COGINDO, SECO TOOLS, JET TEKNOLOGI, GLOBAL JET - No TIKET #328668 (MFAPPL Support) &amp; No TIKET #328671 (OLSS)</t>
  </si>
  <si>
    <t>S0342166</t>
  </si>
  <si>
    <t>S0342166 - Penerbitan invoice billing JULI 2023 kontrak lebih cepat SWIF, KOMPAS, CHAMPION, YAMANASHI, COGINDO, SECO TOOLS, JET TEKNOLOGI, GLOBAL JET - No TIKET #328668 (MFAPPL Support) &amp; No TIKET #328671 (OLSS)</t>
  </si>
  <si>
    <t>52790/INV/JKS/07/2023</t>
  </si>
  <si>
    <t>Service Request S0342166 - RE: [URGENT] Penerbitan invoice billing JULI 2023 kontrak lebih cepat SWIF, KOMPAS, CHAMPION, YAMANASHI, COGINDO, SECO TOOLS, JET TEKNOLOGI, GLOBAL JET - No TIKET #328668 (MFAPPL Support) &amp; No TIKET #328671 (OLSS)</t>
  </si>
  <si>
    <t>revisi supplier #340107</t>
  </si>
  <si>
    <t>Revisi Qty SKD Ticket 340165</t>
  </si>
  <si>
    <r>
      <rPr>
        <b/>
        <sz val="11"/>
        <color rgb="FFFF0000"/>
        <rFont val="Calibri"/>
        <family val="2"/>
        <scheme val="minor"/>
      </rPr>
      <t>20230711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</si>
  <si>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</si>
  <si>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</si>
  <si>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</si>
  <si>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20230710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</si>
  <si>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</si>
  <si>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</si>
  <si>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2023-07-11</t>
    </r>
    <r>
      <rPr>
        <sz val="11"/>
        <color theme="1"/>
        <rFont val="Consolas"/>
        <family val="3"/>
      </rPr>
      <t>'</t>
    </r>
  </si>
  <si>
    <t>S0342318 - Revise Supplier #340107</t>
  </si>
  <si>
    <t>S0342319</t>
  </si>
  <si>
    <t>Revisi Invoice MAHIZA KARYA MANDIRI. PT 0000989/4/08/03/2023</t>
  </si>
  <si>
    <t>No Kontrak        : 0000989/4/08/03/2023</t>
  </si>
  <si>
    <t>No Invoicie         : 52172/INV/JKN/06/2023</t>
  </si>
  <si>
    <t>Nominal Sewa   : 7.850.000 Menjadi 5.091.935</t>
  </si>
  <si>
    <t>Ppn                     : 863.500 Menjadi 560.113</t>
  </si>
  <si>
    <t>Ratna Susantri Siahaan</t>
  </si>
  <si>
    <t>Produced by Aryo Budi Dwi Prasetyo on July 6, 2023, 9:37 am</t>
  </si>
  <si>
    <t>Incidents: SDA_INCIDENTS_ASSIGNED (30 rows)</t>
  </si>
  <si>
    <t>S0342319 - Revisi Qty SKD Ticket 340165</t>
  </si>
  <si>
    <t>S0342338</t>
  </si>
  <si>
    <t>S0342338 - Revisi Invoice MAHIZA KARYA MANDIRI. PT 0000989/4/08/03/2023</t>
  </si>
  <si>
    <t>where a.SKDNo = '0000637/4/10/07/2023';</t>
  </si>
  <si>
    <t>D:\OPERATION-OLS\CMDB-TICKETS\S0342319 - Revisi Qty SKD Ticket 340165</t>
  </si>
  <si>
    <t>Qty = 1, -- 0</t>
  </si>
  <si>
    <t>RemarksSys = case when RemarksSys is null then 'S0342319' else RemarksSys + '-S0342319' end</t>
  </si>
  <si>
    <t>where IdTb_MKT_SKD_Dtl = 210052;</t>
  </si>
  <si>
    <t>RE: Service Request S0342319 RE: Revisi Qty SKD Ticket 340165</t>
  </si>
  <si>
    <t>OLSS 338666 - 338579 - Rotation request from Used Car Financial Operation  to Operating Lease Marketing : Claudia Pricillia T</t>
  </si>
  <si>
    <t>User                 : Claudia Pricillia T</t>
  </si>
  <si>
    <t>Role                 : Marketing (login all branches)</t>
  </si>
  <si>
    <t>Add into          : DL-JKT-OPL-MKT; DL-MKT-OPL-SEC 4</t>
  </si>
  <si>
    <t>Remove from : DL-JKT-UCO; LeadsDB@365dipostar.onmicrosoft.com</t>
  </si>
  <si>
    <t xml:space="preserve">Before              : Supervisor Marketing Representative - Used Car Financial Operation </t>
  </si>
  <si>
    <t>After                : Marketing Supervisor - Operating Lease Marketing</t>
  </si>
  <si>
    <t>S0342344</t>
  </si>
  <si>
    <t>S0342344 - OLSS 338666 - 338579 - Rotation request from Used Car Financial Operation  to Operating Lease Marketing : Claudia Pricillia T</t>
  </si>
  <si>
    <t>Revisi data unit kendaraan #340357</t>
  </si>
  <si>
    <t>RE: Revisi Invoice MAHIZA KARYA MANDIRI. PT 0000989/4/08/03/2023</t>
  </si>
  <si>
    <t>Service Request S0342338 - RE: Revisi Invoice MAHIZA KARYA MANDIRI. PT 0000989/4/08/03/2023</t>
  </si>
  <si>
    <t>S0342353 - Revisi data unit kendaraan #340357</t>
  </si>
  <si>
    <t>RE: Service Request S0342338 - RE: Revisi Invoice MAHIZA KARYA MANDIRI. PT 0000989/4/08/03/2023</t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</si>
  <si>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306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</si>
  <si>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306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</si>
  <si>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306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</si>
  <si>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306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</si>
  <si>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306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Claudia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Marketing</t>
    </r>
    <r>
      <rPr>
        <sz val="11"/>
        <color theme="1"/>
        <rFont val="Consolas"/>
        <family val="3"/>
      </rPr>
      <t>', getdate(), 'BSI ARYO BUDI', getdate(), 'BSI ARYO BUDI', null, 0, 0, 1, 0);</t>
    </r>
  </si>
  <si>
    <t>Email               : claudia.pricillia@dipostar.com</t>
  </si>
  <si>
    <r>
      <t>values (</t>
    </r>
    <r>
      <rPr>
        <b/>
        <sz val="11"/>
        <color rgb="FFFF0000"/>
        <rFont val="Consolas"/>
        <family val="3"/>
      </rPr>
      <t>306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Claudia Pricillia T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claudia.pricillia@dipostar.com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</si>
  <si>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Claudia Pricillia T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2150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</si>
  <si>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D:\OPERATION-OLS\CMDB-TICKETS\S0342344 - OLSS 338666 - 338579 - Rotation request from Used Car Financial Operation  to Operating Lease Marketing  Claudia Pricillia T</t>
  </si>
  <si>
    <t>RE: Service Request S0342344 RE: OLSS 338666 - 338579 - Rotation request from Used Car Financial Operation  to Operating Lease Marketing : Claudia Pricillia T</t>
  </si>
  <si>
    <t>where a.EmployeeName like '%AULIA%'</t>
  </si>
  <si>
    <t>or a.EmployeeName like '%DAMAR%'</t>
  </si>
  <si>
    <t>or a.EmployeeName like '%SUSTIKA%';</t>
  </si>
  <si>
    <t>Revisi quantity unit #340450</t>
  </si>
  <si>
    <t>S0342370 - Revisi quantity unit #340450</t>
  </si>
  <si>
    <t>B1612SSU</t>
  </si>
  <si>
    <t>B1606SSU</t>
  </si>
  <si>
    <t>where IdTB_MGT_RenewalDocDtl in (22683, 22684);</t>
  </si>
  <si>
    <t>where a.PoliceNumber = 'B9240PCU'</t>
  </si>
  <si>
    <t>or a.PoliceNumberAct = 'B9240PCU'</t>
  </si>
  <si>
    <t>or a.PoliceNumber = 'B1612SSU'</t>
  </si>
  <si>
    <t>or a.PoliceNumberAct = 'B1606SSU';</t>
  </si>
  <si>
    <t>Produced by Aryo Budi Dwi Prasetyo on July 7, 2023, 8:29 am</t>
  </si>
  <si>
    <t>Incidents: SDA_INCIDENTS_ASSIGNED (27 rows)</t>
  </si>
  <si>
    <t>RE: Service Request S0340677 created successfullyRE: Data False Agr 1039/4/08 #337104</t>
  </si>
  <si>
    <r>
      <t>--dbo.Tb_BIL_InvoiceReceipt.InvoiceIssueDate &gt;= '</t>
    </r>
    <r>
      <rPr>
        <b/>
        <sz val="11"/>
        <color rgb="FFFF0000"/>
        <rFont val="Consolas"/>
        <family val="3"/>
      </rPr>
      <t>2023-07-07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</si>
  <si>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</si>
  <si>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2023-07-08</t>
    </r>
    <r>
      <rPr>
        <sz val="11"/>
        <color theme="1"/>
        <rFont val="Consolas"/>
        <family val="3"/>
      </rPr>
      <t>'</t>
    </r>
  </si>
  <si>
    <t>where a.invoicenoinstalment = '00086/DSF/INV/4/06/2023'</t>
  </si>
  <si>
    <t>'0000479/4/10/06/2022',</t>
  </si>
  <si>
    <t>'0000482/4/10/06/2022',</t>
  </si>
  <si>
    <t>'0000511/4/10/06/2022'</t>
  </si>
  <si>
    <t>Product Issue from Pak Revin</t>
  </si>
  <si>
    <t>PaymentSchedule = '2023-07-10',</t>
  </si>
  <si>
    <t>StartPeriod = '2023-06-01',</t>
  </si>
  <si>
    <t>EndPeriod = '2023-06-30'</t>
  </si>
  <si>
    <t>367159,</t>
  </si>
  <si>
    <t>377590,</t>
  </si>
  <si>
    <t>382526</t>
  </si>
  <si>
    <t>Revisi data unit kendaraan #340995</t>
  </si>
  <si>
    <t>S0342578</t>
  </si>
  <si>
    <t>S0342578 - Revise Unit Data #340995</t>
  </si>
  <si>
    <t>Revise Unit Data #340995</t>
  </si>
  <si>
    <t>where IdTb_BIL_PayScheduleDtl = 420783;</t>
  </si>
  <si>
    <t>PaymentSchedule = '2023-07-10' -- '2023-07-30'</t>
  </si>
  <si>
    <t>where IdTb_BIL_PayScheduleDtl = 385150;</t>
  </si>
  <si>
    <t>D:\OPERATION-OLS\CMDB-TICKETS\S0342578 - Revise Unit Data #340995</t>
  </si>
  <si>
    <t>0000477/4/10/06/2022</t>
  </si>
  <si>
    <t>MHKB3BA1JNK087549</t>
  </si>
  <si>
    <t>MHKB3BA1JNK087550</t>
  </si>
  <si>
    <t xml:space="preserve">K3MJ24970   </t>
  </si>
  <si>
    <t>K3MJ24946</t>
  </si>
  <si>
    <t xml:space="preserve"> B9218PCU</t>
  </si>
  <si>
    <t>B9243PCU</t>
  </si>
  <si>
    <t xml:space="preserve"> MHKB3BA1JNK087716</t>
  </si>
  <si>
    <t xml:space="preserve"> MHKB3BA1JNK087541</t>
  </si>
  <si>
    <t xml:space="preserve">K3MJ24970     </t>
  </si>
  <si>
    <t>K3MJ24977</t>
  </si>
  <si>
    <t>B9137PCU</t>
  </si>
  <si>
    <t xml:space="preserve"> B9216PCU</t>
  </si>
  <si>
    <t>RE: Service Request S0342578 RE: Revisi data unit kendaraan #340995</t>
  </si>
  <si>
    <t xml:space="preserve">FW: 340971 - 340982 -  Rotation request from Operating Lease Marketing JHO to Operating Lease Marketing MDN III : Riris Emma Agustina </t>
  </si>
  <si>
    <t>S0342602</t>
  </si>
  <si>
    <t xml:space="preserve">340971 - 340982 -  Rotation request from Operating Lease Marketing JHO to Operating Lease Marketing MDN III : Riris Emma Agustina </t>
  </si>
  <si>
    <t xml:space="preserve">S0342602 - 340971 - 340982 -  Rotation request from Operating Lease Marketing JHO to Operating Lease Marketing MDN III : Riris Emma Agustina </t>
  </si>
  <si>
    <t>D:\OPERATION-OLS\CMDB-TICKETS\S0342602 - 340971 - 340982 -  Rotation request from Operating Lease Marketing JHO to Operating Lease Marketing MDN III  Riris Emma Agustina</t>
  </si>
  <si>
    <t>a.EmployeeName, a.IdTb_OPL_Branch</t>
  </si>
  <si>
    <t>where a.IdUser = 305;</t>
  </si>
  <si>
    <t>where a.IdUser = 305</t>
  </si>
  <si>
    <t>and a.IdTb_OPL_Branch in (1, 3, 35, 36);</t>
  </si>
  <si>
    <t>IdTb_OPL_Branch = 3 -- MDN = 1</t>
  </si>
  <si>
    <t>where IdTb_OPL_Employee = 2149;</t>
  </si>
  <si>
    <t>delete from UserBranch</t>
  </si>
  <si>
    <t>where LoginName = 'Riris.Agustina'</t>
  </si>
  <si>
    <t>and IdUser = 305</t>
  </si>
  <si>
    <t>and IdTb_OPL_Employee = 2149</t>
  </si>
  <si>
    <t>and IdTb_OPL_Branch = 1;</t>
  </si>
  <si>
    <t>where LoginName = 'Riris.Agustina MDN'</t>
  </si>
  <si>
    <t>and IdTb_OPL_Branch = 3;</t>
  </si>
  <si>
    <t>insert into UserBranch (</t>
  </si>
  <si>
    <t>LoginName, IdUser, IdTb_OPL_Employee, IdTb_OPL_Branch</t>
  </si>
  <si>
    <t>('Riris.Agustina', 305, 2149, 3),</t>
  </si>
  <si>
    <t>('Riris.Agustina JHO', 305, 2149, 1);</t>
  </si>
  <si>
    <t xml:space="preserve">RE: Service Request S0342602  RE: 340971 - 340982 -  Rotation request from Operating Lease Marketing JHO to Operating Lease Marketing MDN III : Riris Emma Agustina </t>
  </si>
  <si>
    <t>where a.PoliceNumber = 'DN1463NZ'</t>
  </si>
  <si>
    <t>or a.PoliceNumberAct = 'DN1463NZ';</t>
  </si>
  <si>
    <t>IsDelete = 1</t>
  </si>
  <si>
    <t>where IdTb_MGT_RenewalDocDtl = 22733;</t>
  </si>
  <si>
    <t>340971 - 340982 -  Rotation request from Operating Lease Marketing JHO to Operating Lease Marketing MDN III : Riris Emma Agustina</t>
  </si>
  <si>
    <t>Farah Marthalia</t>
  </si>
  <si>
    <t>0215BF44-B70D-458B-8FEE-F3656003A8C6</t>
  </si>
  <si>
    <t>00086/DSF/INV/4/06/2023</t>
  </si>
  <si>
    <t>00086/DSF/KW/4/06/2023</t>
  </si>
  <si>
    <t>00086/DSF/OPL/4/06/2023</t>
  </si>
  <si>
    <t>0x0000000005F8BE40</t>
  </si>
  <si>
    <t>Produced by Aryo Budi Dwi Prasetyo on July 10, 2023, 9:48 am</t>
  </si>
  <si>
    <t>Request Bu Andreina</t>
  </si>
  <si>
    <t>where a.invoicenoinstalment = '00085/DSF/INV/4/06/2023'</t>
  </si>
  <si>
    <t>order by a.agreementnumber;</t>
  </si>
  <si>
    <t>00085/DSF/INV/4/06/2023</t>
  </si>
  <si>
    <t>--where a.invoicenoinstalment = '00085/DSF/INV/4/06/2023'</t>
  </si>
  <si>
    <t>PaymentSchedule = '2023-09-14'</t>
  </si>
  <si>
    <t>369095,</t>
  </si>
  <si>
    <t>370407,</t>
  </si>
  <si>
    <t>368397,</t>
  </si>
  <si>
    <t>368441,</t>
  </si>
  <si>
    <t>368525,</t>
  </si>
  <si>
    <t>369277,</t>
  </si>
  <si>
    <t>369161,</t>
  </si>
  <si>
    <t>369439,</t>
  </si>
  <si>
    <t>370012,</t>
  </si>
  <si>
    <t>370308,</t>
  </si>
  <si>
    <t>370754,</t>
  </si>
  <si>
    <t>371047,</t>
  </si>
  <si>
    <t>369208,</t>
  </si>
  <si>
    <t>BillingAmt = 25600000,</t>
  </si>
  <si>
    <t>VATAmt = 2816000,</t>
  </si>
  <si>
    <t>PPHAmt = 512000,</t>
  </si>
  <si>
    <t>ExpectationCollectionAmount = 27648000</t>
  </si>
  <si>
    <t>where IdTb_BIL_PayScheduleDtl = 370012;</t>
  </si>
  <si>
    <t>369130</t>
  </si>
  <si>
    <t>PaymentSchedule = '2023-07-30' -- '2023-07-10'</t>
  </si>
  <si>
    <t>420769,</t>
  </si>
  <si>
    <t>420770,</t>
  </si>
  <si>
    <t>420771,</t>
  </si>
  <si>
    <t>420772,</t>
  </si>
  <si>
    <t>420773,</t>
  </si>
  <si>
    <t>420774,</t>
  </si>
  <si>
    <t>420775,</t>
  </si>
  <si>
    <t>420776,</t>
  </si>
  <si>
    <t>420777,</t>
  </si>
  <si>
    <t>420778,</t>
  </si>
  <si>
    <t>420779,</t>
  </si>
  <si>
    <t>420780,</t>
  </si>
  <si>
    <t>420781,</t>
  </si>
  <si>
    <t>420782,</t>
  </si>
  <si>
    <t>382526,</t>
  </si>
  <si>
    <t>385150</t>
  </si>
  <si>
    <r>
      <rPr>
        <b/>
        <sz val="11"/>
        <color rgb="FFFF0000"/>
        <rFont val="Calibri"/>
        <family val="2"/>
        <scheme val="minor"/>
      </rPr>
      <t>20230712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</si>
  <si>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</si>
  <si>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</si>
  <si>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2023-07-13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</si>
  <si>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</si>
  <si>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</si>
  <si>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</si>
  <si>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20230713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</si>
  <si>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20230714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</si>
  <si>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</si>
  <si>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</si>
  <si>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2023-07-15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</si>
  <si>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</si>
  <si>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</si>
  <si>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</si>
  <si>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20230717</t>
    </r>
    <r>
      <rPr>
        <b/>
        <sz val="11"/>
        <color rgb="FF0000FF"/>
        <rFont val="Calibri"/>
        <family val="2"/>
        <scheme val="minor"/>
      </rPr>
      <t>MON</t>
    </r>
  </si>
  <si>
    <t>Revisi data unit kendaraan #341646</t>
  </si>
  <si>
    <t>S0342874</t>
  </si>
  <si>
    <t>S0342874 - Revise Unit Data #341646</t>
  </si>
  <si>
    <t>Revise Unit Data #341646</t>
  </si>
  <si>
    <t>D:\OPERATION-OLS\CMDB-TICKETS\S0342874 - Revise Unit Data #341646</t>
  </si>
  <si>
    <t>0001257/4/01/01/2023</t>
  </si>
  <si>
    <t>MK2NCWMARKJ000932GS</t>
  </si>
  <si>
    <t>4A91HD9807GS</t>
  </si>
  <si>
    <t>B2219SIZGS</t>
  </si>
  <si>
    <t>MHKAA1AY8NK026391</t>
  </si>
  <si>
    <t>1NRG218236</t>
  </si>
  <si>
    <t>B2410PZF</t>
  </si>
  <si>
    <t>ModelYear</t>
  </si>
  <si>
    <t>2022</t>
  </si>
  <si>
    <t>HITAM</t>
  </si>
  <si>
    <t>2023</t>
  </si>
  <si>
    <t>ABU-ABU METALIK</t>
  </si>
  <si>
    <t>2020</t>
  </si>
  <si>
    <t>update Tb_OPL_Unit set ChassisNumber = 'MHKAA1AY8NK026391', EngineNumber = '1NRG218236', PoliceNumber = 'B2410PZF', PoliceNumberAct = 'B2410PZF', Colour = 'ABU-ABU METALIK', RemarksSys = case when RemarksSys is null then 'S0342874' else RemarksSys + '-S0342874' end where IdTb_OPL_Unit = 19488;</t>
  </si>
  <si>
    <t>update OPLUObjectLease set Remarks = 'MHKAA1AY8NK026391', EngineNumber = '1NRG218236', IdentityPoliceNumber = 'B2410PZF', RemarksSys = case when RemarksSys is null then 'S0342874' else RemarksSys + '-S0342874' end where IdUObjLease = 20172;</t>
  </si>
  <si>
    <t>RE: Service Request S0342874 RE: Revisi data unit kendaraan #341646</t>
  </si>
  <si>
    <t xml:space="preserve">[OLSS] 341515 – A3829 - Activation Request: Ikhsan - DSF JHO </t>
  </si>
  <si>
    <t>S0342889</t>
  </si>
  <si>
    <t xml:space="preserve">[OLSS] 341515 - A3829 - Activation Request: Ikhsan - DSF JHO </t>
  </si>
  <si>
    <t xml:space="preserve">S0342889 - [OLSS] 341515 - A3829 - Activation Request: Ikhsan - DSF JHO </t>
  </si>
  <si>
    <t>D:\OPERATION-OLS\CMDB-TICKETS\S0342889 - [OLSS] 341515 - A3829 - Activation Request Ikhsan - DSF JHO</t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</si>
  <si>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307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</si>
  <si>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307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</si>
  <si>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307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</si>
  <si>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307</t>
    </r>
    <r>
      <rPr>
        <sz val="11"/>
        <color theme="1"/>
        <rFont val="Consolas"/>
        <family val="3"/>
      </rPr>
      <t>;</t>
    </r>
  </si>
  <si>
    <t>Employee ID                    : A3829</t>
  </si>
  <si>
    <t>Display Name                   : Ikhsan</t>
  </si>
  <si>
    <t>User Name                       : Ikhsan</t>
  </si>
  <si>
    <t>Email Group                     : DL-ALL-EMPLOYEE; DL-JKT-HO; DL-JKT-OPL-MKT; DL-MKT-OPL-SEC 1</t>
  </si>
  <si>
    <r>
      <t>values (</t>
    </r>
    <r>
      <rPr>
        <b/>
        <sz val="11"/>
        <color rgb="FFFF0000"/>
        <rFont val="Consolas"/>
        <family val="3"/>
      </rPr>
      <t>307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Ikhsan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Marketing</t>
    </r>
    <r>
      <rPr>
        <sz val="11"/>
        <color theme="1"/>
        <rFont val="Consolas"/>
        <family val="3"/>
      </rPr>
      <t>', getdate(), 'BSI ARYO BUDI', getdate(), 'BSI ARYO BUDI', null, 0, 0, 1, 0);</t>
    </r>
  </si>
  <si>
    <t>Email Address                  : Ikhsan@dipostar.com</t>
  </si>
  <si>
    <r>
      <t>values (</t>
    </r>
    <r>
      <rPr>
        <b/>
        <sz val="11"/>
        <color rgb="FFFF0000"/>
        <rFont val="Consolas"/>
        <family val="3"/>
      </rPr>
      <t>307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'A3829'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Ikhsan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Ikhsan@dipostar.com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'A3829'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</si>
  <si>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Ikhsan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2151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</si>
  <si>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S0342889 created successfullyRE: [OLSS] 341515 – A3829 - Activation Request: Ikhsan - DSF JHO </t>
  </si>
  <si>
    <t>[STAGING INVOICE] PT. DOOCHEON AUTOMOTIVE INDONESIA - 0000673/4/10/06/2023</t>
  </si>
  <si>
    <t>0000673/4/10/06/2023</t>
  </si>
  <si>
    <t>where IdTb_BIL_InvoiceReceipt in (</t>
  </si>
  <si>
    <t>77426,</t>
  </si>
  <si>
    <t>77560,</t>
  </si>
  <si>
    <t>AACC233C-D232-46BC-9A9B-E1E5FB3B11E8</t>
  </si>
  <si>
    <t>00085/DSF/KW/4/06/2023</t>
  </si>
  <si>
    <t>00085/DSF/OPL/4/06/2023</t>
  </si>
  <si>
    <t>0x0000000005F8E7AE</t>
  </si>
  <si>
    <t>D156A1AA-0830-472F-90AE-DB1B995BBEE5</t>
  </si>
  <si>
    <t>0x0000000005F8E7C0</t>
  </si>
  <si>
    <t>AA4FCAED-8517-4206-9275-ADAACDC1B9E3</t>
  </si>
  <si>
    <t>0x0000000005F8E7CB</t>
  </si>
  <si>
    <t>RE: [STAGING INVOICE] PT. DOOCHEON AUTOMOTIVE INDONESIA - 0000673/4/10/06/2023</t>
  </si>
  <si>
    <t>53344/INV/JKS/07/2023</t>
  </si>
  <si>
    <t>Service Request S0342897 - RE: [STAGING INVOICE] PT. DOOCHEON AUTOMOTIVE INDONESIA - 0000673/4/10/06/2023</t>
  </si>
  <si>
    <t>S0342897</t>
  </si>
  <si>
    <t>S0342897 - [STAGING INVOICE] PT. DOOCHEON AUTOMOTIVE INDONESIA - 0000673/4/10/06/2023</t>
  </si>
  <si>
    <t>BillingAmt = 13650000, -- 18200000,</t>
  </si>
  <si>
    <t>VATAmt = 1501500, -- 2002000,</t>
  </si>
  <si>
    <t>PPHAmt = 273000 -- 364000</t>
  </si>
  <si>
    <t>where IdTb_BIL_PayScheduleDtl = 369161;</t>
  </si>
  <si>
    <t>Revisi data unit kendaraan #341845</t>
  </si>
  <si>
    <t>where IdTb_BIL_InvoiceReceipt = 78377;</t>
  </si>
  <si>
    <t>S0342936</t>
  </si>
  <si>
    <t>S0342936 - Revise Unit Data #341845</t>
  </si>
  <si>
    <t>Revise Unit Data #341845</t>
  </si>
  <si>
    <t>S0343080</t>
  </si>
  <si>
    <t>RE: Service Request S0343080  RE: [STAGING INVOICE PRORATE] PT. Tumbakmas Niagasakti - 86/4/04</t>
  </si>
  <si>
    <t>RE: [STAGING INVOICE PRORATE] PT. Tumbakmas Niagasakti - 86/4/04</t>
  </si>
  <si>
    <t>[STAGING INVOICE PRORATE] PT. Tumbakmas Niagasakti - 86/4/04</t>
  </si>
  <si>
    <t>S0343080 - Staging Invoice Prorate PT. Tumbakmas Niagasakti - 86/4/04</t>
  </si>
  <si>
    <r>
      <t>'</t>
    </r>
    <r>
      <rPr>
        <b/>
        <sz val="11"/>
        <color theme="1"/>
        <rFont val="Consolas"/>
        <family val="3"/>
      </rPr>
      <t>53393/INV/BDG/07/2023</t>
    </r>
    <r>
      <rPr>
        <sz val="11"/>
        <color theme="1"/>
        <rFont val="Consolas"/>
        <family val="3"/>
      </rPr>
      <t>'</t>
    </r>
  </si>
  <si>
    <t>Request Bu Andreina - Staging Invoice 00085/DSF/INV/4/06/2023</t>
  </si>
  <si>
    <t>Staging Invoice Prorate PT. Tumbakmas Niagasakti - 86/4/04</t>
  </si>
  <si>
    <t>Nadila</t>
  </si>
  <si>
    <t>[OLSS] 341515 - A3829 - Activation Request: Ikhsan - DSF JHO</t>
  </si>
  <si>
    <t>Produced by Aryo Budi Dwi Prasetyo on July 11, 2023, 9:12 am</t>
  </si>
  <si>
    <t>D:\OPERATION-OLS\CMDB-TICKETS\S0342936 - Revise Unit Data #341845</t>
  </si>
  <si>
    <t>0000646/4/10/04/2023</t>
  </si>
  <si>
    <t>Request Pak Riona - Delete Invoice 00086/DSF/INV/4/06/2023 (available 18 Agrements)</t>
  </si>
  <si>
    <t>where a.InvoiceNoInstalment = '00086/DSF/INV/4/06/2023';</t>
  </si>
  <si>
    <t>6AEA2B97-B649-46D6-B738-9AF2127CCCD5</t>
  </si>
  <si>
    <t>0x0000000005F9143D</t>
  </si>
  <si>
    <t>34B63E7B-CF4D-41D6-9715-922274D96F42</t>
  </si>
  <si>
    <t>0x0000000005F91443</t>
  </si>
  <si>
    <t>CDB4CDF5-E03A-4457-82CF-D58E4DC40F86</t>
  </si>
  <si>
    <t>0x0000000005F9143E</t>
  </si>
  <si>
    <t>578DA96A-8610-4A04-AD98-6FBF2A416FB4</t>
  </si>
  <si>
    <t>0x0000000005F91444</t>
  </si>
  <si>
    <t>55C77ECF-715E-4238-B955-94BE344CDBBA</t>
  </si>
  <si>
    <t>0x0000000005F9143F</t>
  </si>
  <si>
    <t>70164398-ADD3-4B31-8CD5-35965EAE760A</t>
  </si>
  <si>
    <t>0x0000000005F91445</t>
  </si>
  <si>
    <t>F497059B-CFDA-48B1-8DB4-956EFC04440A</t>
  </si>
  <si>
    <t>0x0000000005F91440</t>
  </si>
  <si>
    <t>E1C90907-C608-4CF8-9AE5-EFFC17F535ED</t>
  </si>
  <si>
    <t>0x0000000005F91446</t>
  </si>
  <si>
    <t>D5F5D25C-AB27-41C5-9D53-78CD41D32AC7</t>
  </si>
  <si>
    <t>0x0000000005F91441</t>
  </si>
  <si>
    <t>7DD69905-E0C4-4464-B416-6FF314D1D2FE</t>
  </si>
  <si>
    <t>0x0000000005F91447</t>
  </si>
  <si>
    <t>45A02B09-92C8-49DC-AD49-9E19312CA94E</t>
  </si>
  <si>
    <t>0x0000000005F91442</t>
  </si>
  <si>
    <t>FE1617BE-4D7D-4397-8F86-8019757F363B</t>
  </si>
  <si>
    <t>0x0000000005F91448</t>
  </si>
  <si>
    <t>56AC3EC8-7DA0-4C1E-89E1-FEE49F00DD6D</t>
  </si>
  <si>
    <t>0x0000000005F91449</t>
  </si>
  <si>
    <t>174D83F6-A621-45DF-A427-CAC0C5CCD6ED</t>
  </si>
  <si>
    <t>0x0000000005F9144A</t>
  </si>
  <si>
    <t>04F2C662-BF58-4F64-9702-8D99553FE605</t>
  </si>
  <si>
    <t>0x0000000005F9144B</t>
  </si>
  <si>
    <t>A62512DA-7D49-49A5-8C70-75FBC01950AC</t>
  </si>
  <si>
    <t>0x0000000005F9143B</t>
  </si>
  <si>
    <t>402B1DE9-BE2C-4E55-8378-C0302721D2E0</t>
  </si>
  <si>
    <t>0x0000000005F9143C</t>
  </si>
  <si>
    <t>2AAA8918-F09A-43A8-B538-D4FF36C7A057</t>
  </si>
  <si>
    <t>0x0000000005F9143A</t>
  </si>
  <si>
    <t>update Tb_OPL_Unit set ChassisNumber = 'MHKAA1AY8NK026391', EngineNumber = '1NRG218236', PoliceNumber = 'B2410PZF', PoliceNumberAct = 'B2410PZF', Colour = 'ABU-ABU METALIK', RemarksSys = case when RemarksSys is  then 'S0342874' else RemarksSys + '-S0342874' end where IdTb_OPL_Unit = 19488;</t>
  </si>
  <si>
    <t>update OPLUObjectLease set Remarks = 'MHKAA1AY8NK026391', EngineNumber = '1NRG218236', IdentityPoliceNumber = 'B2410PZF', RemarksSys = case when RemarksSys is  then 'S0342874' else RemarksSys + '-S0342874' end where IdUObjLease = 20172;</t>
  </si>
  <si>
    <t>MHKB3BA1JNK087716</t>
  </si>
  <si>
    <t xml:space="preserve">K3MJ25314
</t>
  </si>
  <si>
    <t>K3MJ24970</t>
  </si>
  <si>
    <t>B9218PCU</t>
  </si>
  <si>
    <t>MHKB3BA1JNK087541</t>
  </si>
  <si>
    <t>B9216PCU</t>
  </si>
  <si>
    <t>0000160/4/04/10/2022</t>
  </si>
  <si>
    <t>IdTb_BIL_PayScheduleDtl = 383769</t>
  </si>
  <si>
    <t>where IdTb_BIL_InvoiceReceipt = 78427;</t>
  </si>
  <si>
    <t>53395/INV/BDG/07/2023</t>
  </si>
  <si>
    <t>Request Bu Herni</t>
  </si>
  <si>
    <t>00580/OCN/01/07/2023</t>
  </si>
  <si>
    <t>RE: NEW CONTRACT KERETA API PARIWISATA - 000012/4/34/03/2023</t>
  </si>
  <si>
    <t>S0343150</t>
  </si>
  <si>
    <t>Revise Billing KERETA API PARIWISATA - 000012/4/34/03/2023</t>
  </si>
  <si>
    <t>S0343150 - Revise Billing KERETA API PARIWISATA - 000012/4/34/03/2023</t>
  </si>
  <si>
    <t>RE: Service Request S0343150 RE: NEW CONTRACT KERETA API PARIWISATA - 000012/4/34/03/2023</t>
  </si>
  <si>
    <t>Request Pak Riona - Revise Billing Data</t>
  </si>
  <si>
    <t>update Tb_BIL_PayScheduleDtl set PaymentSchedule = '2023-05-31', StartPeriod = '2023-03-17', EndPeriod = '2023-04-16' where IdTb_BIL_PayScheduleDtl = 416734;</t>
  </si>
  <si>
    <t>update Tb_BIL_PayScheduleDtl set PaymentSchedule = '2023-06-30', StartPeriod = '2023-04-17', EndPeriod = '2023-05-16' where IdTb_BIL_PayScheduleDtl = 416735;</t>
  </si>
  <si>
    <t>update Tb_BIL_PayScheduleDtl set PaymentSchedule = '2023-07-31', StartPeriod = '2023-05-17', EndPeriod = '2023-06-16' where IdTb_BIL_PayScheduleDtl = 416736;</t>
  </si>
  <si>
    <t>update Tb_BIL_PayScheduleDtl set PaymentSchedule = '2023-05-17', StartPeriod = '2023-03-03', EndPeriod = '2023-04-02' where IdTb_BIL_PayScheduleDtl = 416722;</t>
  </si>
  <si>
    <t>update Tb_BIL_PayScheduleDtl set PaymentSchedule = '2023-06-17', StartPeriod = '2023-04-03', EndPeriod = '2023-05-02' where IdTb_BIL_PayScheduleDtl = 416723;</t>
  </si>
  <si>
    <t>update Tb_BIL_PayScheduleDtl set PaymentSchedule = '2023-07-17', StartPeriod = '2023-05-03', EndPeriod = '2023-06-02' where IdTb_BIL_PayScheduleDtl = 416724;</t>
  </si>
  <si>
    <t>update Tb_BIL_PayScheduleDtl set PaymentSchedule = '2023-08-17', StartPeriod = '2023-06-03', EndPeriod = '2023-07-02' where IdTb_BIL_PayScheduleDtl = 416725;</t>
  </si>
  <si>
    <t>update Tb_BIL_PayScheduleDtl set PaymentSchedule = '2023-05-23', StartPeriod = '2023-03-09', EndPeriod = '2023-04-08' where IdTb_BIL_PayScheduleDtl = 416710;</t>
  </si>
  <si>
    <t>update Tb_BIL_PayScheduleDtl set PaymentSchedule = '2023-06-23', StartPeriod = '2023-04-09', EndPeriod = '2023-05-08' where IdTb_BIL_PayScheduleDtl = 416711;</t>
  </si>
  <si>
    <t>update Tb_BIL_PayScheduleDtl set PaymentSchedule = '2023-07-23', StartPeriod = '2023-05-09', EndPeriod = '2023-06-08' where IdTb_BIL_PayScheduleDtl = 416712;</t>
  </si>
  <si>
    <t>update Tb_BIL_PayScheduleDtl set PaymentSchedule = '2023-08-23', StartPeriod = '2023-06-09', EndPeriod = '2023-07-08' where IdTb_BIL_PayScheduleDtl = 416713;</t>
  </si>
  <si>
    <t>update Tb_BIL_PayScheduleDtl set PaymentSchedule = '2023-05-27', StartPeriod = '2023-03-13', EndPeriod = '2023-04-12' where IdTb_BIL_PayScheduleDtl = 416686;</t>
  </si>
  <si>
    <t>update Tb_BIL_PayScheduleDtl set PaymentSchedule = '2023-06-27', StartPeriod = '2023-04-13', EndPeriod = '2023-05-12' where IdTb_BIL_PayScheduleDtl = 416687;</t>
  </si>
  <si>
    <t>update Tb_BIL_PayScheduleDtl set PaymentSchedule = '2023-07-27', StartPeriod = '2023-05-13', EndPeriod = '2023-06-12' where IdTb_BIL_PayScheduleDtl = 416688;</t>
  </si>
  <si>
    <t>update Tb_BIL_PayScheduleDtl set PaymentSchedule = '2023-05-25', StartPeriod = '2023-03-11', EndPeriod = '2023-04-10' where IdTb_BIL_PayScheduleDtl = 416698;</t>
  </si>
  <si>
    <t>update Tb_BIL_PayScheduleDtl set PaymentSchedule = '2023-06-25', StartPeriod = '2023-04-11', EndPeriod = '2023-05-10' where IdTb_BIL_PayScheduleDtl = 416699;</t>
  </si>
  <si>
    <t>update Tb_BIL_PayScheduleDtl set PaymentSchedule = '2023-07-25', StartPeriod = '2023-05-11', EndPeriod = '2023-06-10' where IdTb_BIL_PayScheduleDtl = 416700;</t>
  </si>
  <si>
    <t>update Tb_BIL_PayScheduleDtl set PaymentSchedule = '2023-08-25', StartPeriod = '2023-06-11', EndPeriod = '2023-07-10' where IdTb_BIL_PayScheduleDtl = 416701;</t>
  </si>
  <si>
    <t>Jeffira Afinnaya</t>
  </si>
  <si>
    <t>Produced by Aryo Budi Dwi Prasetyo on July 12, 2023, 8:51 am</t>
  </si>
  <si>
    <t>Incidents: SDA_INCIDENTS_ASSIGNED (20 rows)</t>
  </si>
  <si>
    <t>Revisi supplier #342470</t>
  </si>
  <si>
    <t>S0343325 - Revisi supplier #342470</t>
  </si>
  <si>
    <t>Penghapusan SKD PT Mitra Bersama Parung</t>
  </si>
  <si>
    <t>0000864/4/08/02/2023</t>
  </si>
  <si>
    <t>342695</t>
  </si>
  <si>
    <t>S0343351 - Delete SKD #342695</t>
  </si>
  <si>
    <t>Revisi unit gts #342787</t>
  </si>
  <si>
    <t>S0343381 - Revisi unit gts #342787</t>
  </si>
  <si>
    <t>OLSS PROBLEM</t>
  </si>
  <si>
    <t>Produced by Aryo Budi Dwi Prasetyo on July 13, 2023, 9:31 am</t>
  </si>
  <si>
    <t>S0343562 - Error submit SKD</t>
  </si>
  <si>
    <t>Request Pak Riona</t>
  </si>
  <si>
    <t>0000173/4/04/02/2023</t>
  </si>
  <si>
    <t>REVISI KWITANSI PT. MMKSI 1007/4/08 (POTONG PPH 2%)</t>
  </si>
  <si>
    <t>RE: REVISI KWITANSI PT. MMKSI 1007/4/08 (POTONG PPH 2%)</t>
  </si>
  <si>
    <t>S0343618</t>
  </si>
  <si>
    <t>Revise Invoice PT. MMKSI 1007/4/08 (POTONG PPH 2%)</t>
  </si>
  <si>
    <t>S0343618 - Revise Invoice PT. MMKSI 1007/4/08 (POTONG PPH 2%)</t>
  </si>
  <si>
    <t>Service Request S0343618 - RE: REVISI KWITANSI PT. MMKSI 1007/4/08 (POTONG PPH 2%)</t>
  </si>
  <si>
    <t>48252/INV/BDG/04/2023</t>
  </si>
  <si>
    <t>49966/INV/BDG/05/2023</t>
  </si>
  <si>
    <t>51745/INV/BDG/06/2023</t>
  </si>
  <si>
    <t>RE: Revisi Kwitansi Kontrak PT. AMARTHA MANUNGGAL PRIMA (NON PPH)</t>
  </si>
  <si>
    <t>S0343649</t>
  </si>
  <si>
    <t>Revisi Kwitansi Kontrak PT. AMARTHA MANUNGGAL PRIMA (NON PPH)</t>
  </si>
  <si>
    <t>S0343649 - Revisi Kwitansi Kontrak PT. AMARTHA MANUNGGAL PRIMA (NON PPH)</t>
  </si>
  <si>
    <t>53444/INV/JKN/07/2023</t>
  </si>
  <si>
    <t>Service Request S0343649 - RE: Revisi Kwitansi Kontrak PT. AMARTHA MANUNGGAL PRIMA (NON PPH)</t>
  </si>
  <si>
    <t>Revisi supplier#343355</t>
  </si>
  <si>
    <t>S0343655</t>
  </si>
  <si>
    <t>S0343655 - Revise Supplier #343355</t>
  </si>
  <si>
    <t>Revise Supplier #343355</t>
  </si>
  <si>
    <t>RE: Service Request S0343649 - RE: Revisi Kwitansi Kontrak PT. AMARTHA MANUNGGAL PRIMA (NON PPH)</t>
  </si>
  <si>
    <t>Revisi tanggal bast #343414</t>
  </si>
  <si>
    <t>S0343664</t>
  </si>
  <si>
    <t>Revise Agreement Period &amp; BAST Date #343414</t>
  </si>
  <si>
    <t>Produced by Aryo Budi Dwi Prasetyo on July 14, 2023, 8:21 am</t>
  </si>
  <si>
    <t>S0343664 - Revise Agreement Period &amp; BAST Date #343414</t>
  </si>
  <si>
    <t>D:\OPERATION-OLS\CMDB-TICKETS\S0343664 - Revise Agreement Period &amp; BAST Date #343414</t>
  </si>
  <si>
    <t>0000994/4/08/04/2023</t>
  </si>
  <si>
    <t>0000995/4/08/04/2023</t>
  </si>
  <si>
    <r>
      <t>'</t>
    </r>
    <r>
      <rPr>
        <b/>
        <sz val="11"/>
        <color theme="1"/>
        <rFont val="Consolas"/>
        <family val="3"/>
      </rPr>
      <t>0000994/4/08/04/2023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</si>
  <si>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theme="1"/>
        <rFont val="Consolas"/>
        <family val="3"/>
      </rPr>
      <t>0000995/4/08/04/2023</t>
    </r>
    <r>
      <rPr>
        <sz val="11"/>
        <color theme="1"/>
        <rFont val="Consolas"/>
        <family val="3"/>
      </rPr>
      <t>'</t>
    </r>
  </si>
  <si>
    <t>order by a.AgreementNumber;</t>
  </si>
  <si>
    <r>
      <t>RemarksSys = case when RemarksSys is null then '</t>
    </r>
    <r>
      <rPr>
        <b/>
        <sz val="11"/>
        <color theme="1"/>
        <rFont val="Consolas"/>
        <family val="3"/>
      </rPr>
      <t>S0343664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-S0343664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</si>
  <si>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5125</t>
    </r>
    <r>
      <rPr>
        <sz val="11"/>
        <color theme="1"/>
        <rFont val="Consolas"/>
        <family val="3"/>
      </rPr>
      <t>;</t>
    </r>
  </si>
  <si>
    <r>
      <t xml:space="preserve">where IdOPLAgreement = </t>
    </r>
    <r>
      <rPr>
        <b/>
        <sz val="11"/>
        <color rgb="FFFF0000"/>
        <rFont val="Consolas"/>
        <family val="3"/>
      </rPr>
      <t>5126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</si>
  <si>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6021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6022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</si>
  <si>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rgb="FFFF0000"/>
        <rFont val="Consolas"/>
        <family val="3"/>
      </rPr>
      <t>6023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6024</t>
    </r>
    <r>
      <rPr>
        <sz val="11"/>
        <color theme="1"/>
        <rFont val="Consolas"/>
        <family val="3"/>
      </rPr>
      <t>);</t>
    </r>
  </si>
  <si>
    <r>
      <t>StartPeriodDate = '</t>
    </r>
    <r>
      <rPr>
        <b/>
        <sz val="11"/>
        <color theme="1"/>
        <rFont val="Consolas"/>
        <family val="3"/>
      </rPr>
      <t>2023-07-01</t>
    </r>
    <r>
      <rPr>
        <sz val="11"/>
        <color theme="1"/>
        <rFont val="Consolas"/>
        <family val="3"/>
      </rPr>
      <t>', -- '2023-06-23'</t>
    </r>
  </si>
  <si>
    <r>
      <t>EndPeriodDate = '</t>
    </r>
    <r>
      <rPr>
        <b/>
        <sz val="11"/>
        <color theme="1"/>
        <rFont val="Consolas"/>
        <family val="3"/>
      </rPr>
      <t>2027-06-30</t>
    </r>
    <r>
      <rPr>
        <sz val="11"/>
        <color theme="1"/>
        <rFont val="Consolas"/>
        <family val="3"/>
      </rPr>
      <t>', -- '2027-06-22'</t>
    </r>
  </si>
  <si>
    <r>
      <t>BASTDate = '</t>
    </r>
    <r>
      <rPr>
        <b/>
        <sz val="11"/>
        <color theme="1"/>
        <rFont val="Consolas"/>
        <family val="3"/>
      </rPr>
      <t>2023-06-30</t>
    </r>
    <r>
      <rPr>
        <sz val="11"/>
        <color theme="1"/>
        <rFont val="Consolas"/>
        <family val="3"/>
      </rPr>
      <t>', -- '2023-06-22'</t>
    </r>
  </si>
  <si>
    <r>
      <t>BASTActualDate = '</t>
    </r>
    <r>
      <rPr>
        <b/>
        <sz val="11"/>
        <color theme="1"/>
        <rFont val="Consolas"/>
        <family val="3"/>
      </rPr>
      <t>2023-06-30</t>
    </r>
    <r>
      <rPr>
        <sz val="11"/>
        <color theme="1"/>
        <rFont val="Consolas"/>
        <family val="3"/>
      </rPr>
      <t>', -- '2023-06-22'</t>
    </r>
  </si>
  <si>
    <t>RE: Service Request S0343664 created successfullyRE: Revisi tanggal bast #343414</t>
  </si>
  <si>
    <t>Sharing Session Invoice</t>
  </si>
  <si>
    <t>pengecekan system eror #34351</t>
  </si>
  <si>
    <t>S0343819 - Check Problem BAST Actual cannot be less than Creation Date #34351</t>
  </si>
  <si>
    <t>Request Pak Sofwan</t>
  </si>
  <si>
    <t>00315/OCN/01/05/2023</t>
  </si>
  <si>
    <r>
      <t>where a.OPLCalculationNumber = '</t>
    </r>
    <r>
      <rPr>
        <b/>
        <sz val="11"/>
        <color theme="1"/>
        <rFont val="Consolas"/>
        <family val="3"/>
      </rPr>
      <t>00315/OCN/01/05/2023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</si>
  <si>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9548</t>
    </r>
    <r>
      <rPr>
        <sz val="11"/>
        <color theme="1"/>
        <rFont val="Consolas"/>
        <family val="3"/>
      </rPr>
      <t>;</t>
    </r>
  </si>
  <si>
    <t>[STAGING INVOICE] PT. PINUS DAN SUKSES MAKMUR PRORATE RESCHEDULE</t>
  </si>
  <si>
    <t>S0343860</t>
  </si>
  <si>
    <t>S0343860 - [STAGING INVOICE] PT. PINUS DAN SUKSES MAKMUR PRORATE RESCHEDULE</t>
  </si>
  <si>
    <t>RE: [STAGING INVOICE] PT. PINUS DAN SUKSES MAKMUR PRORATE RESCHEDULE</t>
  </si>
  <si>
    <t>0000951/4/08/02/2023</t>
  </si>
  <si>
    <t>0001405/4/01/06/2023</t>
  </si>
  <si>
    <t>53559/INV/JKN/06/2023</t>
  </si>
  <si>
    <t>53558/INV/JKC/06/2023</t>
  </si>
  <si>
    <t>Service Request S0343860 - RE: [STAGING INVOICE] PT. PINUS DAN SUKSES MAKMUR PRORATE RESCHEDULE</t>
  </si>
  <si>
    <t>[STAGING INVOICE] PT. HARIFF DAYA DAN SUKSES MAKMUR PRORATE RESCHEDULE</t>
  </si>
  <si>
    <t>Staging Invoice Prorate Awal JASA PEGAWAI PT SWADHARMA SARANA I. KOPERASI</t>
  </si>
  <si>
    <t>RE: Staging Invoice Prorate Awal JASA PEGAWAI PT SWADHARMA SARANA I. KOPERASI</t>
  </si>
  <si>
    <t>169/4/04</t>
  </si>
  <si>
    <t>849/4/08</t>
  </si>
  <si>
    <t xml:space="preserve">Revisi Invoice KINARYA SELARAS PIRANTI. PT </t>
  </si>
  <si>
    <t>RE: GOOD COPY [STAGING INVOICE] PT. HARIFF DAYA DAN SUKSES MAKMUR PRORATE RESCHEDULE</t>
  </si>
  <si>
    <t>53562/INV/BDG/06/2023</t>
  </si>
  <si>
    <t>53563/INV/JKN/06/2023</t>
  </si>
  <si>
    <t xml:space="preserve">RE: Revisi Invoice KINARYA SELARAS PIRANTI. PT </t>
  </si>
  <si>
    <t>51746/INV/BDG/06/2023</t>
  </si>
  <si>
    <t>PaymentSchedule = '2023-08-05', -- '2023-08-14'</t>
  </si>
  <si>
    <t>StartPeriod = '2023-05-15', -- '2023-05-16'</t>
  </si>
  <si>
    <t>EndPeriod = '2023-05-31', -- '2023-06-15'</t>
  </si>
  <si>
    <t>BillingAmt = 2495161, -- 4550000</t>
  </si>
  <si>
    <t>VATAmt = 274468 -- 500500</t>
  </si>
  <si>
    <t>where IdTb_BIL_PayScheduleDtl = 414617;</t>
  </si>
  <si>
    <t>52655/INV/JKN/06/2023</t>
  </si>
  <si>
    <t>52374/INV/BDG/06/2023</t>
  </si>
  <si>
    <t>where a.InvoiceNoInstalment in (</t>
  </si>
  <si>
    <t>'52655/INV/JKN/06/2023',</t>
  </si>
  <si>
    <t>'52374/INV/BDG/06/2023'</t>
  </si>
  <si>
    <t>17C8E8D4-71AB-405F-97E4-BC73551C4576</t>
  </si>
  <si>
    <t>52374/KW/BDG/06/2023</t>
  </si>
  <si>
    <t>52374/OPL/BDG/06/2023</t>
  </si>
  <si>
    <t>0x0000000005E7DA8C</t>
  </si>
  <si>
    <t>B690C8E4-E927-4344-B532-7BA282278BD7</t>
  </si>
  <si>
    <t>52655/KW/JKN/06/2023</t>
  </si>
  <si>
    <t>52655/OPL/JKN/06/2023</t>
  </si>
  <si>
    <t>0x0000000005EB1D64</t>
  </si>
  <si>
    <t>where InvoiceNoInstalment in (</t>
  </si>
  <si>
    <r>
      <t>--dbo.Tb_BIL_InvoiceReceipt.InvoiceIssueDate &gt;= '</t>
    </r>
    <r>
      <rPr>
        <b/>
        <sz val="11"/>
        <color rgb="FFFF0000"/>
        <rFont val="Consolas"/>
        <family val="3"/>
      </rPr>
      <t>2023-07-18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</si>
  <si>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2023-07-18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</si>
  <si>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2023-07-19</t>
    </r>
    <r>
      <rPr>
        <sz val="11"/>
        <color theme="1"/>
        <rFont val="Consolas"/>
        <family val="3"/>
      </rPr>
      <t>'</t>
    </r>
  </si>
  <si>
    <t>#Ticket Eform 341982</t>
  </si>
  <si>
    <t>S0325532</t>
  </si>
  <si>
    <t>Similar Ticket:</t>
  </si>
  <si>
    <t>Request Perubahan Nilai To be Paid pada no Memo 00111/COP/119/2023</t>
  </si>
  <si>
    <t>B2234PFP</t>
  </si>
  <si>
    <t>S0344130 - Create maintenance schedule for replacement carB2234PFP</t>
  </si>
  <si>
    <t xml:space="preserve">RE: Request Perubahan Nilai To be Paid pada no Memo 00111/COP/119/2023 </t>
  </si>
  <si>
    <t>S0344051 - Revisi Invoice KINARYA SELARAS PIRANTI. PT</t>
  </si>
  <si>
    <t>S0344050 - Staging Invoice Prorate Awal JASA PEGAWAI PT SWADHARMA SARANA I. KOPERASI</t>
  </si>
  <si>
    <t>S0344154 - Request Perubahan Nilai To be Paid pada no Memo 00111/COP/119/2023 #343888</t>
  </si>
  <si>
    <t>Revisi Kwitansi Kontrak PT. DAMATRANS MITRA PERSADA (NON PPH)</t>
  </si>
  <si>
    <t>RE: Revisi Kwitansi Kontrak PT. DAMATRANS MITRA PERSADA (NON PPH)</t>
  </si>
  <si>
    <t>0000062/4/38/06/2023</t>
  </si>
  <si>
    <t>0000064/4/38/06/2023</t>
  </si>
  <si>
    <t>RE: Service Request S0344168 created successfullyRE: Revisi Kwitansi Kontrak PT. DAMATRANS MITRA PERSADA (NON PPH)</t>
  </si>
  <si>
    <t>S0344168 - Revisi Kwitansi Kontrak PT. DAMATRANS MITRA PERSADA (NON PPH)</t>
  </si>
  <si>
    <t>revisi data unit kendaraan gts #344445</t>
  </si>
  <si>
    <t>S0344381 - Revisi data unit kendaraan gts #344445</t>
  </si>
  <si>
    <r>
      <rPr>
        <b/>
        <sz val="11"/>
        <color rgb="FFFF0000"/>
        <rFont val="Calibri"/>
        <family val="2"/>
        <scheme val="minor"/>
      </rPr>
      <t>20230720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</si>
  <si>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</si>
  <si>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</si>
  <si>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</si>
  <si>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20230718</t>
    </r>
    <r>
      <rPr>
        <b/>
        <sz val="11"/>
        <color rgb="FF0000FF"/>
        <rFont val="Calibri"/>
        <family val="2"/>
        <scheme val="minor"/>
      </rPr>
      <t>TUE</t>
    </r>
  </si>
  <si>
    <t>Revisi Invoice KINARYA SELARAS PIRANTI. PT</t>
  </si>
  <si>
    <t>S0344051</t>
  </si>
  <si>
    <t>S0344050</t>
  </si>
  <si>
    <t>Produced by Aryo Budi Dwi Prasetyo on July 18, 2023, 9:26 am</t>
  </si>
  <si>
    <t>RE: Service Request S0330459 - RE: Staging invoice GSD 359/4/10 Extend PT. Graha Sarana Duta PERIODE FEBRUARI (STAGING NOMOR INVOICE BARU)</t>
  </si>
  <si>
    <t>49256/INV/JKS/02/2023</t>
  </si>
  <si>
    <t>53765/INV/JKS/02/2023</t>
  </si>
  <si>
    <t>CC30C717-CC78-42D1-AC6A-702EBDA91C92</t>
  </si>
  <si>
    <t>49256/KW/JKS/02/2023</t>
  </si>
  <si>
    <t>49256/OPL/JKS/02/2023</t>
  </si>
  <si>
    <t>0x00000000059D98D9</t>
  </si>
  <si>
    <t>D3D5D4DE-DACD-45FE-9D5B-DDA0F2BA1535</t>
  </si>
  <si>
    <t>0x00000000059D98DA</t>
  </si>
  <si>
    <t>S0344402</t>
  </si>
  <si>
    <t>Service Request S0344402 - RE: Service Request S0330459 - RE: Staging invoice GSD 359/4/10 Extend PT. Graha Sarana Duta PERIODE FEBRUARI (STAGING NOMOR INVOICE BARU)</t>
  </si>
  <si>
    <t>[STAGING INVOICE PRORATE] SINARMAS FORESTRY GROUP - 6 KONTRAK</t>
  </si>
  <si>
    <t>S0344403</t>
  </si>
  <si>
    <t>S0344403 - Staging Invoice for Agreement 0000359/4/10/01/2021</t>
  </si>
  <si>
    <t>Staging Invoice for Agreement 0000359/4/10/01/2021</t>
  </si>
  <si>
    <t>S0344402 - [STAGING INVOICE PRORATE] SINARMAS FORESTRY GROUP - 6 KONTRAK</t>
  </si>
  <si>
    <t>10:00 - 11:30</t>
  </si>
  <si>
    <t>RE: [STAGING INVOICE PRORATE] SINARMAS FORESTRY GROUP - 6 KONTRAK</t>
  </si>
  <si>
    <t>53769/INV/JKC/06/2023</t>
  </si>
  <si>
    <t>53768/INV/JKC/06/2023</t>
  </si>
  <si>
    <t>53767/INV/JKC/06/2023</t>
  </si>
  <si>
    <t>53766/INV/JKC/06/2023</t>
  </si>
  <si>
    <t>53770/INV/JKC/06/2023</t>
  </si>
  <si>
    <t>Service Request S0344402 - RE: [STAGING INVOICE PRORATE] SINARMAS FORESTRY GROUP - 6 KONTRAK</t>
  </si>
  <si>
    <t>Tiket My Forms 344774 : Perubahan Approval Mr Arakawa to Mr Muraishi, Mr Oda and Mr Jusuf</t>
  </si>
  <si>
    <t xml:space="preserve">OLSS 344805 - A3834 - Activation Request: Nur Ichsan Budianto - DSF JHO </t>
  </si>
  <si>
    <t>RE: Service Request S0330459 - RE: Staging invoice GSD 359/4/10 Extend PT. Graha Sarana Duta PERIODE FEBRUARI</t>
  </si>
  <si>
    <t>Employee ID                     : A3834</t>
  </si>
  <si>
    <t>Display Name                   : Nur Ichsan Budianto</t>
  </si>
  <si>
    <t xml:space="preserve">User Name                       : Nur.Ichsan </t>
  </si>
  <si>
    <t xml:space="preserve">Email Address                  : Nur.Ichsan@dipostar.com  </t>
  </si>
  <si>
    <t xml:space="preserve">Email Group                     : DL-ALL-EMPLOYEE; DL-JKT-HO; DL-JKT-OPL; OPL.Maintenance@dipostar.com </t>
  </si>
  <si>
    <t>Department                     : Operating Lease Operation</t>
  </si>
  <si>
    <t>Position                             : Staff</t>
  </si>
  <si>
    <t>revisi quantity #345012</t>
  </si>
  <si>
    <t>revisi agreement date #345058</t>
  </si>
  <si>
    <t xml:space="preserve">STAGING INVOICE PRORTAE AWAL KINARYA SELARAS PIRANTI. PT </t>
  </si>
  <si>
    <t>0000185/4/04/06/2023</t>
  </si>
  <si>
    <t>Periode Sewa : 27 Juni 2023 – 30 Juni 2023</t>
  </si>
  <si>
    <t>DPP       : 7.200.000</t>
  </si>
  <si>
    <t>PPN       : 792.000</t>
  </si>
  <si>
    <t xml:space="preserve">RE: STAGING INVOICE PRORTAE AWAL KINARYA SELARAS PIRANTI. PT </t>
  </si>
  <si>
    <t>53869/INV/BDG/06/2023</t>
  </si>
  <si>
    <t>S0344604</t>
  </si>
  <si>
    <t xml:space="preserve">Service Request S0344604  - RE: STAGING INVOICE PRORTAE AWAL KINARYA SELARAS PIRANTI. PT </t>
  </si>
  <si>
    <t>revisi quantity unit #345265</t>
  </si>
  <si>
    <t>S0344604 - Staging Invoice Prorate Awal Kinarya Selaras Piranti, PT.</t>
  </si>
  <si>
    <t>S0344652 - Revisi quantity unit #345265</t>
  </si>
  <si>
    <t>Staging Invoice Prorate Awal Kinarya Selaras Piranti, PT.</t>
  </si>
  <si>
    <t>Emanuela Chrystiana Dewi</t>
  </si>
  <si>
    <t>Perubahan Approval Mr Arakawa to Mr Muraishi, Mr Oda and Mr Jusuf</t>
  </si>
  <si>
    <t>S0344458</t>
  </si>
  <si>
    <t>Produced by Aryo Budi Dwi Prasetyo on July 20, 2023, 10:01 am</t>
  </si>
  <si>
    <r>
      <t>--dbo.Tb_BIL_InvoiceReceipt.InvoiceIssueDate &gt;= '</t>
    </r>
    <r>
      <rPr>
        <b/>
        <sz val="11"/>
        <color rgb="FFFF0000"/>
        <rFont val="Consolas"/>
        <family val="3"/>
      </rPr>
      <t>2023-07-21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</si>
  <si>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</si>
  <si>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</si>
  <si>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20230721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</si>
  <si>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</si>
  <si>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</si>
  <si>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</si>
  <si>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20230724</t>
    </r>
    <r>
      <rPr>
        <b/>
        <sz val="11"/>
        <color rgb="FF0000FF"/>
        <rFont val="Calibri"/>
        <family val="2"/>
        <scheme val="minor"/>
      </rPr>
      <t>MON</t>
    </r>
  </si>
  <si>
    <t>S0344458 - Perubahan Approval Mr Arakawa to Mr Muraishi, Mr Oda and Mr Jusuf</t>
  </si>
  <si>
    <t>RE: Service Request S0342166 - RE: [URGENT] Penerbitan invoice billing JULI 2023 kontrak lebih cepat PT. GLOBAL JET CARGO - No TIKET #328668 (MFAPPL Support) &amp; No TIKET #328671 (OLSS)</t>
  </si>
  <si>
    <t>S0344654</t>
  </si>
  <si>
    <t>S0344654 - Mohon distagingkan 3 tambahan invoice lebih cepat PT. GLOBAL JET CARGO.</t>
  </si>
  <si>
    <t>53874/INV/MD3/07/2023</t>
  </si>
  <si>
    <t>53873/INV/MD3/07/2023</t>
  </si>
  <si>
    <t>53872/INV/MD3/07/2023</t>
  </si>
  <si>
    <t>RE: Service Request S0344654 - RE: [URGENT] Penerbitan invoice billing JULI 2023 kontrak lebih cepat PT. GLOBAL JET CARGO - No TIKET #328668 (MFAPPL Support) &amp; No TIKET #328671 (OLSS)</t>
  </si>
  <si>
    <t>Similar Tickets:</t>
  </si>
  <si>
    <t>S0325479</t>
  </si>
  <si>
    <t>D:\OPERATION-OLS\CMDB-TICKETS\S0344458 - Perubahan Approval Mr Arakawa to Mr Muraishi, Mr Oda and Mr Jusuf</t>
  </si>
  <si>
    <t>RE: Tiket My Forms 344774 : Perubahan Approval Mr Arakawa to Mr Muraishi, Mr Oda and Mr Jusuf</t>
  </si>
  <si>
    <t>#Ticket Eform 343879</t>
  </si>
  <si>
    <t>53879/INV/MD3/07/2023</t>
  </si>
  <si>
    <t>53875/INV/MD3/07/2023</t>
  </si>
  <si>
    <t>53876/INV/MD3/07/2023</t>
  </si>
  <si>
    <t>53877/INV/MD3/07/2023</t>
  </si>
  <si>
    <t>53878/INV/MD3/07/2023</t>
  </si>
  <si>
    <t>53880/INV/MD3/07/2023</t>
  </si>
  <si>
    <t>53881/INV/MD3/07/2023</t>
  </si>
  <si>
    <t>53882/INV/MD3/07/2023</t>
  </si>
  <si>
    <t>53883/INV/MD3/07/2023</t>
  </si>
  <si>
    <t>53884/INV/MD3/07/2023</t>
  </si>
  <si>
    <t>RE: Revisi Tanggal Jatuh Tempo 30/31 di setiap akhir bulan - KOpkar Cogindo 1403/4/01</t>
  </si>
  <si>
    <t>NON-MARKETING:</t>
  </si>
  <si>
    <t>- INSERT MURAISHI --&gt; TB_OPL_EMPLOYEE JOB TITLE = (7, 70) --, 13)</t>
  </si>
  <si>
    <t>- UPDATE APPROVAL DTL 13 --&gt; 70</t>
  </si>
  <si>
    <t>- ARAKAWA --&gt; UPDATE ISACTIVE = 0 (7, 13, 41, 72)</t>
  </si>
  <si>
    <t>MARKETING:</t>
  </si>
  <si>
    <t>- approval dtl --&gt; arakawa (7, 13, 41, 72)</t>
  </si>
  <si>
    <t>- insert jusuf --&gt; job_title (7, 13, 41, 72)</t>
  </si>
  <si>
    <t>LastModifiedBy = 'BSI ARYO BUDI',</t>
  </si>
  <si>
    <t>LastModifiedDate = getdate()</t>
  </si>
  <si>
    <t>where IdUser = 223; -- ARAKAWA</t>
  </si>
  <si>
    <t>update Tb_SYS_ApprovalPathDtl</t>
  </si>
  <si>
    <t>IdTb_OPL_JobTitles = 70 -- 13</t>
  </si>
  <si>
    <t>where IdTb_SYS_ApprovalPathDtl in (</t>
  </si>
  <si>
    <t xml:space="preserve">    select y.IdTb_SYS_ApprovalPathDtl</t>
  </si>
  <si>
    <t xml:space="preserve">    from Tb_SYS_ApprovalPath x</t>
  </si>
  <si>
    <t xml:space="preserve">    join Tb_SYS_ApprovalPathDtl y</t>
  </si>
  <si>
    <t xml:space="preserve">    on x.IdTb_SYS_ApprovalPath = y.IdTb_SYS_ApprovalPath</t>
  </si>
  <si>
    <t xml:space="preserve">    where x.IdTb_OPL_Module not in (1, 2, 3)</t>
  </si>
  <si>
    <t xml:space="preserve">    and y.IdTb_OPL_JobTitles = 13</t>
  </si>
  <si>
    <t>53870/INV/JKC/06/2023</t>
  </si>
  <si>
    <t>53871/INV/JKC/07/2023</t>
  </si>
  <si>
    <t>Service Request S0344686 - RE: Revisi Tanggal Jatuh Tempo 30/31 di setiap akhir bulan - KOpkar Cogindo 1403/4/01</t>
  </si>
  <si>
    <t>RE: Service Request S0344458 RE: Tiket My Forms 344774 : Perubahan Approval Mr Arakawa to Mr Muraishi, Mr Oda and Mr Jusuf</t>
  </si>
  <si>
    <t>OLSS [GOODCOPY] RE: 338466 - 338823- Rotation request from OPL JHO to Admin Collection Palembang II : Rahaellia Panjaitan</t>
  </si>
  <si>
    <t>User                 : Rahellia Panjaitan</t>
  </si>
  <si>
    <t xml:space="preserve">Email               : rahellia.panjaitan@dipostar.com </t>
  </si>
  <si>
    <t>Add into          : DL-PLB II ; DL-ADMCOL; CollDeptPLB@365dipostar.onmicrosoft.com</t>
  </si>
  <si>
    <t>Remove from  : DL-JKT-HO-Employee; DL-JKT-OPL; opl.procurement@dipostar.com; Procurement@365dipostar.onmicrosoft.com</t>
  </si>
  <si>
    <t xml:space="preserve">Before              : Operating Lease Operation – Jakarta Head Office </t>
  </si>
  <si>
    <t xml:space="preserve">After                : Admin Collection - Palembang II Office </t>
  </si>
  <si>
    <t>REVISI TIPE UNIT KENDARAAN #345517</t>
  </si>
  <si>
    <t>revisi tanggal bast #345534</t>
  </si>
  <si>
    <t>S0344682</t>
  </si>
  <si>
    <t>S0344682 - OLSS [GOODCOPY] RE: 338466 - 338823- Rotation request from OPL JHO to Admin Collection Palembang II : Rahaellia Panjaitan</t>
  </si>
  <si>
    <t>RE: Service Request S0344686 - RE: Revisi Tanggal Jatuh Tempo 30/31 di setiap akhir bulan - KOpkar Cogindo 1403/4/01</t>
  </si>
  <si>
    <t>S0344686 - Revisi Tanggal Jatuh Tempo 30/31 di Setiap Akhir Bulan - Kopkar Cogindo 1403/4/01</t>
  </si>
  <si>
    <t>Revisi Tanggal Jatuh Tempo 30/31 di Setiap Akhir Bulan - Kopkar Cogindo 1403/4/01</t>
  </si>
  <si>
    <t>B9476SCL</t>
  </si>
  <si>
    <r>
      <t>where a.PoliceNumber = '</t>
    </r>
    <r>
      <rPr>
        <b/>
        <sz val="11"/>
        <color theme="1"/>
        <rFont val="Consolas"/>
        <family val="3"/>
      </rPr>
      <t>B9476SCL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</si>
  <si>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B9476SCL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</si>
  <si>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theme="1"/>
        <rFont val="Consolas"/>
        <family val="3"/>
      </rPr>
      <t>23082</t>
    </r>
    <r>
      <rPr>
        <sz val="11"/>
        <color theme="1"/>
        <rFont val="Consolas"/>
        <family val="3"/>
      </rPr>
      <t>;</t>
    </r>
  </si>
  <si>
    <t>D:\OPERATION-OLS\CMDB-TICKETS\S0344682 - OLSS [GOODCOPY] RE 338466 - 338823- Rotation request from OPL JHO to Admin Collection Palembang II  Rahaellia Panjaitan</t>
  </si>
  <si>
    <t>REVISI SUPPLIER # 345624</t>
  </si>
  <si>
    <t>select a.* from Tb_OPL_Employee a where a.IdUser = 207;</t>
  </si>
  <si>
    <t>select a.* from UserBranch a where a.IdUser = 207;</t>
  </si>
  <si>
    <t>S0344673 - #Ticket Eform 343879</t>
  </si>
  <si>
    <t>CANCELLED…!!!</t>
  </si>
  <si>
    <t>S0344700 - REVISI TIPE UNIT KENDARAAN #345517</t>
  </si>
  <si>
    <t>S0344708 - revisi tanggal bast #345534</t>
  </si>
  <si>
    <t>S0344722 -  REVISI SUPPLIER # 345624</t>
  </si>
  <si>
    <t>D:\OPERATION-OLS\CMDB-TICKETS\S0344700 - REVISI TIPE UNIT KENDARAAN #345517</t>
  </si>
  <si>
    <t>MHKAA1AY9NK009695</t>
  </si>
  <si>
    <t>ALL NEW XENIA X M/T</t>
  </si>
  <si>
    <t>where a.ModelName = 'ALL NEW XENIA X M/T'</t>
  </si>
  <si>
    <t>and year(a.ModelYear) = 2022;</t>
  </si>
  <si>
    <t>1908</t>
  </si>
  <si>
    <r>
      <t>and c.ChassisNumber = '</t>
    </r>
    <r>
      <rPr>
        <b/>
        <sz val="11"/>
        <color theme="1"/>
        <rFont val="Consolas"/>
        <family val="3"/>
      </rPr>
      <t>MHKAA1AY9NK009695</t>
    </r>
    <r>
      <rPr>
        <sz val="11"/>
        <color theme="1"/>
        <rFont val="Consolas"/>
        <family val="3"/>
      </rPr>
      <t>'</t>
    </r>
  </si>
  <si>
    <t>BA17630X</t>
  </si>
  <si>
    <t>IdProductModel</t>
  </si>
  <si>
    <t>1700</t>
  </si>
  <si>
    <t>RE: Service Request S0344700 created successfullyRE: REVISI TIPE UNIT KENDARAAN #345517</t>
  </si>
  <si>
    <t>FW: 345507 - Activation Request :  Add Role as Vice President Director Marketing - Naoto Oda</t>
  </si>
  <si>
    <t xml:space="preserve">FW: 345500 – Deactivation Account System : Hiroya Arakawa </t>
  </si>
  <si>
    <t>OLSS 345506 - Activation Request :  Add Role as Vice President Director Marketing - Jusuf Setiawan</t>
  </si>
  <si>
    <t>revisi data unit gts #345687</t>
  </si>
  <si>
    <t>revisi data unit kendaraan # 345688</t>
  </si>
  <si>
    <t>Virgiansyah Bastiar</t>
  </si>
  <si>
    <t>Request untuk disamakan akses aplikasi OLSS Mr. Naoto Oda dengan milik Mr. H. Arakawa</t>
  </si>
  <si>
    <t>S0344849</t>
  </si>
  <si>
    <t>Request untuk disamakan akses aplikasi OLSS Mr. Jusuf Setiawan dengan milik Mr. H. Arakawa</t>
  </si>
  <si>
    <t>S0344846</t>
  </si>
  <si>
    <t>S0344700</t>
  </si>
  <si>
    <t>Produced by Aryo Budi Dwi Prasetyo on July 21, 2023, 8:30 am</t>
  </si>
  <si>
    <t>RE: revisi enddate #343715</t>
  </si>
  <si>
    <t>S0344854 - revisi enddate #343715</t>
  </si>
  <si>
    <t>S0344849 - Request untuk disamakan akses aplikasi OLSS Mr. Naoto Oda dengan milik Mr. H. Arakawa</t>
  </si>
  <si>
    <t>S0344848 - 345500 - Deactivation Account OLSS : Hiroya Arakawa</t>
  </si>
  <si>
    <t>S0344846 - Request untuk disamakan akses aplikasi OLSS Mr. Jusuf Setiawan dengan milik Mr. H. Arakawa</t>
  </si>
  <si>
    <t>S0344853 - Revisi data unit kendaraan # 345688</t>
  </si>
  <si>
    <t>S0344876 - Revise GTS Unit Data #345687</t>
  </si>
  <si>
    <t>REVISI TIPE UNIT #345825</t>
  </si>
  <si>
    <t>S0344882 - REVISI TIPE UNIT #345825</t>
  </si>
  <si>
    <t>RE: Service Request S0344849  RE: 345507 - Activation Request :  Add Role as Vice President Director Marketing - Naoto Oda</t>
  </si>
  <si>
    <t>RE: Service Request S0344846  RE: OLSS 345506 - Activation Request :  Add Role as Vice President Director Marketing - Jusuf Setiawan</t>
  </si>
  <si>
    <t>IdTb_OPL_Branch = 13 -- 1</t>
  </si>
  <si>
    <t>where IdUser = 207;</t>
  </si>
  <si>
    <t>RE: Service Request S0344682 created successfullyRE: OLSS [GOODCOPY] RE: 338466 - 338823- Rotation request from OPL JHO to Admin Collection Palembang II : Rahaellia Panjaitan</t>
  </si>
  <si>
    <t>D:\OPERATION-OLS\CMDB-TICKETS\S0344876 - Revise GTS Unit Data #345687</t>
  </si>
  <si>
    <t>0001035/4/08/05/2023</t>
  </si>
  <si>
    <t>0001034/4/08/05/2023</t>
  </si>
  <si>
    <t>0001036/4/08/05/2023</t>
  </si>
  <si>
    <t>0001364/4/01/05/2023</t>
  </si>
  <si>
    <t>0001365/4/01/05/2023</t>
  </si>
  <si>
    <t>MHKP3CA1JLK208883</t>
  </si>
  <si>
    <t>MHKP3CA1JLK209859</t>
  </si>
  <si>
    <t>MHKP3CA1JLK208859</t>
  </si>
  <si>
    <t>MK2NCWTARKJ022708</t>
  </si>
  <si>
    <t>MK2NCWPARKJ002722</t>
  </si>
  <si>
    <t>3SZDGX5542</t>
  </si>
  <si>
    <t>3SZDGX7326</t>
  </si>
  <si>
    <t>3SZDGX5618</t>
  </si>
  <si>
    <t>4A91HB0994</t>
  </si>
  <si>
    <t>4A91GR1946</t>
  </si>
  <si>
    <t>B9241PCQ</t>
  </si>
  <si>
    <t>B9235PCQ</t>
  </si>
  <si>
    <t>B9237PCQ</t>
  </si>
  <si>
    <t>B2120SIY</t>
  </si>
  <si>
    <t>B2813UKY</t>
  </si>
  <si>
    <t>PUTIH</t>
  </si>
  <si>
    <t>SILVER</t>
  </si>
  <si>
    <t>MHKP3BA1JPK185386</t>
  </si>
  <si>
    <t>MHKP3BA1JPK184785</t>
  </si>
  <si>
    <t>MHKP3BA1JPK183571</t>
  </si>
  <si>
    <t>MHYANC22SPJ103618</t>
  </si>
  <si>
    <t>MHKAA1AY6PK031446</t>
  </si>
  <si>
    <t>K3MJ38548</t>
  </si>
  <si>
    <t>K3MJ37228</t>
  </si>
  <si>
    <t>K3MJ35387</t>
  </si>
  <si>
    <t>K15BT1515754</t>
  </si>
  <si>
    <t>1NRG232535</t>
  </si>
  <si>
    <t>B9697UXC</t>
  </si>
  <si>
    <t>B9695UXC</t>
  </si>
  <si>
    <t>B9434UXC</t>
  </si>
  <si>
    <t>B2022PZK</t>
  </si>
  <si>
    <t xml:space="preserve">B2977PZL </t>
  </si>
  <si>
    <t>PUTIH SILVER</t>
  </si>
  <si>
    <t xml:space="preserve">PUTIH SILVER </t>
  </si>
  <si>
    <t xml:space="preserve">ABU ABU </t>
  </si>
  <si>
    <t>COKLAT MUDA (BRAVE KHAKI)</t>
  </si>
  <si>
    <t>S0344894 - Mohon distagingkan lagi Pak, 1 tambahan invoice lebih cepat PT. GLOBAL JET CARGO.</t>
  </si>
  <si>
    <t>53926/INV/MD3/07/2023</t>
  </si>
  <si>
    <t>RE: Service Request S0344894 - RE: [URGENT] Penerbitan invoice billing JULI 2023 kontrak lebih cepat PT. GLOBAL JET CARGO - No TIKET #328668 (MFAPPL Support) &amp; No TIKET #328671 (OLSS)</t>
  </si>
  <si>
    <t>update Tb_OPL_Unit set ChassisNumber = 'MHKP3BA1JPK184785', EngineNumber = 'K3MJ37228', PoliceNumber = 'B9695UXC', PoliceNumberAct = 'B9695UXC', Colour = 'PUTIH SILVER', RemarksSys = case when RemarksSys is null then 'S0344876' else RemarksSys + '-S0344876' end where IdTb_OPL_Unit = 8362;</t>
  </si>
  <si>
    <t>update Tb_OPL_Unit set ChassisNumber = 'MHKP3BA1JPK185386', EngineNumber = 'K3MJ38548', PoliceNumber = 'B9697UXC', PoliceNumberAct = 'B9697UXC', Colour = 'PUTIH SILVER', RemarksSys = case when RemarksSys is null then 'S0344876' else RemarksSys + '-S0344876' end where IdTb_OPL_Unit = 8376;</t>
  </si>
  <si>
    <t>update Tb_OPL_Unit set ChassisNumber = 'MHKP3BA1JPK183571', EngineNumber = 'K3MJ35387', PoliceNumber = 'B9434UXC', PoliceNumberAct = 'B9434UXC', Colour = 'PUTIH', RemarksSys = case when RemarksSys is null then 'S0344876' else RemarksSys + '-S0344876' end where IdTb_OPL_Unit = 8374;</t>
  </si>
  <si>
    <t>update Tb_OPL_Unit set ChassisNumber = 'MHYANC22SPJ103618', EngineNumber = 'K15BT1515754', PoliceNumber = 'B2022PZK', PoliceNumberAct = 'B2022PZK', Colour = left('COKLAT MUDA (BRAVE KHAKI)', 20), RemarksSys = case when RemarksSys is null then 'S0344876' else RemarksSys + '-S0344876' end where IdTb_OPL_Unit = 8336;</t>
  </si>
  <si>
    <t>update Tb_OPL_Unit set ChassisNumber = 'MHKAA1AY6PK031446', EngineNumber = '1NRG232535', PoliceNumber = 'B2977PZL', PoliceNumberAct = 'B2977PZL', Colour = 'ABU ABU', RemarksSys = case when RemarksSys is null then 'S0344876' else RemarksSys + '-S0344876' end where IdTb_OPL_Unit = 7788;</t>
  </si>
  <si>
    <t>update Tb_OPL_Unit set ChassisNumber = 'MHKAA1AY6PK031446', EngineNumber = '1NRG232535', PoliceNumber = 'B2977PZL', PoliceNumberAct = 'B2977PZL', Colour = 'ABU ABU', RemarksSys = case when RemarksSys is null then 'S0344876' else RemarksSys + '-S0344876' end where IdTb_OPL_Unit = 19728;</t>
  </si>
  <si>
    <t>update OPLUObjectLease set Remarks = 'MHKP3BA1JPK184785', EngineNumber = 'K3MJ37228', IdentityPoliceNumber = 'B9695UXC', RemarksSys = case when RemarksSys is null then 'S0344876' else RemarksSys + '-S0344876' end where IdUObjLease = 8620;</t>
  </si>
  <si>
    <t>update OPLUObjectLease set Remarks = 'MHKP3BA1JPK185386', EngineNumber = 'K3MJ38548', IdentityPoliceNumber = 'B9697UXC', RemarksSys = case when RemarksSys is null then 'S0344876' else RemarksSys + '-S0344876' end where IdUObjLease = 8634;</t>
  </si>
  <si>
    <t>update OPLUObjectLease set Remarks = 'MHKP3BA1JPK183571', EngineNumber = 'K3MJ35387', IdentityPoliceNumber = 'B9434UXC', RemarksSys = case when RemarksSys is null then 'S0344876' else RemarksSys + '-S0344876' end where IdUObjLease = 8632;</t>
  </si>
  <si>
    <t>update OPLUObjectLease set Remarks = 'MHYANC22SPJ103618', EngineNumber = 'K15BT1515754', IdentityPoliceNumber = 'B2022PZK', RemarksSys = case when RemarksSys is null then 'S0344876' else RemarksSys + '-S0344876' end where IdUObjLease = 8594;</t>
  </si>
  <si>
    <t>update OPLUObjectLease set Remarks = 'MHKAA1AY6PK031446', EngineNumber = '1NRG232535', IdentityPoliceNumber = 'B2977PZL', RemarksSys = case when RemarksSys is null then 'S0344876' else RemarksSys + '-S0344876' end where IdUObjLease = 8021;</t>
  </si>
  <si>
    <t>update OPLUObjectLease set Remarks = 'MHKAA1AY6PK031446', EngineNumber = '1NRG232535', IdentityPoliceNumber = 'B2977PZL', RemarksSys = case when RemarksSys is null then 'S0344876' else RemarksSys + '-S0344876' end where IdUObjLease = 20412;</t>
  </si>
  <si>
    <t>RE: Service Request S0344876 RE: revisi data unit gts #345687</t>
  </si>
  <si>
    <t>FW: 345287 - 343475 - Rotation request from Bandung Office to Surabaya Office : Hapid Abdulatif</t>
  </si>
  <si>
    <t>Remove from : DL-BDG</t>
  </si>
  <si>
    <t>User                 : Hapid Abdulatif</t>
  </si>
  <si>
    <t>Email               : hapid.abdulatif@dipostar.com</t>
  </si>
  <si>
    <t>Add into          : DL-SBY</t>
  </si>
  <si>
    <t xml:space="preserve">Before              : Operating Lease Marketing – Bandung Office </t>
  </si>
  <si>
    <t xml:space="preserve">After                : Assistant Manager – Surabaya Office </t>
  </si>
  <si>
    <t>PaymentSchedule = '2023-08-30', -- 2023-08-29'</t>
  </si>
  <si>
    <t>EndPeriod = '2023-07-31' -- '2023-07-30'</t>
  </si>
  <si>
    <t>where IdTb_BIL_PayScheduleDtl = 418561;</t>
  </si>
  <si>
    <t>update olss_mfappl..OLSS_MFAPPL.TB_INVOICENUMBER</t>
  </si>
  <si>
    <t>isread = 'Y'</t>
  </si>
  <si>
    <t>where invoicenoinstalment = '53926/INV/MD3/07/2023';</t>
  </si>
  <si>
    <t>S0344913 - 345287 - 343475 - Rotation request from Bandung Office to Surabaya Office : Hapid Abdulatif</t>
  </si>
  <si>
    <t>D:\OPERATION-OLS\CMDB-TICKETS\S0344913 - 345287 - 343475 - Rotation request from Bandung Office to Surabaya Office  Hapid Abdulatif</t>
  </si>
  <si>
    <t>select a.* from Tb_OPL_Employee a where a.IdUser = 213;</t>
  </si>
  <si>
    <t>select a.* from UserBranch a where a.IdUser = 213;</t>
  </si>
  <si>
    <t>IdTb_OPL_Branch = 4, -- 5</t>
  </si>
  <si>
    <t>IdTb_OPL_JobTitles = 44, -- 2</t>
  </si>
  <si>
    <t>LastModifiedBy = 'S0344913', -- 'BSI Firmansyah'</t>
  </si>
  <si>
    <t>LastModifiedDate = getdate() -- '2020-09-09 15:38:25.937'</t>
  </si>
  <si>
    <t>where IdUser = 213;</t>
  </si>
  <si>
    <t>IdTb_OPL_Branch = 4 -- 5</t>
  </si>
  <si>
    <t>where IdUser = 213</t>
  </si>
  <si>
    <t>and LoginName = 'Hapid.Abdulatif';</t>
  </si>
  <si>
    <t>RE: Service Request S0344913 created successfullyRE: 345287 - 343475 - Rotation request from Bandung Office to Surabaya Office : Hapid Abdulatif</t>
  </si>
  <si>
    <t>RE: Service Request S0342897 - RE: [STAGING INVOICE] PT. DOOCHEON AUTOMOTIVE INDONESIA - 0000673/4/10/06/2023</t>
  </si>
  <si>
    <t>Revisi data Suplier Unit &amp; Karoseri#346072</t>
  </si>
  <si>
    <t>S0344954 - Revise Carroserie Supplier #346072</t>
  </si>
  <si>
    <t>D:\OPERATION-OLS\CMDB-TICKETS\S0344954 - Revise Carroserie Supplier #346072</t>
  </si>
  <si>
    <t>a.SKDNo,</t>
  </si>
  <si>
    <t>b.IdTb_MKT_SKD_Dtl, b.IdSupplier, -- 5574</t>
  </si>
  <si>
    <t>b.[Type], b.[Name],</t>
  </si>
  <si>
    <t>'0000620/4/10/06/2023',</t>
  </si>
  <si>
    <t>'0000621/4/10/06/2023',</t>
  </si>
  <si>
    <t>'0000622/4/10/06/2023',</t>
  </si>
  <si>
    <t>'0000623/4/10/06/2023'</t>
  </si>
  <si>
    <t>IdSupplier = 5574, -- 6217</t>
  </si>
  <si>
    <t>RemarksSys = case when RemarksSys is null then 'S0344954' else RemarksSys + '-S0344954' end</t>
  </si>
  <si>
    <t>where IdTb_MKT_SKD_Dtl in (</t>
  </si>
  <si>
    <t>210012,</t>
  </si>
  <si>
    <t>210013,</t>
  </si>
  <si>
    <t>210014,</t>
  </si>
  <si>
    <t>210015,</t>
  </si>
  <si>
    <t>210016,</t>
  </si>
  <si>
    <t>210017,</t>
  </si>
  <si>
    <t>210018,</t>
  </si>
  <si>
    <t>RE: Service Request S0344954 created successfullyRE: Revisi data Suplier Unit &amp; Karoseri#346072</t>
  </si>
  <si>
    <t>S0344464 -  revisi quantity #345012</t>
  </si>
  <si>
    <t>S0344460 - OLSS 344805 - A3834 - Activation Request: Nur Ichsan Budianto - DSF JHO</t>
  </si>
  <si>
    <t>S0344603 - revisi agreement date #345058</t>
  </si>
  <si>
    <r>
      <rPr>
        <b/>
        <sz val="11"/>
        <color rgb="FFFF0000"/>
        <rFont val="Calibri"/>
        <family val="2"/>
        <scheme val="minor"/>
      </rPr>
      <t>20230725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</si>
  <si>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20230726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</si>
  <si>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</si>
  <si>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</si>
  <si>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2023-07-27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</si>
  <si>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</si>
  <si>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</si>
  <si>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2023-07-26</t>
    </r>
    <r>
      <rPr>
        <sz val="11"/>
        <color theme="1"/>
        <rFont val="Consolas"/>
        <family val="3"/>
      </rPr>
      <t>'</t>
    </r>
  </si>
  <si>
    <t>Request Bu Nurul</t>
  </si>
  <si>
    <t>OPLCalcualtionNumber</t>
  </si>
  <si>
    <t>416/OCN/01/05/2023</t>
  </si>
  <si>
    <t>where a.IdTb_BIL_PayScheduleDtl = 401556;</t>
  </si>
  <si>
    <t>0x000000000513887C</t>
  </si>
  <si>
    <t>Migrasi MFAPPL</t>
  </si>
  <si>
    <t>delete from Tb_BIL_PayScheduleDtl where IdTb_BIL_PayScheduleDtl = 401556;</t>
  </si>
  <si>
    <t>Revisi data Suplier PT DATASCRIP #346114</t>
  </si>
  <si>
    <r>
      <t>where a.OPLCalculationNumber = '</t>
    </r>
    <r>
      <rPr>
        <b/>
        <sz val="11"/>
        <color theme="1"/>
        <rFont val="Consolas"/>
        <family val="3"/>
      </rPr>
      <t>00416/OCN/01/05/2023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</si>
  <si>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9649</t>
    </r>
    <r>
      <rPr>
        <sz val="11"/>
        <color theme="1"/>
        <rFont val="Consolas"/>
        <family val="3"/>
      </rPr>
      <t>;</t>
    </r>
  </si>
  <si>
    <t>Revisi data Harga Karoseri #345731</t>
  </si>
  <si>
    <t>S0344954</t>
  </si>
  <si>
    <t>S0345200</t>
  </si>
  <si>
    <t>S0345200 - Revise Supplier PT DATASCRIP #346114</t>
  </si>
  <si>
    <t>Revise Carroserie Supplier #346072</t>
  </si>
  <si>
    <t>345287 - 343475 - Rotation request from Bandung Office to Surabaya Office : Hapid Abdulatif</t>
  </si>
  <si>
    <t>S0344913</t>
  </si>
  <si>
    <t>Revise GTS Unit Data #345687</t>
  </si>
  <si>
    <t>S0344876</t>
  </si>
  <si>
    <t>Produced by Aryo Budi Dwi Prasetyo on July 24, 2023, 10:24 am</t>
  </si>
  <si>
    <t>S0345203</t>
  </si>
  <si>
    <t>S0345203 - Revise Carroserie Price #345731</t>
  </si>
  <si>
    <t>Revise Carroserie Price #345731</t>
  </si>
  <si>
    <t>Revise Supplier PT DATASCRIP #346114</t>
  </si>
  <si>
    <t>D:\OPERATION-OLS\CMDB-TICKETS\S0345203 - Revise Carroserie Price #345731</t>
  </si>
  <si>
    <t>0001364/4/01/06/2023</t>
  </si>
  <si>
    <t>select b.IdTb_MKT_SKD_Dtl,</t>
  </si>
  <si>
    <t>b.[Name], b.[Type], b.Qty,</t>
  </si>
  <si>
    <t>b.Price,</t>
  </si>
  <si>
    <t>where a.SKDNo = '0001364/4/01/06/2023';</t>
  </si>
  <si>
    <t>Price = 47500000, -- 71040000</t>
  </si>
  <si>
    <t>RemarksSys = case when RemarksSys is null then 'S0345203' else RemarksSys + '-S0345203' end</t>
  </si>
  <si>
    <t>where IdTb_MKT_SKD_Dtl = 209928;</t>
  </si>
  <si>
    <t>RE: Service Request S0345203 created successfullyRE: Revisi data Harga Karoseri #345731</t>
  </si>
  <si>
    <t>D:\OPERATION-OLS\CMDB-TICKETS\S0345200 - Revise Supplier PT DATASCRIP #346114</t>
  </si>
  <si>
    <r>
      <t>where a.SKDNo = '</t>
    </r>
    <r>
      <rPr>
        <b/>
        <sz val="11"/>
        <color theme="1"/>
        <rFont val="Consolas"/>
        <family val="3"/>
      </rPr>
      <t>0001385/4/01/06/2023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</si>
  <si>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theme="1"/>
        <rFont val="Consolas"/>
        <family val="3"/>
      </rPr>
      <t>209986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</si>
  <si>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S0345200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-S0345200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</si>
  <si>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5574</t>
    </r>
    <r>
      <rPr>
        <sz val="11"/>
        <color theme="1"/>
        <rFont val="Consolas"/>
        <family val="3"/>
      </rPr>
      <t>, -- 11481</t>
    </r>
  </si>
  <si>
    <t>RE: Service Request S0345200 created successfullyRE: Revisi data Suplier PT DATASCRIP #346114</t>
  </si>
  <si>
    <t>select b.IdTb_PRO_PO, b.PONumber,</t>
  </si>
  <si>
    <t>where a.AgreementNumber = '0001404/4/01/06/2023';</t>
  </si>
  <si>
    <r>
      <t>where a.AgreementNumber = '</t>
    </r>
    <r>
      <rPr>
        <b/>
        <sz val="11"/>
        <color theme="1"/>
        <rFont val="Consolas"/>
        <family val="3"/>
      </rPr>
      <t>0001404/4/01/06/2023</t>
    </r>
    <r>
      <rPr>
        <sz val="11"/>
        <color theme="1"/>
        <rFont val="Consolas"/>
        <family val="3"/>
      </rPr>
      <t>';</t>
    </r>
  </si>
  <si>
    <t>PONumber</t>
  </si>
  <si>
    <t>00317/PO/UNT/JKC/06/2023</t>
  </si>
  <si>
    <t>P11391</t>
  </si>
  <si>
    <t>PT ANDALAN AUTO PRIMA</t>
  </si>
  <si>
    <t>JALAN RAYA PASAR MINGGU NOMOR 7, JAKARTA SELATAN, Jakarta Selatan 12780</t>
  </si>
  <si>
    <t>00318/PO/MNT/JKC/06/2023</t>
  </si>
  <si>
    <t>IdSupplier = 1456, -- 11481</t>
  </si>
  <si>
    <t>where IdTb_PRO_PO = 5359;</t>
  </si>
  <si>
    <t>RemarksSys = case when RemarksSys is null then 'S0345200' else RemarksSys + '-S0345200' end</t>
  </si>
  <si>
    <t>S0345180 - OLSS PROBLEM</t>
  </si>
  <si>
    <t>0000716/4/10/07/2023</t>
  </si>
  <si>
    <t>0000727/4/10/07/2023</t>
  </si>
  <si>
    <t>select a.AgreementNumber, b.IdTb_PRO_PO, b.PONumber,</t>
  </si>
  <si>
    <t>c.IdSupplier, c.SupplierCode, c.SupplierName,</t>
  </si>
  <si>
    <t>'0000716/4/10/07/2023',</t>
  </si>
  <si>
    <t>'0000727/4/10/07/2023'</t>
  </si>
  <si>
    <t>00254/PO//JKS/07/2023</t>
  </si>
  <si>
    <t>S05561</t>
  </si>
  <si>
    <t>SUZUKI INDOMOBIL SALES, PT -- JAKARTA TIMUR -- S0556</t>
  </si>
  <si>
    <t>JL.MT HARYONO KAV 8 KELURAHAN BIDARA CINA JATINEGARA JAKTIM</t>
  </si>
  <si>
    <t>, Jakarta Timur</t>
  </si>
  <si>
    <t>00259/PO//JKS/07/2023</t>
  </si>
  <si>
    <t>Revisi Kwitansi Kontrak SECO TOOLS INDONESIA. PT (NON PPH)</t>
  </si>
  <si>
    <t>0001377/4/01/06/2023</t>
  </si>
  <si>
    <t>Revisi data unit kendaraan #346676</t>
  </si>
  <si>
    <t>S0345259</t>
  </si>
  <si>
    <t>Revise Billing Agreement 0001377/4/01/06/2023</t>
  </si>
  <si>
    <t>IdSupplier = 1456, -- 6217</t>
  </si>
  <si>
    <t>where IdTb_PRO_PO in (</t>
  </si>
  <si>
    <t>5417,</t>
  </si>
  <si>
    <t>RE: Revisi Kwitansi Kontrak SECO TOOLS INDONESIA. PT (NON PPH)</t>
  </si>
  <si>
    <t>select a.AgreementNumber, b.PONumber, c.IdTb_MGT_UnitPrep,</t>
  </si>
  <si>
    <t>c.IdSupplier, d.SupplierCode, d.SupplierName,</t>
  </si>
  <si>
    <t>d.[Address], b.RemarksSys</t>
  </si>
  <si>
    <t>and b.PONumber = c.PONumber</t>
  </si>
  <si>
    <t>where IdTb_MGT_UnitPrep in (</t>
  </si>
  <si>
    <t>6380,</t>
  </si>
  <si>
    <t>6381,</t>
  </si>
  <si>
    <t>6394,</t>
  </si>
  <si>
    <t>where a.IdTb_BIL_PaySchedule = 6325</t>
  </si>
  <si>
    <t>0x000000000609F677</t>
  </si>
  <si>
    <t>0x0000000005EB2524</t>
  </si>
  <si>
    <t>0x0000000005EB2525</t>
  </si>
  <si>
    <t>0x0000000005EB2526</t>
  </si>
  <si>
    <t>0x0000000005EB2527</t>
  </si>
  <si>
    <t>0x0000000005EB2528</t>
  </si>
  <si>
    <t>0x0000000005EB2529</t>
  </si>
  <si>
    <t>0x0000000005EB252A</t>
  </si>
  <si>
    <t>0x0000000005EB252B</t>
  </si>
  <si>
    <t>0x0000000005EB252C</t>
  </si>
  <si>
    <t>0x0000000005EB252D</t>
  </si>
  <si>
    <t>0x0000000005EB252E</t>
  </si>
  <si>
    <t>0x0000000005EB252F</t>
  </si>
  <si>
    <t>0x0000000005EB2530</t>
  </si>
  <si>
    <t>0x0000000005EB2531</t>
  </si>
  <si>
    <t>0x0000000005EB2532</t>
  </si>
  <si>
    <t>0x0000000005EB2533</t>
  </si>
  <si>
    <t>0x0000000005EB2534</t>
  </si>
  <si>
    <t>0x0000000005EB2535</t>
  </si>
  <si>
    <t>0x0000000005EB2536</t>
  </si>
  <si>
    <t>0x0000000005EB2537</t>
  </si>
  <si>
    <t>0x0000000005EB2538</t>
  </si>
  <si>
    <t>0x0000000005EB2539</t>
  </si>
  <si>
    <t>0x0000000005EB253A</t>
  </si>
  <si>
    <t>0x0000000005EB253B</t>
  </si>
  <si>
    <t>0x0000000005EB253C</t>
  </si>
  <si>
    <t>0x0000000005EB253D</t>
  </si>
  <si>
    <t>0x0000000005EB253E</t>
  </si>
  <si>
    <t>0x0000000005EB253F</t>
  </si>
  <si>
    <t>0x0000000005EB2540</t>
  </si>
  <si>
    <t>0x0000000005EB2541</t>
  </si>
  <si>
    <t>0x0000000005EB2542</t>
  </si>
  <si>
    <t>0x0000000005EB2543</t>
  </si>
  <si>
    <t>0x0000000005EB2544</t>
  </si>
  <si>
    <t>0x0000000005EB2545</t>
  </si>
  <si>
    <t>0x0000000005EB2546</t>
  </si>
  <si>
    <t>0x0000000005EB2547</t>
  </si>
  <si>
    <t>0x0000000005EB2548</t>
  </si>
  <si>
    <t>0x0000000005EB2549</t>
  </si>
  <si>
    <t>0x0000000005EB254A</t>
  </si>
  <si>
    <t>0x0000000005EB254B</t>
  </si>
  <si>
    <t>0x0000000005EB254C</t>
  </si>
  <si>
    <t>0x0000000005EB254D</t>
  </si>
  <si>
    <t>0x0000000005EB254E</t>
  </si>
  <si>
    <t>0x0000000005EB254F</t>
  </si>
  <si>
    <t>0x0000000005EB2550</t>
  </si>
  <si>
    <t>0x0000000005EB2551</t>
  </si>
  <si>
    <t>0x0000000005EB2552</t>
  </si>
  <si>
    <t>PPHAmt = null -- 238000</t>
  </si>
  <si>
    <t>where IdTb_BIL_PaySchedule = 6325;</t>
  </si>
  <si>
    <t>Service Request S0345259 - RE: Revisi Kwitansi Kontrak SECO TOOLS INDONESIA. PT (NON PPH)</t>
  </si>
  <si>
    <t>S0345259 - Revise Billing Agreement 0001377/4/01/06/2023</t>
  </si>
  <si>
    <t>S0345252 - Revisi data unit kendaraan #346676</t>
  </si>
  <si>
    <t>where IdTb_MGT_UnitPrep in = 6326;</t>
  </si>
  <si>
    <t>STAGING INVOICE PRORATE PT. MAZHAK TEKNIK INDONESIA 0000587/4/10/12/2022</t>
  </si>
  <si>
    <t>S0345449</t>
  </si>
  <si>
    <t>Produced by Aryo Budi Dwi Prasetyo on July 25, 2023, 10:00 am</t>
  </si>
  <si>
    <t xml:space="preserve">STAGING INVOICE PRORATE PT. MAZHAK TEKNIK INDONESIA 0000587/4/10/12/2022 </t>
  </si>
  <si>
    <t>Revisi Supplier Name SKD 0000959/4/08/06/2023 #346952</t>
  </si>
  <si>
    <t xml:space="preserve">RE: STAGING INVOICE PRORATE PT. MAZHAK TEKNIK INDONESIA 0000587/4/10/12/2022 </t>
  </si>
  <si>
    <t xml:space="preserve">Service Request S0345449 - RE: STAGING INVOICE PRORATE PT. MAZHAK TEKNIK INDONESIA 0000587/4/10/12/2022 </t>
  </si>
  <si>
    <t>54104/INV/JKS/07/2023</t>
  </si>
  <si>
    <t>revisi tanggal agreement #347039</t>
  </si>
  <si>
    <t xml:space="preserve">S0345449 - STAGING INVOICE PRORATE PT. MAZHAK TEKNIK INDONESIA 0000587/4/10/12/2022 </t>
  </si>
  <si>
    <t>S0345455 - Revisi Supplier Name SKD 0000959/4/08/06/2023 #346952</t>
  </si>
  <si>
    <t>S0345485 - revisi tanggal agreement #347039</t>
  </si>
  <si>
    <t>0001422/4/01/07/2023</t>
  </si>
  <si>
    <r>
      <t>where c.SKDNo = '</t>
    </r>
    <r>
      <rPr>
        <b/>
        <sz val="11"/>
        <color theme="1"/>
        <rFont val="Consolas"/>
        <family val="3"/>
      </rPr>
      <t>0001422/4/01/07/2023</t>
    </r>
    <r>
      <rPr>
        <sz val="11"/>
        <color theme="1"/>
        <rFont val="Consolas"/>
        <family val="3"/>
      </rPr>
      <t>';</t>
    </r>
  </si>
  <si>
    <t>a.LeaseCategory</t>
  </si>
  <si>
    <t>from OptionItems a</t>
  </si>
  <si>
    <t>join OptionItemValues b</t>
  </si>
  <si>
    <t>on a.IdOptionItem = b.IdOptionItem</t>
  </si>
  <si>
    <r>
      <t>where a.OptionItemName = '</t>
    </r>
    <r>
      <rPr>
        <b/>
        <sz val="11"/>
        <color theme="1"/>
        <rFont val="Consolas"/>
        <family val="3"/>
      </rPr>
      <t>Lease Category</t>
    </r>
    <r>
      <rPr>
        <sz val="11"/>
        <color theme="1"/>
        <rFont val="Consolas"/>
        <family val="3"/>
      </rPr>
      <t>';</t>
    </r>
  </si>
  <si>
    <r>
      <t xml:space="preserve">LeaseCategory = </t>
    </r>
    <r>
      <rPr>
        <b/>
        <sz val="11"/>
        <color theme="1"/>
        <rFont val="Consolas"/>
        <family val="3"/>
      </rPr>
      <t>97</t>
    </r>
    <r>
      <rPr>
        <sz val="11"/>
        <color theme="1"/>
        <rFont val="Consolas"/>
        <family val="3"/>
      </rPr>
      <t xml:space="preserve"> -- 95</t>
    </r>
  </si>
  <si>
    <r>
      <t xml:space="preserve">where IdOPLCalculation = </t>
    </r>
    <r>
      <rPr>
        <b/>
        <sz val="11"/>
        <color theme="1"/>
        <rFont val="Consolas"/>
        <family val="3"/>
      </rPr>
      <t>9853</t>
    </r>
    <r>
      <rPr>
        <sz val="11"/>
        <color theme="1"/>
        <rFont val="Consolas"/>
        <family val="3"/>
      </rPr>
      <t>;</t>
    </r>
  </si>
  <si>
    <t>revisi quantity unit serta penghapusan unit #347132</t>
  </si>
  <si>
    <t>revisi status unit #347173</t>
  </si>
  <si>
    <t xml:space="preserve">FW: 346976 - A3836 - Activation Request: Claudius Johanes Alfa T - DSF JHO </t>
  </si>
  <si>
    <t>Employee ID                     : A3836</t>
  </si>
  <si>
    <t>Display Name                   : Claudius Johanes Alfa T</t>
  </si>
  <si>
    <t>User Name                       : Claudius.Alfa</t>
  </si>
  <si>
    <t>Email Group                     : DL-ALL-EMPLOYEE; DL-JKT-HO; DL-JKT-OPL-MKT; DL-MKT-OPL-SEC 2</t>
  </si>
  <si>
    <t>Position                             : Marketing Supervisor</t>
  </si>
  <si>
    <t>S0345518</t>
  </si>
  <si>
    <t>S0345518 - revisi status unit #347173</t>
  </si>
  <si>
    <t>D:\OPERATION-OLS\CMDB-TICKETS\S0345518 - revisi status unit #347173</t>
  </si>
  <si>
    <t>RE: Service Request S0345518 created successfullyRE: revisi status unit #347173</t>
  </si>
  <si>
    <t>S0345505 - Revisi quantity unit serta penghapusan unit #347132</t>
  </si>
  <si>
    <t>S0345521</t>
  </si>
  <si>
    <t>346976 - A3836 - Activation OLSS : Claudius Johanes Alfa T - DSF JHO</t>
  </si>
  <si>
    <t>S0345521 - 346976 - A3836 - Activation OLSS : Claudius Johanes Alfa T - DSF JHO</t>
  </si>
  <si>
    <t>IdOPLAgreement</t>
  </si>
  <si>
    <t>IdTb_OPL_Branch</t>
  </si>
  <si>
    <t>IdCustomer</t>
  </si>
  <si>
    <t>DeliveryPeriod</t>
  </si>
  <si>
    <t>DeliveryPlace</t>
  </si>
  <si>
    <t>DeliveryCity</t>
  </si>
  <si>
    <t>DeliveryZipCode</t>
  </si>
  <si>
    <t>DeliveryCountry</t>
  </si>
  <si>
    <t>POStatus</t>
  </si>
  <si>
    <t>UP</t>
  </si>
  <si>
    <t>ApprovalDate</t>
  </si>
  <si>
    <t>PODate</t>
  </si>
  <si>
    <t>ValidDays</t>
  </si>
  <si>
    <t>JL. SELAPARANG BLOK B 15 KAV. 9 KOMP. KEMAYORAN  RT.00 RW.00 GUNUNG SAHARI SELATAN, KEMAYORAN, JAKAR</t>
  </si>
  <si>
    <t>Jakarta</t>
  </si>
  <si>
    <t>Indonesia</t>
  </si>
  <si>
    <t>FB64A5CD-BA95-49DE-A0B9-63564B9AD746</t>
  </si>
  <si>
    <t>0x00000000060C1C0B</t>
  </si>
  <si>
    <t>Niketas.Arili</t>
  </si>
  <si>
    <t>Irma Verdian</t>
  </si>
  <si>
    <t>209339A4-78C1-4E70-A2C3-4468DD2A0F91</t>
  </si>
  <si>
    <t>0x0000000005E8D386</t>
  </si>
  <si>
    <t>Verdian</t>
  </si>
  <si>
    <t>POStatus = 10</t>
  </si>
  <si>
    <t>where IdTb_PRO_PO = 5360;</t>
  </si>
  <si>
    <t>REVISI SUPPLIER #347228</t>
  </si>
  <si>
    <t>S0345530 - REVISI SUPPLIER #347228</t>
  </si>
  <si>
    <t>ChassisNumber = 'MHKP3BA1JPK183571',</t>
  </si>
  <si>
    <t>EngineNumber = 'K3MJ35387',</t>
  </si>
  <si>
    <t>PoliceNumber = 'B9434UXC',</t>
  </si>
  <si>
    <t>PoliceNumberAct = 'B9434UXC'</t>
  </si>
  <si>
    <t>where IdTb_OPL_Unit = 20403;</t>
  </si>
  <si>
    <t>Remarks = 'MHKP3BA1JPK183571',</t>
  </si>
  <si>
    <t>IdentityPoliceNumber = 'B9434UXC'</t>
  </si>
  <si>
    <t>where IdUObjLease = 21037;</t>
  </si>
  <si>
    <t>RE: [Eforms #345337] Ticket Assignment Jakarta Head Office - Operating Lease Operation - Virida Agustina from Virida Agustina</t>
  </si>
  <si>
    <t>S0345536</t>
  </si>
  <si>
    <t>S0345536 - List of Maintenance Agreement</t>
  </si>
  <si>
    <t>List of Maintenance Agreement</t>
  </si>
  <si>
    <t>[Eforms #346391] Ticket Assignment Revisi OLSS from Tabita Hasian</t>
  </si>
  <si>
    <t>S0345541 - Mohon bantuannya untuk dapat dilakukan revisitanggal agreement di OLSS untuk no.agreement0000201/4/03/07/2023 (1 Juli 2023) &amp;0000202/4/03/07/2023 (5 Juli 2023)</t>
  </si>
  <si>
    <t>Request Pak Haris</t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</si>
  <si>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309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</si>
  <si>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309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</si>
  <si>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309</t>
    </r>
    <r>
      <rPr>
        <sz val="11"/>
        <color theme="1"/>
        <rFont val="Consolas"/>
        <family val="3"/>
      </rPr>
      <t>;</t>
    </r>
  </si>
  <si>
    <t>Email Address                  : Claudius.Alfa@dipostar.com</t>
  </si>
  <si>
    <r>
      <t>values (</t>
    </r>
    <r>
      <rPr>
        <b/>
        <sz val="11"/>
        <color rgb="FFFF0000"/>
        <rFont val="Consolas"/>
        <family val="3"/>
      </rPr>
      <t>309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Claudius.Alfa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Marketing</t>
    </r>
    <r>
      <rPr>
        <sz val="11"/>
        <color theme="1"/>
        <rFont val="Consolas"/>
        <family val="3"/>
      </rPr>
      <t>', getdate(), 'BSI ARYO BUDI', getdate(), 'S0345521', null, 0, 0, 1, 0);</t>
    </r>
  </si>
  <si>
    <r>
      <t>values (</t>
    </r>
    <r>
      <rPr>
        <b/>
        <sz val="11"/>
        <color rgb="FFFF0000"/>
        <rFont val="Consolas"/>
        <family val="3"/>
      </rPr>
      <t>309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'A3836'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Claudius Johanes Alfa T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Claudius.Alfa@dipostar.com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'S0345521', getdate(), 'S0345521', getdate(), 1, '', null, null, 0, '', </t>
    </r>
    <r>
      <rPr>
        <b/>
        <sz val="11"/>
        <color rgb="FFFF0000"/>
        <rFont val="Consolas"/>
        <family val="3"/>
      </rPr>
      <t>'A3836'</t>
    </r>
    <r>
      <rPr>
        <sz val="11"/>
        <color theme="1"/>
        <rFont val="Consolas"/>
        <family val="3"/>
      </rPr>
      <t>);</t>
    </r>
  </si>
  <si>
    <t>D:\OPERATION-OLS\CMDB-TICKETS\S0345521 - 346976 - A3836 - Activation OLSS  Claudius Johanes Alfa T - DSF JHO</t>
  </si>
  <si>
    <r>
      <t>values ('</t>
    </r>
    <r>
      <rPr>
        <b/>
        <sz val="11"/>
        <color rgb="FF0000FF"/>
        <rFont val="Consolas"/>
        <family val="3"/>
      </rPr>
      <t>Claudius.Alfa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</si>
  <si>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309</t>
    </r>
    <r>
      <rPr>
        <sz val="11"/>
        <color theme="1"/>
        <rFont val="Consolas"/>
        <family val="3"/>
      </rPr>
      <t>;</t>
    </r>
  </si>
  <si>
    <t xml:space="preserve">RE: Service Request S0345521 RE: 346976 - A3836 - Activation Request: Claudius Johanes Alfa T - DSF JHO </t>
  </si>
  <si>
    <t>B9213UDH</t>
  </si>
  <si>
    <t>D:\OPERATION-OLS\CMDB-TICKETS\S0345536 - List of Maintenance Agreement</t>
  </si>
  <si>
    <t>RE: Service Request S0345536 created successfullyRE: [Eforms #345337] Ticket Assignment Jakarta Head Office - Operating Lease Operation - Virida Agustina from Virida Agustina</t>
  </si>
  <si>
    <r>
      <rPr>
        <b/>
        <sz val="11"/>
        <color rgb="FFFF0000"/>
        <rFont val="Calibri"/>
        <family val="2"/>
        <scheme val="minor"/>
      </rPr>
      <t>20230727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</si>
  <si>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</si>
  <si>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</si>
  <si>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2023-07-28</t>
    </r>
    <r>
      <rPr>
        <sz val="11"/>
        <color theme="1"/>
        <rFont val="Consolas"/>
        <family val="3"/>
      </rPr>
      <t>'</t>
    </r>
  </si>
  <si>
    <t>revisi status unit #347406</t>
  </si>
  <si>
    <t>S0345761</t>
  </si>
  <si>
    <t>S0345761 - revisi status unit #347406</t>
  </si>
  <si>
    <t>Produced by Aryo Budi Dwi Prasetyo on July 26, 2023, 9:40 am</t>
  </si>
  <si>
    <t>D:\OPERATION-OLS\CMDB-TICKETS\S0345761 - revisi status unit #347406</t>
  </si>
  <si>
    <t>0001414/4/01/07/2023</t>
  </si>
  <si>
    <r>
      <t>where c.SKDNo = '</t>
    </r>
    <r>
      <rPr>
        <b/>
        <sz val="11"/>
        <color theme="1"/>
        <rFont val="Consolas"/>
        <family val="3"/>
      </rPr>
      <t>0001414/4/01/07/2023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</si>
  <si>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9818</t>
    </r>
    <r>
      <rPr>
        <sz val="11"/>
        <color theme="1"/>
        <rFont val="Consolas"/>
        <family val="3"/>
      </rPr>
      <t>;</t>
    </r>
  </si>
  <si>
    <t>RE: Service Request S0345761 created successfullyRE: revisi status unit #347406</t>
  </si>
  <si>
    <t>REVISI KODE BULAN DAN TANGGAL AGREEMENT #347602</t>
  </si>
  <si>
    <t>S0345828 - REVISI KODE BULAN DAN TANGGAL AGREEMENT #347602</t>
  </si>
  <si>
    <r>
      <rPr>
        <b/>
        <sz val="11"/>
        <color rgb="FFFF0000"/>
        <rFont val="Calibri"/>
        <family val="2"/>
        <scheme val="minor"/>
      </rPr>
      <t>20230728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</si>
  <si>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</si>
  <si>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</si>
  <si>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</si>
  <si>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20230731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</si>
  <si>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</si>
  <si>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</si>
  <si>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</si>
  <si>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20230801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</si>
  <si>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</si>
  <si>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2023-08-01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</si>
  <si>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2023-08-02</t>
    </r>
    <r>
      <rPr>
        <sz val="11"/>
        <color theme="1"/>
        <rFont val="Consolas"/>
        <family val="3"/>
      </rPr>
      <t>'</t>
    </r>
  </si>
  <si>
    <t>Request Perubahan Nilai to be Paid pada no Memo 00125/COP/133/2023</t>
  </si>
  <si>
    <t>347831</t>
  </si>
  <si>
    <t>00125/COP/133/2023</t>
  </si>
  <si>
    <t>revisi supplier #347829</t>
  </si>
  <si>
    <t>revisi supplier karoseri #347880</t>
  </si>
  <si>
    <t>revisi supplier karoseri #347896</t>
  </si>
  <si>
    <t>revisi supplier karoseri #347899</t>
  </si>
  <si>
    <t>S0346055</t>
  </si>
  <si>
    <t>S0346055 - Request Perubahan Nilai to be Paid pada no Memo 00125/COP/133/2023</t>
  </si>
  <si>
    <t>D:\OPERATION-OLS\CMDB-TICKETS\S0346055 - Request Perubahan Nilai to be Paid pada no Memo 00125COP1332023</t>
  </si>
  <si>
    <t>c.IdTb_DIS_Buyers, c.OfferPriceAmount,</t>
  </si>
  <si>
    <t>e.EngineNumber, f.EngineNumber,</t>
  </si>
  <si>
    <t>e.IdentityPoliceNumber,</t>
  </si>
  <si>
    <t>f.PoliceNumber, f.PoliceNumberAct</t>
  </si>
  <si>
    <t>from Tb_DIS_AssetSelling a</t>
  </si>
  <si>
    <t>join Tb_DIS_Agreement b</t>
  </si>
  <si>
    <t>join Tb_DIS_Buyers c</t>
  </si>
  <si>
    <t>join OPLAgreement d</t>
  </si>
  <si>
    <t>on b.AgreementNumber = d.AgreementNumber</t>
  </si>
  <si>
    <t>join OPLUObjectLease e</t>
  </si>
  <si>
    <t>on d.IdOPLAgreement = e.IdOPLAgreement</t>
  </si>
  <si>
    <t>join Tb_OPL_Unit f</t>
  </si>
  <si>
    <t>on e.IdTb_OPL_Unit = f.IdTb_OPL_Unit</t>
  </si>
  <si>
    <t>where a.MemoNumber = '00125/COP/133/2023'</t>
  </si>
  <si>
    <t>e.EngineNumber = 'J08EUGJ60904'</t>
  </si>
  <si>
    <t>or f.EngineNumber = 'J08EUGJ60904'</t>
  </si>
  <si>
    <t>e.IdentityPoliceNumber = 'B9081CEU'</t>
  </si>
  <si>
    <t>or f.PoliceNumber = 'B9081CEU'</t>
  </si>
  <si>
    <t>or f.PoliceNumberAct = 'B9081CEU'</t>
  </si>
  <si>
    <t>469,439,545</t>
  </si>
  <si>
    <t>469,439,544</t>
  </si>
  <si>
    <r>
      <t xml:space="preserve">where IdTb_DIS_Buyers = </t>
    </r>
    <r>
      <rPr>
        <b/>
        <sz val="11"/>
        <color theme="1"/>
        <rFont val="Consolas"/>
        <family val="3"/>
      </rPr>
      <t>3298</t>
    </r>
    <r>
      <rPr>
        <sz val="11"/>
        <color theme="1"/>
        <rFont val="Consolas"/>
        <family val="3"/>
      </rPr>
      <t>;</t>
    </r>
  </si>
  <si>
    <t>OfferPriceAmount = 469439544</t>
  </si>
  <si>
    <t>RE: Service Request S0346055  RE: Request Perubahan Nilai to be Paid pada no Memo 00125/COP/133/2023</t>
  </si>
  <si>
    <t>revisi quantity unit #347748</t>
  </si>
  <si>
    <t xml:space="preserve">S0346048 - revisi quantity unit #347748 </t>
  </si>
  <si>
    <t>S0346059 - revisi supplier #347829</t>
  </si>
  <si>
    <t>S0346079 - revisi supplier karoseri #347880</t>
  </si>
  <si>
    <t>S0346082 - Revisi supplier karoseri #347896</t>
  </si>
  <si>
    <t>S0346083 - Revisi supplier karoseri #347899</t>
  </si>
  <si>
    <t>Produced by Aryo Budi Dwi Prasetyo on July 27, 2023, 10:01 am</t>
  </si>
  <si>
    <t>D:\OPERATION-OLS\CMDB-TICKETS\S0346083 - Revisi supplier karoseri #347899</t>
  </si>
  <si>
    <t>0000583/4/10/05/2023 / 0000688/4/10/06/2023</t>
  </si>
  <si>
    <t>0000584/4/10/05/2023 / 0000689/4/10/06/2023</t>
  </si>
  <si>
    <t>0000584/4/10/05/2023 / 0000690/4/10/06/2023</t>
  </si>
  <si>
    <t>0000586/4/10/05/2023 / 0000691/4/10/06/2023</t>
  </si>
  <si>
    <t>'0000583/4/10/05/2023',</t>
  </si>
  <si>
    <t>'0000584/4/10/05/2023',</t>
  </si>
  <si>
    <t>'0000586/4/10/05/2023'</t>
  </si>
  <si>
    <t>where a.SupplierCode = 'C04551';</t>
  </si>
  <si>
    <t>RemarksSys = case when RemarksSys is null then 'S0346083' else RemarksSys + '-S0346083' end</t>
  </si>
  <si>
    <t>where IdTb_MKT_SKD_Dtl in (209875, 209878, 209887, 209888);</t>
  </si>
  <si>
    <t>RE: Service Request S0346083 created successfullyRE: revisi supplier karoseri #347899</t>
  </si>
  <si>
    <t>where IdTb_MKT_SKD_Dtl in (209875, 209878, 209887);</t>
  </si>
  <si>
    <t>#Ticket DM Eform 347831</t>
  </si>
  <si>
    <t>CANCELLED...!!!</t>
  </si>
  <si>
    <t>S0346144 - Mohon Bantuannya untuk perubahan nilai to be paidpada no memo 00125/COP/133/2023 dari 469,439,545menjadi 469,439,544 sesuai dengan excel terlampir</t>
  </si>
  <si>
    <t>Revisi SKD Branch (EForm 348094)</t>
  </si>
  <si>
    <t xml:space="preserve">S0346084 - revisi supplier karoseri #347902 </t>
  </si>
  <si>
    <t>Revisi Invoice PT. LEIGHTON CONTRACTORS INDONESIA &amp; PT. TRUCKKING LINTAS SARANA</t>
  </si>
  <si>
    <t>RE: Revisi Invoice PT. LEIGHTON CONTRACTORS INDONESIA &amp; PT. TRUCKKING LINTAS SARANA</t>
  </si>
  <si>
    <t>RE: revisi supplier karoseri #347880</t>
  </si>
  <si>
    <t>54028/INV/JKS/07/2023</t>
  </si>
  <si>
    <t>54017/INV/CLG/07/2023</t>
  </si>
  <si>
    <t>S0346316</t>
  </si>
  <si>
    <t>update Tb_BIL_PayScheduleDtl set BillingAmt = 26226667, VATAmt = 2884933, PPHAmt = 524333 where IdTb_BIL_PayScheduleDtl = 382875;</t>
  </si>
  <si>
    <t>update Tb_BIL_PayScheduleDtl set BillingAmt = 14950000, VATAmt = 1644500, PPHAmt = 229000 where IdTb_BIL_PayScheduleDtl = 403125;</t>
  </si>
  <si>
    <t>Service Request S0346369 - RE: Revisi Invoice PT. NOVO NORDISK INDONESIA</t>
  </si>
  <si>
    <t>RE: Revisi Invoice PT. NOVO NORDISK INDONESIA</t>
  </si>
  <si>
    <t>update Tb_BIL_PayScheduleDtl set BillingAmt = 6776667, VATAmt = 745433, PPHAmt = 135533 where IdTb_BIL_PayScheduleDtl = 405457;</t>
  </si>
  <si>
    <t>update Tb_BIL_PayScheduleDtl set BillingAmt = 6776667, VATAmt = 6776667, PPHAmt = 135533 where IdTb_BIL_PayScheduleDtl = 405457;</t>
  </si>
  <si>
    <t>53236/INV/JKS/07/2023</t>
  </si>
  <si>
    <t>Revisi Invoice PT. NOVO NORDISK INDONESIA</t>
  </si>
  <si>
    <t>revisi supplier #348219</t>
  </si>
  <si>
    <t>[Eforms #347703] Ticket Assignment Jakarta Head Office - Operating Lease Operation - Virida Agustina from Virida Agustina</t>
  </si>
  <si>
    <t>revisi quantity unit #348127</t>
  </si>
  <si>
    <t>S0346316 - Revisi SKD Branch (EForm 348094)</t>
  </si>
  <si>
    <t>S0346319 - Revisi quantity unit #348127</t>
  </si>
  <si>
    <t>S0346362 - Revisi Invoice PT. LEIGHTON CONTRACTORS INDONESIA &amp; PT. TRUCKKING LINTAS SARANA</t>
  </si>
  <si>
    <t>S0346369 - Revisi Invoice PT. NOVO NORDISK INDONESIA</t>
  </si>
  <si>
    <t>Riris Emma Agustina</t>
  </si>
  <si>
    <t>revisi supplier karoseri #347902</t>
  </si>
  <si>
    <t>S0346084</t>
  </si>
  <si>
    <t>Revisi supplier karoseri #347899</t>
  </si>
  <si>
    <t>S0346083</t>
  </si>
  <si>
    <t>Produced by Aryo Budi Dwi Prasetyo on July 28, 2023, 9:06 am</t>
  </si>
  <si>
    <t xml:space="preserve">[REVISI INVOICE] PT. INDONUSA TELEMEDIA -  Reschedule Installment </t>
  </si>
  <si>
    <t xml:space="preserve">RE: [REVISI INVOICE] PT. INDONUSA TELEMEDIA -  Reschedule Installment </t>
  </si>
  <si>
    <t>54059/INV/JKC/07/2023</t>
  </si>
  <si>
    <t>54013/INV/JKC/07/2023</t>
  </si>
  <si>
    <t>EndPeriod = '2023-06-27' -- '2023-07-08'</t>
  </si>
  <si>
    <t>where IdTb_BIL_PayScheduleDtl = 405457;</t>
  </si>
  <si>
    <t>RE: Service Request S0346369 - RE: Revisi Invoice PT. NOVO NORDISK INDONESIA</t>
  </si>
  <si>
    <t xml:space="preserve">Service Request S0346377 - RE: [REVISI INVOICE] PT. INDONUSA TELEMEDIA -  Reschedule Installment </t>
  </si>
  <si>
    <t xml:space="preserve">RE: [REVISI INVOICE] PT. INDONUSA TELEMEDIA - Reschedule Installment </t>
  </si>
  <si>
    <t>BillingAmt = 3250000.000,</t>
  </si>
  <si>
    <t>VATAmt = 357500.000,</t>
  </si>
  <si>
    <t>PPHAmt = 65000.000</t>
  </si>
  <si>
    <t>where IdTb_BIL_PayScheduleDtl = 418957;</t>
  </si>
  <si>
    <t>BillingAmt = 3340000.000,</t>
  </si>
  <si>
    <t>VATAmt = 367400.000,</t>
  </si>
  <si>
    <t>PPHAmt = 66800.000</t>
  </si>
  <si>
    <t>where IdTb_BIL_PayScheduleDtl = 418933;</t>
  </si>
  <si>
    <t>S0346377 - [REVISI INVOICE] PT. INDONUSA TELEMEDIA -  Reschedule Installment</t>
  </si>
  <si>
    <t>S0346325 - List of Maintenance Agreement</t>
  </si>
  <si>
    <t>[REVISI INVOICE] PT. INDONUSA TELEMEDIA -  Reschedule Installment</t>
  </si>
  <si>
    <t>S0346377</t>
  </si>
  <si>
    <t>S0346369</t>
  </si>
  <si>
    <t>S0346362</t>
  </si>
  <si>
    <t>Produced by Aryo Budi Dwi Prasetyo on July 31, 2023, 7:28 am</t>
  </si>
  <si>
    <t>SDA_INCIDENTS_ASSIGNED (16 rows)</t>
  </si>
  <si>
    <t>Revisi data Suplie Unit PT BINTANG MARAGA LINTAS MEDIA #348653</t>
  </si>
  <si>
    <t>S0346684</t>
  </si>
  <si>
    <t>S0346684 - Revisi data Suplie Unit PT BINTANG MARAGA LINTAS MEDIA #348653</t>
  </si>
  <si>
    <t>[TANYA DOUBLE NO INVOICE] PT. LIMA SEKAWAN LOGISTIK</t>
  </si>
  <si>
    <t>S0346695</t>
  </si>
  <si>
    <t>S0346695 - [TANYA DOUBLE NO INVOICE] PT. LIMA SEKAWAN LOGISTIK</t>
  </si>
  <si>
    <t>IdTb_OPL_Status = 1 -- 3</t>
  </si>
  <si>
    <t>where IdTb_MKT_SKD = 6202;</t>
  </si>
  <si>
    <r>
      <t>where a.OPLCalculationNumber = '</t>
    </r>
    <r>
      <rPr>
        <b/>
        <sz val="11"/>
        <color theme="1"/>
        <rFont val="Consolas"/>
        <family val="3"/>
      </rPr>
      <t>00533/OCN/01/06/2023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</si>
  <si>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9766</t>
    </r>
    <r>
      <rPr>
        <sz val="11"/>
        <color theme="1"/>
        <rFont val="Consolas"/>
        <family val="3"/>
      </rPr>
      <t>;</t>
    </r>
  </si>
  <si>
    <t>revisi tanggal bast</t>
  </si>
  <si>
    <t>S0346714</t>
  </si>
  <si>
    <t>Revise BAST Date #348884</t>
  </si>
  <si>
    <t>S0346714 - Revise BAST Date #348884</t>
  </si>
  <si>
    <t>RE: Service Request S0344402 - RE: [STAGING INVOICE PRORATE] SINARMAS FORESTRY GROUP - 6 KONTRAK</t>
  </si>
  <si>
    <r>
      <t>RemarksSys = case when RemarksSys is null then '</t>
    </r>
    <r>
      <rPr>
        <b/>
        <sz val="11"/>
        <color theme="1"/>
        <rFont val="Consolas"/>
        <family val="3"/>
      </rPr>
      <t>S0346714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-S0346714</t>
    </r>
    <r>
      <rPr>
        <sz val="11"/>
        <color theme="1"/>
        <rFont val="Consolas"/>
        <family val="3"/>
      </rPr>
      <t>' end</t>
    </r>
  </si>
  <si>
    <t>0001427/4/01/07/2023</t>
  </si>
  <si>
    <r>
      <t>'</t>
    </r>
    <r>
      <rPr>
        <b/>
        <sz val="11"/>
        <color theme="1"/>
        <rFont val="Consolas"/>
        <family val="3"/>
      </rPr>
      <t>0001427/4/01/07/2023</t>
    </r>
    <r>
      <rPr>
        <sz val="11"/>
        <color theme="1"/>
        <rFont val="Consolas"/>
        <family val="3"/>
      </rPr>
      <t>'</t>
    </r>
  </si>
  <si>
    <t>2024-01-28</t>
  </si>
  <si>
    <t>2023-07-28</t>
  </si>
  <si>
    <t>2023-07-29</t>
  </si>
  <si>
    <r>
      <t xml:space="preserve">where IdOPLAgreement = </t>
    </r>
    <r>
      <rPr>
        <b/>
        <sz val="11"/>
        <color rgb="FFFF0000"/>
        <rFont val="Consolas"/>
        <family val="3"/>
      </rPr>
      <t>5443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</si>
  <si>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6412</t>
    </r>
    <r>
      <rPr>
        <sz val="11"/>
        <color theme="1"/>
        <rFont val="Consolas"/>
        <family val="3"/>
      </rPr>
      <t>);</t>
    </r>
  </si>
  <si>
    <r>
      <t>StartPeriodDate = '</t>
    </r>
    <r>
      <rPr>
        <b/>
        <sz val="11"/>
        <color theme="1"/>
        <rFont val="Consolas"/>
        <family val="3"/>
      </rPr>
      <t>2023-07-29</t>
    </r>
    <r>
      <rPr>
        <sz val="11"/>
        <color theme="1"/>
        <rFont val="Consolas"/>
        <family val="3"/>
      </rPr>
      <t>', -- '2023-07-26'</t>
    </r>
  </si>
  <si>
    <r>
      <t>EndPeriodDate = '</t>
    </r>
    <r>
      <rPr>
        <b/>
        <sz val="11"/>
        <color theme="1"/>
        <rFont val="Consolas"/>
        <family val="3"/>
      </rPr>
      <t>2024-07-28</t>
    </r>
    <r>
      <rPr>
        <sz val="11"/>
        <color theme="1"/>
        <rFont val="Consolas"/>
        <family val="3"/>
      </rPr>
      <t>', -- '2024-07-25'</t>
    </r>
  </si>
  <si>
    <r>
      <t>BASTDate = '</t>
    </r>
    <r>
      <rPr>
        <b/>
        <sz val="11"/>
        <color theme="1"/>
        <rFont val="Consolas"/>
        <family val="3"/>
      </rPr>
      <t>2023-07-28</t>
    </r>
    <r>
      <rPr>
        <sz val="11"/>
        <color theme="1"/>
        <rFont val="Consolas"/>
        <family val="3"/>
      </rPr>
      <t>', -- '2023-07-25'</t>
    </r>
  </si>
  <si>
    <r>
      <t>BASTActualDate = '</t>
    </r>
    <r>
      <rPr>
        <b/>
        <sz val="11"/>
        <color theme="1"/>
        <rFont val="Consolas"/>
        <family val="3"/>
      </rPr>
      <t>2023-07-28</t>
    </r>
    <r>
      <rPr>
        <sz val="11"/>
        <color theme="1"/>
        <rFont val="Consolas"/>
        <family val="3"/>
      </rPr>
      <t>', -- '2023-07-25'</t>
    </r>
  </si>
  <si>
    <t>RE: Service Request S0346714 RE: revisi tanggal bast</t>
  </si>
  <si>
    <t>[STAGING INVOICE PRORATE] PINUS - 1406/4/01</t>
  </si>
  <si>
    <t>54636/INV/JKC/07/2023</t>
  </si>
  <si>
    <t>Data Maintenance Tahun Unit pada SKD 0001417/4/01/07/2023</t>
  </si>
  <si>
    <t>S0346723</t>
  </si>
  <si>
    <t>Data Maintenance Tahun Unit pada SKD 0001417/4/01/07/2023 eform 348926</t>
  </si>
  <si>
    <t>S0346723 - Data Maintenance Tahun Unit pada SKD 0001417/4/01/07/2023 eform 348926</t>
  </si>
  <si>
    <t>0001417/4/01/07/2023</t>
  </si>
  <si>
    <t>Revisi Date Suryapatih #348938</t>
  </si>
  <si>
    <t>S0346727</t>
  </si>
  <si>
    <t>S0346727 - [STAGING INVOICE PRORATE] PINUS - 1406/4/01</t>
  </si>
  <si>
    <t>S0346728</t>
  </si>
  <si>
    <t>S0346728 - Revisi Date Suryapatih #348938</t>
  </si>
  <si>
    <r>
      <t>where c.SKDNo = '</t>
    </r>
    <r>
      <rPr>
        <b/>
        <sz val="11"/>
        <color theme="1"/>
        <rFont val="Consolas"/>
        <family val="3"/>
      </rPr>
      <t>0001417/4/01/07/2023</t>
    </r>
    <r>
      <rPr>
        <sz val="11"/>
        <color theme="1"/>
        <rFont val="Consolas"/>
        <family val="3"/>
      </rPr>
      <t>';</t>
    </r>
  </si>
  <si>
    <r>
      <t xml:space="preserve">--left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</si>
  <si>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t>--on a.IdOPLCalculation = a1.IdOPLCalculation</t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</si>
  <si>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</si>
  <si>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t>--on a.IdOPLCalculation = a2.IdOPLCalculation</t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</si>
  <si>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</si>
  <si>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t>--on a.IdOPLCalculation = a3.IdOPLCalculation</t>
  </si>
  <si>
    <r>
      <t xml:space="preserve">--join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</si>
  <si>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t>--on a.LeaseCategory = a4.IdOptionItemValue</t>
  </si>
  <si>
    <t>a.ProductCode,</t>
  </si>
  <si>
    <t>c.SKDNo, c1.IdTb_MKT_SKD_Dtl, c1.[Name],</t>
  </si>
  <si>
    <t>c1.RemarksSys</t>
  </si>
  <si>
    <t>on c1.IdProduct = c2.IdProduct</t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</si>
  <si>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c2</t>
    </r>
  </si>
  <si>
    <t>select a.ModelYear, a.* -- 1596 | VEH/00021/V-001/CDF4LK/202101</t>
  </si>
  <si>
    <t>where a.ModelName like '%COLT DIESEL FE 74 L K%';</t>
  </si>
  <si>
    <t>c1.IdProduct, c2.ModelYear,</t>
  </si>
  <si>
    <t>ProductCode = 'VEH/00021/V-001/CDF4LK/202101'</t>
  </si>
  <si>
    <t>where IdOPLCalculation = 9831;</t>
  </si>
  <si>
    <t>IdProduct = 0, -- 1348</t>
  </si>
  <si>
    <t>RemarksSys = case when RemarksSys is null then 'S0346723' else RemarksSys + '-S0346723' end</t>
  </si>
  <si>
    <t>where IdTb_MKT_SKD_Dtl = 210095;</t>
  </si>
  <si>
    <t>RE: Service Request S0346723 RE: Data Maintenance Tahun Unit pada SKD 0001417/4/01/07/2023</t>
  </si>
  <si>
    <t xml:space="preserve">REVISI SUPPLIER #348968 </t>
  </si>
  <si>
    <t>RE: Monitor Billing 29-31 July 2023</t>
  </si>
  <si>
    <t>0001304/4/01/03/2023</t>
  </si>
  <si>
    <t>Revisi Kwitansi Kontrak PT. AMARTHA MANUNGGAL PRIMA (NON PPH) dan revisi harga per unit</t>
  </si>
  <si>
    <t>S0346737</t>
  </si>
  <si>
    <t>S0346737 - Revise Supplier #348968</t>
  </si>
  <si>
    <t>Revise Supplier #348968</t>
  </si>
  <si>
    <t>where a.IdTb_BIL_PayScheduleDtl = 409127;</t>
  </si>
  <si>
    <t>0x00000000056173DB</t>
  </si>
  <si>
    <t>where IdTb_BIL_PayScheduleDtl = 409127;</t>
  </si>
  <si>
    <t>S0346741</t>
  </si>
  <si>
    <t>S0346741 - Revisi Kwitansi Kontrak PT. AMARTHA MANUNGGAL PRIMA (NON PPH) dan revisi harga per unit</t>
  </si>
  <si>
    <t>0001413/4/01/07/2023</t>
  </si>
  <si>
    <t>2023-07-18</t>
  </si>
  <si>
    <t>2026-08-17</t>
  </si>
  <si>
    <t>2023-07-17</t>
  </si>
  <si>
    <r>
      <t>'</t>
    </r>
    <r>
      <rPr>
        <b/>
        <sz val="11"/>
        <color theme="1"/>
        <rFont val="Consolas"/>
        <family val="3"/>
      </rPr>
      <t>0001413/4/01/07/2023</t>
    </r>
    <r>
      <rPr>
        <sz val="11"/>
        <color theme="1"/>
        <rFont val="Consolas"/>
        <family val="3"/>
      </rPr>
      <t>'</t>
    </r>
  </si>
  <si>
    <r>
      <t>RemarksSys = case when RemarksSys is null then '</t>
    </r>
    <r>
      <rPr>
        <b/>
        <sz val="11"/>
        <color theme="1"/>
        <rFont val="Consolas"/>
        <family val="3"/>
      </rPr>
      <t>S0346728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-S0346728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</si>
  <si>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5402</t>
    </r>
    <r>
      <rPr>
        <sz val="11"/>
        <color theme="1"/>
        <rFont val="Consolas"/>
        <family val="3"/>
      </rPr>
      <t>;</t>
    </r>
  </si>
  <si>
    <r>
      <t>StartPeriodDate = '</t>
    </r>
    <r>
      <rPr>
        <b/>
        <sz val="11"/>
        <color theme="1"/>
        <rFont val="Consolas"/>
        <family val="3"/>
      </rPr>
      <t>2023-07-18</t>
    </r>
    <r>
      <rPr>
        <sz val="11"/>
        <color theme="1"/>
        <rFont val="Consolas"/>
        <family val="3"/>
      </rPr>
      <t>', -- '2023-07-27'</t>
    </r>
  </si>
  <si>
    <r>
      <t>EndPeriodDate = '</t>
    </r>
    <r>
      <rPr>
        <b/>
        <sz val="11"/>
        <color theme="1"/>
        <rFont val="Consolas"/>
        <family val="3"/>
      </rPr>
      <t>2026-08-17</t>
    </r>
    <r>
      <rPr>
        <sz val="11"/>
        <color theme="1"/>
        <rFont val="Consolas"/>
        <family val="3"/>
      </rPr>
      <t>', -- '2026-07-26'</t>
    </r>
  </si>
  <si>
    <r>
      <t>BASTDate = '</t>
    </r>
    <r>
      <rPr>
        <b/>
        <sz val="11"/>
        <color theme="1"/>
        <rFont val="Consolas"/>
        <family val="3"/>
      </rPr>
      <t>2023-07-17</t>
    </r>
    <r>
      <rPr>
        <sz val="11"/>
        <color theme="1"/>
        <rFont val="Consolas"/>
        <family val="3"/>
      </rPr>
      <t>', -- '2023-07-26'</t>
    </r>
  </si>
  <si>
    <r>
      <t>BASTActualDate = '</t>
    </r>
    <r>
      <rPr>
        <b/>
        <sz val="11"/>
        <color theme="1"/>
        <rFont val="Consolas"/>
        <family val="3"/>
      </rPr>
      <t>2023-07-17</t>
    </r>
    <r>
      <rPr>
        <sz val="11"/>
        <color theme="1"/>
        <rFont val="Consolas"/>
        <family val="3"/>
      </rPr>
      <t>', -- '2023-07-26'</t>
    </r>
  </si>
  <si>
    <r>
      <t>where IdTb_MGT_UnitPrep in (</t>
    </r>
    <r>
      <rPr>
        <b/>
        <sz val="11"/>
        <color rgb="FFFF0000"/>
        <rFont val="Consolas"/>
        <family val="3"/>
      </rPr>
      <t>6478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6479</t>
    </r>
    <r>
      <rPr>
        <sz val="11"/>
        <color theme="1"/>
        <rFont val="Consolas"/>
        <family val="3"/>
      </rPr>
      <t>);</t>
    </r>
  </si>
  <si>
    <t>RE: Service Request S0346728  RE: Revisi Date Suryapatih #348938</t>
  </si>
  <si>
    <t>0000636/4/10/07/2023</t>
  </si>
  <si>
    <t>0000739/4/10/07/2023</t>
  </si>
  <si>
    <t>P09081</t>
  </si>
  <si>
    <t>PT Karta Mas Kencana</t>
  </si>
  <si>
    <t>where a.SKDNo = '0000636/4/10/07/2023';</t>
  </si>
  <si>
    <t>c.IdTb_PRO_PO, c.PONumber,</t>
  </si>
  <si>
    <t>c.IdSupplier,</t>
  </si>
  <si>
    <t>left join Supplier d</t>
  </si>
  <si>
    <t>d.IdTb_MGT_UnitPrep,</t>
  </si>
  <si>
    <t>d.IdSupplier,</t>
  </si>
  <si>
    <t>e.SupplierCode, e.SupplierName,</t>
  </si>
  <si>
    <t>e.[Address],</t>
  </si>
  <si>
    <t>on b.IdOPLAgreement = d.IdOPLAgreement</t>
  </si>
  <si>
    <t>and c.PONumber = d.PONumber</t>
  </si>
  <si>
    <t>left join Supplier e</t>
  </si>
  <si>
    <t>on d.IdSupplier = e.IdSupplier</t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</si>
  <si>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</si>
  <si>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c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</si>
  <si>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d</t>
    </r>
  </si>
  <si>
    <t>7417</t>
  </si>
  <si>
    <t>IdSupplier = 7417, -- 7419</t>
  </si>
  <si>
    <t>RemarksSys = case when RemarksSys is null then 'S0346737' else RemarksSys + '-S0346737' end</t>
  </si>
  <si>
    <t>where IdTb_MKT_SKD_Dtl = 210051;</t>
  </si>
  <si>
    <t>--5528,</t>
  </si>
  <si>
    <t>where IdTb_MGT_UnitPrep = 6472;</t>
  </si>
  <si>
    <t xml:space="preserve">RE: Service Request S0346737 RE: REVISI SUPPLIER #348968 </t>
  </si>
  <si>
    <t>0001394/4/01/07/2023</t>
  </si>
  <si>
    <t xml:space="preserve">D00705 </t>
  </si>
  <si>
    <t>5574</t>
  </si>
  <si>
    <r>
      <t>where a.SKDNo = '</t>
    </r>
    <r>
      <rPr>
        <b/>
        <sz val="11"/>
        <color theme="1"/>
        <rFont val="Consolas"/>
        <family val="3"/>
      </rPr>
      <t>0001394/4/01/07/2023</t>
    </r>
    <r>
      <rPr>
        <sz val="11"/>
        <color theme="1"/>
        <rFont val="Consolas"/>
        <family val="3"/>
      </rPr>
      <t>';</t>
    </r>
  </si>
  <si>
    <t>revisi data unit kendaraan  #349028</t>
  </si>
  <si>
    <t>revisi supplier #349015</t>
  </si>
  <si>
    <t>S0346759</t>
  </si>
  <si>
    <t>S0346759 - Revise Unit Data #349028</t>
  </si>
  <si>
    <t>Revise Unit Data #349028</t>
  </si>
  <si>
    <t>S0346762</t>
  </si>
  <si>
    <t>Revise Supplier #349015</t>
  </si>
  <si>
    <t>S0346762 - Revise Supplier #349015</t>
  </si>
  <si>
    <t>RE: 2023-7-31 Spam Mail Quarantine Report (syafira.vibianti@dipostar.com)</t>
  </si>
  <si>
    <t>Problem Spam Mail Bu Syafira</t>
  </si>
  <si>
    <t>0001052/4/08/06/2023</t>
  </si>
  <si>
    <t>2GD 1362765</t>
  </si>
  <si>
    <t xml:space="preserve">2GD D248783	</t>
  </si>
  <si>
    <t>2GD D246773</t>
  </si>
  <si>
    <t>2GD 1379307</t>
  </si>
  <si>
    <t>2GD 1377185</t>
  </si>
  <si>
    <t>2GD 1373544</t>
  </si>
  <si>
    <t>2GD 1369302</t>
  </si>
  <si>
    <t>2GD 1371755</t>
  </si>
  <si>
    <t>2GD 1374381</t>
  </si>
  <si>
    <t>2GD 1367175</t>
  </si>
  <si>
    <t>2GD 1356471</t>
  </si>
  <si>
    <t>2GD 1364139</t>
  </si>
  <si>
    <t>2GD 1353761</t>
  </si>
  <si>
    <t>2GD 5352152</t>
  </si>
  <si>
    <t>2GD1362765</t>
  </si>
  <si>
    <t xml:space="preserve">2GDD248783	</t>
  </si>
  <si>
    <t>2GDD246773</t>
  </si>
  <si>
    <t>2GD1379307</t>
  </si>
  <si>
    <t>2GD1377185</t>
  </si>
  <si>
    <t>2GD1373544</t>
  </si>
  <si>
    <t>2GD1369302</t>
  </si>
  <si>
    <t>2GD1371755</t>
  </si>
  <si>
    <t>2GD1374381</t>
  </si>
  <si>
    <t>2GD1367175</t>
  </si>
  <si>
    <t>2GD1356471</t>
  </si>
  <si>
    <t>2GD1364139</t>
  </si>
  <si>
    <t>2GD1353761</t>
  </si>
  <si>
    <t>2GD5352152</t>
  </si>
  <si>
    <t>0000634/4/10/07/2023</t>
  </si>
  <si>
    <t>0000742/4/10/07/2023</t>
  </si>
  <si>
    <r>
      <t>where a.SKDNo = '</t>
    </r>
    <r>
      <rPr>
        <b/>
        <sz val="11"/>
        <color theme="1"/>
        <rFont val="Consolas"/>
        <family val="3"/>
      </rPr>
      <t>0000634/4/10/07/2023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</si>
  <si>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theme="1"/>
        <rFont val="Consolas"/>
        <family val="3"/>
      </rPr>
      <t>210040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</si>
  <si>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theme="1"/>
        <rFont val="Consolas"/>
        <family val="3"/>
      </rPr>
      <t>7417</t>
    </r>
    <r>
      <rPr>
        <sz val="11"/>
        <color theme="1"/>
        <rFont val="Consolas"/>
        <family val="3"/>
      </rPr>
      <t>, -- 7419</t>
    </r>
  </si>
  <si>
    <r>
      <t>RemarksSys = case when RemarksSys is null then '</t>
    </r>
    <r>
      <rPr>
        <b/>
        <sz val="11"/>
        <color theme="1"/>
        <rFont val="Consolas"/>
        <family val="3"/>
      </rPr>
      <t>S0346762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-S0346762</t>
    </r>
    <r>
      <rPr>
        <sz val="11"/>
        <color theme="1"/>
        <rFont val="Consolas"/>
        <family val="3"/>
      </rPr>
      <t>' end</t>
    </r>
  </si>
  <si>
    <t>5534</t>
  </si>
  <si>
    <t>--5535</t>
  </si>
  <si>
    <r>
      <t xml:space="preserve">where IdTb_MGT_UnitPrep = </t>
    </r>
    <r>
      <rPr>
        <b/>
        <sz val="11"/>
        <color theme="1"/>
        <rFont val="Consolas"/>
        <family val="3"/>
      </rPr>
      <t>6476</t>
    </r>
    <r>
      <rPr>
        <sz val="11"/>
        <color theme="1"/>
        <rFont val="Consolas"/>
        <family val="3"/>
      </rPr>
      <t>;</t>
    </r>
  </si>
  <si>
    <t>RE: Service Request S0346762 RE: revisi supplier #349015</t>
  </si>
  <si>
    <t>on x.AgreementNumber = y.AgreementNumber</t>
  </si>
  <si>
    <t>and x.bEngineNumber = y.oEngineNumber;</t>
  </si>
  <si>
    <t>RE: Service Request S0346759 RE: revisi data unit kendaraan  #349028</t>
  </si>
  <si>
    <t>POStatus = 10 -- 3</t>
  </si>
  <si>
    <t>where IdTb_PRO_PO = 5528;</t>
  </si>
  <si>
    <t>54637/INV/JKC/06/2023</t>
  </si>
  <si>
    <t>StartPeriod = '2023-06-26' -- '2023-06-25'</t>
  </si>
  <si>
    <t>422129,</t>
  </si>
  <si>
    <t>422130,</t>
  </si>
  <si>
    <t>422128,</t>
  </si>
  <si>
    <t>422131,</t>
  </si>
  <si>
    <t>422127,</t>
  </si>
  <si>
    <t>update Tb_BIL_PayScheduleDtl set BillingAmt = 1663333, VATAmt = 182967, PPHAmt = 33267 where IdTb_BIL_PayScheduleDtl = 422129;</t>
  </si>
  <si>
    <t>update Tb_BIL_PayScheduleDtl set BillingAmt = 3326667, VATAmt = 365933, PPHAmt = 66533 where IdTb_BIL_PayScheduleDtl = 422130;</t>
  </si>
  <si>
    <t>update Tb_BIL_PayScheduleDtl set BillingAmt = 3326667, VATAmt = 365933, PPHAmt = 66533 where IdTb_BIL_PayScheduleDtl = 422128;</t>
  </si>
  <si>
    <t>update Tb_BIL_PayScheduleDtl set BillingAmt = 1663333, VATAmt = 182967, PPHAmt = 33267 where IdTb_BIL_PayScheduleDtl = 422131;</t>
  </si>
  <si>
    <t>update Tb_BIL_PayScheduleDtl set BillingAmt = 1663333, VATAmt = 182967, PPHAmt = 33267 where IdTb_BIL_PayScheduleDtl = 422127;</t>
  </si>
  <si>
    <t>update Tb_BIL_PayScheduleDtl set BillingAmt = 1663333, VATAmt = 182967, PPHAmt = 33267 where IdTb_BIL_PayScheduleDtl = 424752;</t>
  </si>
  <si>
    <t>REVISI SUPPLIER #349090</t>
  </si>
  <si>
    <t>0000632/4/10/07/2023</t>
  </si>
  <si>
    <t>0000737/4/10/07/2023</t>
  </si>
  <si>
    <t>PT GOWA MODERN MOTOR</t>
  </si>
  <si>
    <t>11431</t>
  </si>
  <si>
    <r>
      <t>where a.SKDNo = '</t>
    </r>
    <r>
      <rPr>
        <b/>
        <sz val="11"/>
        <color theme="1"/>
        <rFont val="Consolas"/>
        <family val="3"/>
      </rPr>
      <t>0000632/4/10/07/2023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</si>
  <si>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theme="1"/>
        <rFont val="Consolas"/>
        <family val="3"/>
      </rPr>
      <t>11431</t>
    </r>
    <r>
      <rPr>
        <sz val="11"/>
        <color theme="1"/>
        <rFont val="Consolas"/>
        <family val="3"/>
      </rPr>
      <t>, -- 7419</t>
    </r>
  </si>
  <si>
    <r>
      <t xml:space="preserve">where IdTb_MKT_SKD_Dtl = </t>
    </r>
    <r>
      <rPr>
        <b/>
        <sz val="11"/>
        <color theme="1"/>
        <rFont val="Consolas"/>
        <family val="3"/>
      </rPr>
      <t>210038</t>
    </r>
    <r>
      <rPr>
        <sz val="11"/>
        <color theme="1"/>
        <rFont val="Consolas"/>
        <family val="3"/>
      </rPr>
      <t>;</t>
    </r>
  </si>
  <si>
    <t>--5493</t>
  </si>
  <si>
    <r>
      <rPr>
        <b/>
        <sz val="11"/>
        <color theme="1"/>
        <rFont val="Consolas"/>
        <family val="3"/>
      </rPr>
      <t>5492</t>
    </r>
    <r>
      <rPr>
        <sz val="11"/>
        <color theme="1"/>
        <rFont val="Consolas"/>
        <family val="3"/>
      </rPr>
      <t>,</t>
    </r>
  </si>
  <si>
    <r>
      <t>RemarksSys = case when RemarksSys is null then '</t>
    </r>
    <r>
      <rPr>
        <b/>
        <sz val="11"/>
        <color theme="1"/>
        <rFont val="Consolas"/>
        <family val="3"/>
      </rPr>
      <t>S0346770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-S0346770</t>
    </r>
    <r>
      <rPr>
        <sz val="11"/>
        <color theme="1"/>
        <rFont val="Consolas"/>
        <family val="3"/>
      </rPr>
      <t>' end</t>
    </r>
  </si>
  <si>
    <t>S0346770</t>
  </si>
  <si>
    <t>S0346770 - Revise Supplier #349090</t>
  </si>
  <si>
    <t>Revise Supplier #349090</t>
  </si>
  <si>
    <r>
      <t xml:space="preserve">where IdTb_MGT_UnitPrep = </t>
    </r>
    <r>
      <rPr>
        <b/>
        <sz val="11"/>
        <color theme="1"/>
        <rFont val="Consolas"/>
        <family val="3"/>
      </rPr>
      <t>6442</t>
    </r>
    <r>
      <rPr>
        <sz val="11"/>
        <color theme="1"/>
        <rFont val="Consolas"/>
        <family val="3"/>
      </rPr>
      <t>;</t>
    </r>
  </si>
  <si>
    <t>RE: Service Request S0346770 RE: REVISI SUPPLIER #349090</t>
  </si>
  <si>
    <t>RE: Service Request S0346684 RE: Revisi data Suplie Unit PT BINTANG MARAGA LINTAS MEDIA #348653</t>
  </si>
  <si>
    <t>revisi tanggal bast #349122</t>
  </si>
  <si>
    <t>0000068/4/38/07/2023</t>
  </si>
  <si>
    <t>where IdTb_PRO_PO = 5493;</t>
  </si>
  <si>
    <t>S0346791</t>
  </si>
  <si>
    <t>Revise BAST Date #349122</t>
  </si>
  <si>
    <t>S0346791 - Revise BAST Date #349122</t>
  </si>
  <si>
    <r>
      <t>'</t>
    </r>
    <r>
      <rPr>
        <b/>
        <sz val="11"/>
        <color theme="1"/>
        <rFont val="Consolas"/>
        <family val="3"/>
      </rPr>
      <t>0000068/4/38/07/2023</t>
    </r>
    <r>
      <rPr>
        <sz val="11"/>
        <color theme="1"/>
        <rFont val="Consolas"/>
        <family val="3"/>
      </rPr>
      <t>'</t>
    </r>
  </si>
  <si>
    <r>
      <t>StartPeriodDate = '</t>
    </r>
    <r>
      <rPr>
        <b/>
        <sz val="11"/>
        <color theme="1"/>
        <rFont val="Consolas"/>
        <family val="3"/>
      </rPr>
      <t>2023-07-29</t>
    </r>
    <r>
      <rPr>
        <sz val="11"/>
        <color theme="1"/>
        <rFont val="Consolas"/>
        <family val="3"/>
      </rPr>
      <t>', -- '2023-07-28'</t>
    </r>
  </si>
  <si>
    <r>
      <t>EndPeriodDate = '</t>
    </r>
    <r>
      <rPr>
        <b/>
        <sz val="11"/>
        <color theme="1"/>
        <rFont val="Consolas"/>
        <family val="3"/>
      </rPr>
      <t>2024-07-28</t>
    </r>
    <r>
      <rPr>
        <sz val="11"/>
        <color theme="1"/>
        <rFont val="Consolas"/>
        <family val="3"/>
      </rPr>
      <t>', -- '2024-07-27'</t>
    </r>
  </si>
  <si>
    <r>
      <t>BASTDate = '</t>
    </r>
    <r>
      <rPr>
        <b/>
        <sz val="11"/>
        <color theme="1"/>
        <rFont val="Consolas"/>
        <family val="3"/>
      </rPr>
      <t>2023-07-28</t>
    </r>
    <r>
      <rPr>
        <sz val="11"/>
        <color theme="1"/>
        <rFont val="Consolas"/>
        <family val="3"/>
      </rPr>
      <t>', -- '2023-07-27'</t>
    </r>
  </si>
  <si>
    <r>
      <t>BASTActualDate = '</t>
    </r>
    <r>
      <rPr>
        <b/>
        <sz val="11"/>
        <color theme="1"/>
        <rFont val="Consolas"/>
        <family val="3"/>
      </rPr>
      <t>2023-07-28</t>
    </r>
    <r>
      <rPr>
        <sz val="11"/>
        <color theme="1"/>
        <rFont val="Consolas"/>
        <family val="3"/>
      </rPr>
      <t>', -- '2023-07-27'</t>
    </r>
  </si>
  <si>
    <r>
      <t>RemarksSys = case when RemarksSys is null then '</t>
    </r>
    <r>
      <rPr>
        <b/>
        <sz val="11"/>
        <color theme="1"/>
        <rFont val="Consolas"/>
        <family val="3"/>
      </rPr>
      <t>S0346791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-S0346791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</si>
  <si>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5467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</si>
  <si>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6434</t>
    </r>
    <r>
      <rPr>
        <sz val="11"/>
        <color theme="1"/>
        <rFont val="Consolas"/>
        <family val="3"/>
      </rPr>
      <t>);</t>
    </r>
  </si>
  <si>
    <t>RE: Servce Request S0346791  RE: revisi tanggal bast #349122</t>
  </si>
  <si>
    <r>
      <rPr>
        <b/>
        <sz val="11"/>
        <color rgb="FFFF0000"/>
        <rFont val="Calibri"/>
        <family val="2"/>
        <scheme val="minor"/>
      </rPr>
      <t>20230802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</si>
  <si>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</si>
  <si>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</si>
  <si>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</si>
  <si>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20230803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</si>
  <si>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</si>
  <si>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</si>
  <si>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</si>
  <si>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20230804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</si>
  <si>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</si>
  <si>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</si>
  <si>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</si>
  <si>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20230807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</si>
  <si>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</si>
  <si>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</si>
  <si>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2023-08-08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</si>
  <si>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</si>
  <si>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</si>
  <si>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</si>
  <si>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20230808</t>
    </r>
    <r>
      <rPr>
        <b/>
        <sz val="11"/>
        <color rgb="FF0000FF"/>
        <rFont val="Calibri"/>
        <family val="2"/>
        <scheme val="minor"/>
      </rPr>
      <t>TUE</t>
    </r>
  </si>
  <si>
    <t>FW: 348887 - Rotation request to Head of IT Planning &amp; Development Department  : Richardus Bayu</t>
  </si>
  <si>
    <t>S0346892</t>
  </si>
  <si>
    <t>Maintenance Expense periode Juli 2023 (OLSS Data)</t>
  </si>
  <si>
    <t>S0346892 - 348887 - Rotation request to Head of IT Planning &amp; Development Department  : Richardus Bayu</t>
  </si>
  <si>
    <t>S0346909</t>
  </si>
  <si>
    <t>S0346909 - Maintenace Expense Data Period July 2023</t>
  </si>
  <si>
    <t>Tanto Subagyo</t>
  </si>
  <si>
    <t>348887 - Rotation request to Head of IT Planning &amp; Development Department  : Richardus Bayu</t>
  </si>
  <si>
    <t>DSF - Confins Application Support (OS21414)</t>
  </si>
  <si>
    <t>Ivetta Ivetta</t>
  </si>
  <si>
    <t>Lucy Germima Wilson</t>
  </si>
  <si>
    <t>Produced by Aryo Budi Dwi Prasetyo on August 1, 2023, 9:11 am</t>
  </si>
  <si>
    <t>SDA_INCIDENTS_ASSIGNED (28 rows)</t>
  </si>
  <si>
    <t>Maintenace Expense Data Period July 2023</t>
  </si>
  <si>
    <t>S0346364 - Revisi supplier #348219</t>
  </si>
  <si>
    <t xml:space="preserve">RE: Service Request S0346377 - RE: [REVISI INVOICE] PT. INDONUSA TELEMEDIA -  Reschedule Installment </t>
  </si>
  <si>
    <t>[Request] Monthly Report OLS - July 2023</t>
  </si>
  <si>
    <t>--join Tb_DIS_Buyers c -- IdTb_DIS_Agreement = 8960</t>
  </si>
  <si>
    <t>where a.MemoNumber = '00119/COP/127/2023';</t>
  </si>
  <si>
    <t>IdTb_DIS_Agreement</t>
  </si>
  <si>
    <t>DisposalNumber</t>
  </si>
  <si>
    <t>AssetCode</t>
  </si>
  <si>
    <t>EngineNumber</t>
  </si>
  <si>
    <t>Depreciation</t>
  </si>
  <si>
    <t>BookValue</t>
  </si>
  <si>
    <t>Impairement</t>
  </si>
  <si>
    <t>ProductPrice</t>
  </si>
  <si>
    <t>Registration</t>
  </si>
  <si>
    <t>Maintenance</t>
  </si>
  <si>
    <t>Replacement</t>
  </si>
  <si>
    <t>InsuranceCost</t>
  </si>
  <si>
    <t>MediatorFee</t>
  </si>
  <si>
    <t>Mobilization</t>
  </si>
  <si>
    <t>Demobilization</t>
  </si>
  <si>
    <t>InterestCost</t>
  </si>
  <si>
    <t>TermOfPaymentCost</t>
  </si>
  <si>
    <t>InterestCostBeforeBAST</t>
  </si>
  <si>
    <t>SyncDate</t>
  </si>
  <si>
    <t>DeletedDate</t>
  </si>
  <si>
    <t>DeletedBy</t>
  </si>
  <si>
    <t>DeletedReason</t>
  </si>
  <si>
    <t>Payment</t>
  </si>
  <si>
    <t>PaymentDate</t>
  </si>
  <si>
    <t>BPKBReleased</t>
  </si>
  <si>
    <t>BPKBReleasedDate</t>
  </si>
  <si>
    <t>AssetReleased</t>
  </si>
  <si>
    <t>AssetReleasedDate</t>
  </si>
  <si>
    <t>Invalid</t>
  </si>
  <si>
    <t>InvalidReason</t>
  </si>
  <si>
    <t>DepreciationDate</t>
  </si>
  <si>
    <t>0000343/4/08/06/2020</t>
  </si>
  <si>
    <t>4A91HP5409</t>
  </si>
  <si>
    <t>KRN</t>
  </si>
  <si>
    <t>join Tb_DIS_AssetSellingDetail_Item d</t>
  </si>
  <si>
    <t>on b.IdTb_DIS_Agreement = d.IdTb_DIS_Agreement</t>
  </si>
  <si>
    <t>IdTb_DIS_AssetSellingDetail_Item</t>
  </si>
  <si>
    <t>IdTb_DIS_AssetSellingDetail</t>
  </si>
  <si>
    <t>IdTb_DIS_AssetSelling</t>
  </si>
  <si>
    <t>NetReceived</t>
  </si>
  <si>
    <t>delete from Tb_DIS_AssetSellingDetail_Item</t>
  </si>
  <si>
    <t>--where IdTb_DIS_AssetSellingDetail_Item = 1778;</t>
  </si>
  <si>
    <t>where IdTb_DIS_Agreement = 8963;</t>
  </si>
  <si>
    <t>delete from Tb_DIS_Agreement</t>
  </si>
  <si>
    <t>S0346917</t>
  </si>
  <si>
    <t>Monthly Report OLS - July 2023 Data</t>
  </si>
  <si>
    <t>S0346917 - Monthly Report OLS - July 2023 Data</t>
  </si>
  <si>
    <t>RE: Service Request S0346909 - RE: Maintenance Expense periode Juli 2023 (OLSS Data)</t>
  </si>
  <si>
    <t>Request Bu Karina</t>
  </si>
  <si>
    <t>[STAGING INVOICE PRORATE] PT. SAMUDERA ENERGI TANGGUH 610/4/10</t>
  </si>
  <si>
    <t>S0346938</t>
  </si>
  <si>
    <t>S0346938 - [STAGING INVOICE PRORATE] PT. SAMUDERA ENERGI TANGGUH 610/4/10</t>
  </si>
  <si>
    <t>RE: [STAGING INVOICE PRORATE] PT. SAMUDERA ENERGI TANGGUH 610/4/10</t>
  </si>
  <si>
    <t>54641/INV/JKS/07/2023</t>
  </si>
  <si>
    <t>Service Request S0346938 - RE: [STAGING INVOICE PRORATE] PT. SAMUDERA ENERGI TANGGUH 610/4/10</t>
  </si>
  <si>
    <t>Perubahan Supplier Pada SKD 1416 (349506)</t>
  </si>
  <si>
    <t>S0346949</t>
  </si>
  <si>
    <t>Revise Supplier SKD 1416 (349506)</t>
  </si>
  <si>
    <t>S0346949 - Revise Supplier SKD 1416 (349506)</t>
  </si>
  <si>
    <t>100168</t>
  </si>
  <si>
    <t>MUSTIKA PRIMA BERLIAN</t>
  </si>
  <si>
    <t>11421</t>
  </si>
  <si>
    <r>
      <t>where a.SKDNo = '</t>
    </r>
    <r>
      <rPr>
        <b/>
        <sz val="11"/>
        <color theme="1"/>
        <rFont val="Consolas"/>
        <family val="3"/>
      </rPr>
      <t>0001416/4/01/07/2023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</si>
  <si>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S0346949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-S0346949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</si>
  <si>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11421</t>
    </r>
    <r>
      <rPr>
        <sz val="11"/>
        <color theme="1"/>
        <rFont val="Consolas"/>
        <family val="3"/>
      </rPr>
      <t>, -- 6419</t>
    </r>
  </si>
  <si>
    <r>
      <t xml:space="preserve">update </t>
    </r>
    <r>
      <rPr>
        <b/>
        <sz val="11"/>
        <color rgb="FFFF0000"/>
        <rFont val="Consolas"/>
        <family val="3"/>
      </rPr>
      <t>Tb_MKT_SKD_Dtl</t>
    </r>
  </si>
  <si>
    <r>
      <t xml:space="preserve">update </t>
    </r>
    <r>
      <rPr>
        <b/>
        <sz val="11"/>
        <color rgb="FFFF0000"/>
        <rFont val="Consolas"/>
        <family val="3"/>
      </rPr>
      <t>Tb_PRO_PO</t>
    </r>
  </si>
  <si>
    <r>
      <t>where IdTb_PRO_PO in (</t>
    </r>
    <r>
      <rPr>
        <b/>
        <sz val="11"/>
        <color theme="1"/>
        <rFont val="Consolas"/>
        <family val="3"/>
      </rPr>
      <t>5443</t>
    </r>
    <r>
      <rPr>
        <sz val="11"/>
        <color theme="1"/>
        <rFont val="Consolas"/>
        <family val="3"/>
      </rPr>
      <t>);</t>
    </r>
  </si>
  <si>
    <r>
      <t>where IdTb_MKT_SKD_Dtl in (</t>
    </r>
    <r>
      <rPr>
        <b/>
        <sz val="11"/>
        <color theme="1"/>
        <rFont val="Consolas"/>
        <family val="3"/>
      </rPr>
      <t>210093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210094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</si>
  <si>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6406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6407</t>
    </r>
    <r>
      <rPr>
        <sz val="11"/>
        <color theme="1"/>
        <rFont val="Consolas"/>
        <family val="3"/>
      </rPr>
      <t>);</t>
    </r>
  </si>
  <si>
    <t>0001416/4/01/07/2023</t>
  </si>
  <si>
    <t>RE: Service Request S0346949  RE: Perubahan Supplier Pada SKD 1416 (349506)</t>
  </si>
  <si>
    <t>Perubahan qty kendaraan pada skd  0000663/4/10/07/2023 (349508)</t>
  </si>
  <si>
    <t>0000663/4/10/07/2023</t>
  </si>
  <si>
    <t>b.IdTb_MKT_SKD_Dtl, b.[Name], b.[Type],</t>
  </si>
  <si>
    <t>b.Qty,</t>
  </si>
  <si>
    <t>RemarksSys = case when RemarksSys is null then '' else RemarksSys + '-' end</t>
  </si>
  <si>
    <r>
      <t>where a.SKDNo = '</t>
    </r>
    <r>
      <rPr>
        <b/>
        <sz val="11"/>
        <color theme="1"/>
        <rFont val="Consolas"/>
        <family val="3"/>
      </rPr>
      <t>0000663/4/10/07/2023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</si>
  <si>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theme="1"/>
        <rFont val="Consolas"/>
        <family val="3"/>
      </rPr>
      <t>210179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210180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</si>
  <si>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6</t>
    </r>
    <r>
      <rPr>
        <sz val="11"/>
        <color theme="1"/>
        <rFont val="Consolas"/>
        <family val="3"/>
      </rPr>
      <t>, -- 10</t>
    </r>
  </si>
  <si>
    <t>S0346961 - Revise Unit Quantity on SKD 0000663/4/10/07/2023 (349508)</t>
  </si>
  <si>
    <t>RE: PERMINTAAN DATA MAINTENANCE (AUTOMATIC EMAIL)</t>
  </si>
  <si>
    <t>Service Request S0344876 - RE: PERMINTAAN DATA MAINTENANCE (AUTOMATIC EMAIL)</t>
  </si>
  <si>
    <t>RE: Revisi Kwitansi Kontrak PT. AMARTHA MANUNGGAL PRIMA (NON PPH) dan revisi harga per unit</t>
  </si>
  <si>
    <t>0001051/4/08/06/2023</t>
  </si>
  <si>
    <t>Service Request S0346741 - RE: Revisi Kwitansi Kontrak PT. AMARTHA MANUNGGAL PRIMA (NON PPH) dan revisi harga per unit</t>
  </si>
  <si>
    <t>Impact Analysis UU PDP for OLSS Application</t>
  </si>
  <si>
    <t>WARNA</t>
  </si>
  <si>
    <t>B2977PZL</t>
  </si>
  <si>
    <t>ABU ABU </t>
  </si>
  <si>
    <t>Coklat Muda (Brave Khaki)</t>
  </si>
  <si>
    <t>b.Remarks, b.EngineNumber,</t>
  </si>
  <si>
    <t>c.ChassisNumber, c.EngineNumber,</t>
  </si>
  <si>
    <t>'0001365/4/01/05/2023',</t>
  </si>
  <si>
    <t>'0001364/4/01/05/2023'</t>
  </si>
  <si>
    <t>MK2NCWPARKJ002722GS</t>
  </si>
  <si>
    <t>4A91GR1946GS</t>
  </si>
  <si>
    <t>Updated STNK</t>
  </si>
  <si>
    <t>MK2NCWTARKJ022708GS</t>
  </si>
  <si>
    <t>4A91HB0994GS</t>
  </si>
  <si>
    <t>B2120SIYGS</t>
  </si>
  <si>
    <t>IdUObjLease</t>
  </si>
  <si>
    <t>IdentityPoliceNumber</t>
  </si>
  <si>
    <t>IdTb_OPL_Unit</t>
  </si>
  <si>
    <t>PoliceNumberAct</t>
  </si>
  <si>
    <t>Colour</t>
  </si>
  <si>
    <t>ChassisNumber = 'MHKAA1AY6PK031446', -- 'MK2NCWPARKJ002722GS'</t>
  </si>
  <si>
    <t>EngineNumber = '1NRG232535', -- '4A91GR1946GS'</t>
  </si>
  <si>
    <t>RemarksSys = case when RemarksSys is null then 'S0344876' else RemarksSys + '-S0344876' end</t>
  </si>
  <si>
    <t>where IdTb_OPL_Unit = 20400;</t>
  </si>
  <si>
    <t>ChassisNumber = 'MHYANC22SPJ103618', -- 'MK2NCWTARKJ022708GS'</t>
  </si>
  <si>
    <t>EngineNumber = 'K15BT1515754', -- '4A91HB0994GS'</t>
  </si>
  <si>
    <t>PoliceNumber = 'B2022PZK', -- 'B2120SIYGS'</t>
  </si>
  <si>
    <t>PoliceNumberAct = 'B2022PZK', -- 'B2120SIYGS'</t>
  </si>
  <si>
    <t>Colour = left('COKLAT MUDA (BRAVE KHAKI)', 20), -- 'PUTIH'</t>
  </si>
  <si>
    <t>where IdTb_OPL_Unit = 20493;</t>
  </si>
  <si>
    <t>Remarks = 'MHKAA1AY6PK031446', -- 'MK2NCWPARKJ002722GS'</t>
  </si>
  <si>
    <t>where IdUObjLease = 21034;</t>
  </si>
  <si>
    <t>Remarks = 'MHYANC22SPJ103618', -- 'MK2NCWPARKJ002722GS'</t>
  </si>
  <si>
    <t>EngineNumber = 'K15BT1515754', -- '4A91GR1946GS'</t>
  </si>
  <si>
    <t>IdentityPoliceNumber = 'B2022PZK', -- 'B2120SIYGS'</t>
  </si>
  <si>
    <t>where IdUObjLease = 21127;</t>
  </si>
  <si>
    <t>revisi unit gts#349656</t>
  </si>
  <si>
    <t>RE: revisi unit gts#349656</t>
  </si>
  <si>
    <t xml:space="preserve">STAGING INVOICE ARTA DWITUNGGAL ABADI. PT - 0001056/4/08/07/2023 </t>
  </si>
  <si>
    <t>S0346984</t>
  </si>
  <si>
    <t xml:space="preserve">S0346984 - STAGING INVOICE ARTA DWITUNGGAL ABADI. PT - 0001056/4/08/07/2023 </t>
  </si>
  <si>
    <t>[OLSS] 349031 - 349595 - Rotation request from Head of IT Planning &amp; Development Department to Head of Digital Planning : Teddy Faisal Nasution</t>
  </si>
  <si>
    <t>S0346986 - [OLSS] 349031 - 349595 - Rotation request from Head of IT Planning &amp; Development Department to Head of Digital Planning : Teddy Faisal Nasution</t>
  </si>
  <si>
    <t xml:space="preserve">[STAGING INVOICE] INDOTRUCK 5 KONTRAK </t>
  </si>
  <si>
    <t>S0346987</t>
  </si>
  <si>
    <t>S0346987 - [STAGING INVOICE] INDOTRUCK 5 KONTRAK</t>
  </si>
  <si>
    <t>[STAGING INVOICE] INDOTRUCK 5 KONTRAK</t>
  </si>
  <si>
    <t>STAGING INVOICE JULI 2023 INVOICE GABUNGAN PT. BANK SINARMAS</t>
  </si>
  <si>
    <t>S0346988</t>
  </si>
  <si>
    <t>S0346988 - STAGING INVOICE JULI 2023 INVOICE GABUNGAN PT. BANK SINARMAS</t>
  </si>
  <si>
    <t xml:space="preserve">RE: STAGING INVOICE ARTA DWITUNGGAL ABADI. PT - 0001056/4/08/07/2023 </t>
  </si>
  <si>
    <t>54642/INV/JKN/07/2023</t>
  </si>
  <si>
    <t>0001056/4/08/07/2023</t>
  </si>
  <si>
    <t>RE: Service Request S0344876 - RE: PERMINTAAN DATA MAINTENANCE (AUTOMATIC EMAIL)</t>
  </si>
  <si>
    <t>S0346992 - revisi unit gts#349656</t>
  </si>
  <si>
    <t xml:space="preserve">Service Request S0346984 - RE: STAGING INVOICE ARTA DWITUNGGAL ABADI. PT - 0001056/4/08/07/2023 </t>
  </si>
  <si>
    <t>RE: STAGING INVOICE JULI 2023 INVOICE GABUNGAN PT. BANK SINARMAS</t>
  </si>
  <si>
    <t>00097/DSF/INV/4/07/2023</t>
  </si>
  <si>
    <t>Service Request S0346988 - RE: STAGING INVOICE JULI 2023 INVOICE GABUNGAN PT. BANK SINARMAS</t>
  </si>
  <si>
    <t>STAGING INVOICE ARTA DWITUNGGAL ABADI. PT - 0001029/4/08/04/2023</t>
  </si>
  <si>
    <t>S0346996</t>
  </si>
  <si>
    <t>S0346996 - STAGING INVOICE ARTA DWITUNGGAL ABADI. PT - 0001029/4/08/04/2023</t>
  </si>
  <si>
    <t xml:space="preserve">RE: [STAGING INVOICE] INDOTRUCK 5 KONTRAK </t>
  </si>
  <si>
    <t>54643/INV/JKN/08/2023</t>
  </si>
  <si>
    <t>54644/INV/JKN/08/2023</t>
  </si>
  <si>
    <t>54645/INV/JKN/08/2023</t>
  </si>
  <si>
    <t>54646/INV/JKN/08/2023</t>
  </si>
  <si>
    <t>RE: STAGING INVOICE ARTA DWITUNGGAL ABADI. PT - 0001029/4/08/04/2023</t>
  </si>
  <si>
    <t>50981/INV/JKN/05/2023</t>
  </si>
  <si>
    <t>52694/INV/JKN/06/2023</t>
  </si>
  <si>
    <t>54386/INV/JKN/07/2023</t>
  </si>
  <si>
    <t>Service Request S0346996 - RE: STAGING INVOICE ARTA DWITUNGGAL ABADI. PT - 0001029/4/08/04/2023</t>
  </si>
  <si>
    <t>54647/INV/JKN/08/2023</t>
  </si>
  <si>
    <t xml:space="preserve">Service Request S0346987 - RE: [STAGING INVOICE] INDOTRUCK 5 KONTRAK </t>
  </si>
  <si>
    <t>RE: Service Request S0346996 - RE: STAGING INVOICE ARTA DWITUNGGAL ABADI. PT - 0001029/4/08/04/2023</t>
  </si>
  <si>
    <t>14:30 - 15:00</t>
  </si>
  <si>
    <t>Noka Nosin Double agr 182</t>
  </si>
  <si>
    <t>RE: Noka Nosin Double agr 182</t>
  </si>
  <si>
    <t>RE: Service Request S0346917 RE: [Request] Monthly Report OLS - July 2023</t>
  </si>
  <si>
    <t>Fw: 338666 - 338579 - Rotation request from Used Car Financial Operation  to Operating Lease Marketing : Claudia Pricillia T</t>
  </si>
  <si>
    <t>S0347031</t>
  </si>
  <si>
    <t>revisi noka nosin #350013</t>
  </si>
  <si>
    <t>RE: Service Request S0347056 RE: revisi noka nosin #350013</t>
  </si>
  <si>
    <t>[STAGING INVOICE PRORATE] PT. GLOBAL JET CARGO - 6 KONTRAK</t>
  </si>
  <si>
    <t>S0347067</t>
  </si>
  <si>
    <t>SDA_INCIDENTS_ASSIGNED (34 rows)</t>
  </si>
  <si>
    <t>Produced by Aryo Budi Dwi Prasetyo on August 2, 2023, 10:53 am</t>
  </si>
  <si>
    <t>STAGING INVOICE ARTA DWITUNGGAL ABADI. PT - 0001056/4/08/07/2023</t>
  </si>
  <si>
    <t>338666 - 338579 - Rotation request from Used Car Financial Operation  to Operating Lease Marketing : Claudia Pricillia T</t>
  </si>
  <si>
    <t>Amylia Gratia Sihombing</t>
  </si>
  <si>
    <t>revisi tipe unit kendaraan #350124</t>
  </si>
  <si>
    <t>S0347067 - [STAGING INVOICE PRORATE] PT. GLOBAL JET CARGO - 6 KONTRAK</t>
  </si>
  <si>
    <t>S0347075 - Revise Unit Data #350124</t>
  </si>
  <si>
    <t>RE: [STAGING INVOICE PRORATE] PT. GLOBAL JET CARGO - 6 KONTRAK</t>
  </si>
  <si>
    <t>54653/INV/MD3/07/2023</t>
  </si>
  <si>
    <t>54654/INV/MD3/07/2023</t>
  </si>
  <si>
    <t>54655/INV/MD3/07/2023</t>
  </si>
  <si>
    <t>54658/INV/MD3/07/2023</t>
  </si>
  <si>
    <t>54656/INV/MD3/07/2023</t>
  </si>
  <si>
    <t>54657/INV/MD3/07/2023</t>
  </si>
  <si>
    <t>0000045/4/38/04/2023</t>
  </si>
  <si>
    <t>0000052/4/38/05/2023</t>
  </si>
  <si>
    <t>0000061/4/38/06/2023</t>
  </si>
  <si>
    <t>0000067/4/38/07/2023</t>
  </si>
  <si>
    <t>0000065/4/38/07/2023</t>
  </si>
  <si>
    <t>revisi tahun unit #350156</t>
  </si>
  <si>
    <t>RE: revisi tahun unit #350156</t>
  </si>
  <si>
    <t>2019</t>
  </si>
  <si>
    <t>ProductCode</t>
  </si>
  <si>
    <t>VEH/00010/V-001/X15SAT/201901</t>
  </si>
  <si>
    <t>Service Request S0347067 - RE: [STAGING INVOICE PRORATE] PT. GLOBAL JET CARGO - 6 KONTRAK</t>
  </si>
  <si>
    <t>S0347081 - revisi tahun unit #350156</t>
  </si>
  <si>
    <t>revisi quantity ##350218</t>
  </si>
  <si>
    <t>RE: revisi quantity ##350218</t>
  </si>
  <si>
    <t>0000984/4/08/07/2023</t>
  </si>
  <si>
    <t>S0347103</t>
  </si>
  <si>
    <t>S0347103 - Revise Quantity #350218</t>
  </si>
  <si>
    <t>Revise Quantity #350218</t>
  </si>
  <si>
    <t>a.TotalPrice, a.TotalRv, a.TotalNet,</t>
  </si>
  <si>
    <t>b.[Qty],</t>
  </si>
  <si>
    <t>b.[RemarksSys]</t>
  </si>
  <si>
    <t>S0347056 - revisi noka nosin #350013</t>
  </si>
  <si>
    <t>S0347031 - 338666 - 338579 - Rotation request from Used Car Financial Operation  to Operating Lease Marketing : Claudia Pricillia T</t>
  </si>
  <si>
    <t>0x000000000509C6C9</t>
  </si>
  <si>
    <t>where a.IdTb_BIL_PayScheduleDtl in (400647, 403234);</t>
  </si>
  <si>
    <t>0x00000000051FC6D9</t>
  </si>
  <si>
    <t>Dede.Surono</t>
  </si>
  <si>
    <t>where IdTb_BIL_PayScheduleDtl in (400647, 403234);</t>
  </si>
  <si>
    <t>Request Staging Invoice Bu Andreina</t>
  </si>
  <si>
    <t>RE: Service Request S0346938 - RE: [STAGING INVOICE PRORATE] PT. SAMUDERA ENERGI TANGGUH 610/4/10</t>
  </si>
  <si>
    <t>0001352/4/01/05/2023</t>
  </si>
  <si>
    <t>'54406/INV/JKC/07/2023',</t>
  </si>
  <si>
    <t>'53010/INV/JKC/07/2023',</t>
  </si>
  <si>
    <t>'54410/INV/JKC/07/2023',</t>
  </si>
  <si>
    <t>'52972/INV/JKC/07/2023'</t>
  </si>
  <si>
    <t>and c.invoicenoinstalment in (</t>
  </si>
  <si>
    <t>where a.agreementnumber in (</t>
  </si>
  <si>
    <t>'0001352/4/01/05/2023',</t>
  </si>
  <si>
    <t>'0001360/4/01/05/2023'</t>
  </si>
  <si>
    <t>RE: Service Request S0346695 RE: [TANYA DOUBLE NO INVOICE] PT. LIMA SEKAWAN LOGISTIK</t>
  </si>
  <si>
    <t>revisi skd eror di aplikasi #350326</t>
  </si>
  <si>
    <t>0000660/4/10/07/2023</t>
  </si>
  <si>
    <t>0000659/4/10/07/2023</t>
  </si>
  <si>
    <r>
      <t>where a.SKDNo = '</t>
    </r>
    <r>
      <rPr>
        <b/>
        <sz val="11"/>
        <color theme="1"/>
        <rFont val="Consolas"/>
        <family val="3"/>
      </rPr>
      <t>0000984/4/08/07/2023</t>
    </r>
    <r>
      <rPr>
        <sz val="11"/>
        <color theme="1"/>
        <rFont val="Consolas"/>
        <family val="3"/>
      </rPr>
      <t>';</t>
    </r>
  </si>
  <si>
    <t>54406/INV/JKC/07/2023</t>
  </si>
  <si>
    <t>54410/INV/JKC/07/2023</t>
  </si>
  <si>
    <t>79427</t>
  </si>
  <si>
    <t>79431</t>
  </si>
  <si>
    <t>416301</t>
  </si>
  <si>
    <t>417952</t>
  </si>
  <si>
    <t>where a.IdTb_BIL_InvoiceReceipt in (79427, 79431);</t>
  </si>
  <si>
    <t>where a.IdTb_BIL_PayScheduleDtl in (416301, 417952);</t>
  </si>
  <si>
    <t>F920EF17-0EC5-42D4-BCA4-174B3337C820</t>
  </si>
  <si>
    <t>54406/KW/JKC/07/2023</t>
  </si>
  <si>
    <t>54406/OPL/JKC/07/2023</t>
  </si>
  <si>
    <t>0x0000000006155F48</t>
  </si>
  <si>
    <t>3CCB9176-955E-4AFC-9A57-93DE88EB800C</t>
  </si>
  <si>
    <t>54410/KW/JKC/07/2023</t>
  </si>
  <si>
    <t>54410/OPL/JKC/07/2023</t>
  </si>
  <si>
    <t>0x0000000006138594</t>
  </si>
  <si>
    <t>0x0000000006138583</t>
  </si>
  <si>
    <t>0x0000000006138593</t>
  </si>
  <si>
    <t>where IdTb_BIL_InvoiceReceipt in (79427, 79431);</t>
  </si>
  <si>
    <t>where IdTb_BIL_PayScheduleDtl in (416301, 417952);</t>
  </si>
  <si>
    <t>S0347156 - revisi skd eror di aplikasi #350326</t>
  </si>
  <si>
    <t>revisi noka nosin nopol #350013</t>
  </si>
  <si>
    <t>S0347157</t>
  </si>
  <si>
    <t>Staging Invoice PABRIK CAT DAN TINTA PACIFIC. PT</t>
  </si>
  <si>
    <t>FW: 334571 - 336162 - Rotation request from Head of Used Car - Medan CCB to Assistant to Director - CCB  : Mario Wijaya</t>
  </si>
  <si>
    <t>0000591/4/10/12/2022</t>
  </si>
  <si>
    <t>54347/INV/JKS/07/2023</t>
  </si>
  <si>
    <t>where IdTb_BIL_PayScheduleDtl = 405988;</t>
  </si>
  <si>
    <t>where a.IdTb_BIL_PayScheduleDtl = 405988;</t>
  </si>
  <si>
    <t>0x0000000005431847</t>
  </si>
  <si>
    <t>RE: Staging Invoice PABRIK CAT DAN TINTA PACIFIC. PT</t>
  </si>
  <si>
    <t>RE: Service Request S0338518 created successfullyRE: Revisi Kwitansi Kontrak PT. EMPAT ANGKASA EKSPRESS (NON PPH)</t>
  </si>
  <si>
    <t>•</t>
  </si>
  <si>
    <t>0001379/4/01/06/2023</t>
  </si>
  <si>
    <t>S0347162</t>
  </si>
  <si>
    <t xml:space="preserve">[STAGING INVOICE] NUTRICIA 1 KONTRAK </t>
  </si>
  <si>
    <t>S0347160</t>
  </si>
  <si>
    <t>S0347161</t>
  </si>
  <si>
    <t>S0341248</t>
  </si>
  <si>
    <t>S0347165</t>
  </si>
  <si>
    <t xml:space="preserve">RE: [STAGING INVOICE] NUTRICIA 1 KONTRAK </t>
  </si>
  <si>
    <t>54348/INV/JKS/07/2023</t>
  </si>
  <si>
    <t>where a.IdTb_BIL_PayScheduleDtl = 405518;</t>
  </si>
  <si>
    <t>0x00000000053AF364</t>
  </si>
  <si>
    <t>where IdTb_BIL_PayScheduleDtl = 405518;</t>
  </si>
  <si>
    <t xml:space="preserve">Service Request S0347161 - RE: [STAGING INVOICE] NUTRICIA 1 KONTRAK </t>
  </si>
  <si>
    <t>PPHAmt = 0</t>
  </si>
  <si>
    <t>where IdTb_BIL_PaySchedule = 6365;</t>
  </si>
  <si>
    <t>Service Request S0347162 - RE: Revisi Kwitansi Kontrak PT. EMPAT ANGKASA EKSPRESS (NON PPH)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</si>
</sst>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0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onsolas"/>
      <family val="3"/>
    </font>
    <font>
      <sz val="1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Calibri"/>
      <family val="2"/>
    </font>
  </fonts>
  <fills count="2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FF66"/>
        <bgColor rgb="FF00000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98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4" fillId="0" borderId="0" applyFill="0" applyProtection="0"/>
    <xf numFmtId="0" fontId="45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  <xf numFmtId="0" fontId="67" fillId="0" borderId="0"/>
    <xf numFmtId="0" fontId="68" fillId="0" borderId="0"/>
    <xf numFmtId="0" fontId="70" fillId="0" borderId="0"/>
    <xf numFmtId="0" fontId="71" fillId="0" borderId="0"/>
    <xf numFmtId="0" fontId="72" fillId="0" borderId="0"/>
    <xf numFmtId="0" fontId="73" fillId="0" borderId="0"/>
    <xf numFmtId="0" fontId="74" fillId="0" borderId="0"/>
    <xf numFmtId="0" fontId="75" fillId="0" borderId="0"/>
    <xf numFmtId="0" fontId="76" fillId="0" borderId="0"/>
    <xf numFmtId="0" fontId="79" fillId="0" borderId="0"/>
    <xf numFmtId="0" fontId="80" fillId="0" borderId="0"/>
    <xf numFmtId="0" fontId="81" fillId="0" borderId="0"/>
    <xf numFmtId="0" fontId="82" fillId="0" borderId="0"/>
    <xf numFmtId="0" fontId="84" fillId="0" borderId="0"/>
    <xf numFmtId="0" fontId="85" fillId="0" borderId="0"/>
    <xf numFmtId="0" fontId="87" fillId="0" borderId="0"/>
    <xf numFmtId="0" fontId="88" fillId="0" borderId="0"/>
    <xf numFmtId="0" fontId="89" fillId="0" borderId="0"/>
    <xf numFmtId="0" fontId="92" fillId="0" borderId="0"/>
    <xf numFmtId="0" fontId="97" fillId="0" borderId="0"/>
    <xf numFmtId="0" fontId="100" fillId="0" borderId="0"/>
  </cellStyleXfs>
  <cellXfs count="186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 wrapText="1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37" fillId="0" borderId="0" xfId="0" applyFont="1" applyAlignment="1">
      <alignment vertical="top"/>
    </xf>
    <xf numFmtId="0" fontId="56" fillId="0" borderId="0" xfId="0" applyFont="1" applyAlignment="1">
      <alignment vertical="top"/>
    </xf>
    <xf numFmtId="0" fontId="1" fillId="3" borderId="0" xfId="0" applyFont="1" applyFill="1" applyAlignment="1">
      <alignment horizontal="center" vertical="center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5" fillId="0" borderId="1" xfId="47" applyBorder="1" applyAlignment="1">
      <alignment vertical="top" wrapText="1"/>
    </xf>
    <xf numFmtId="0" fontId="45" fillId="5" borderId="1" xfId="47" applyFill="1" applyBorder="1" applyAlignment="1">
      <alignment vertical="top" wrapText="1"/>
    </xf>
    <xf numFmtId="0" fontId="45" fillId="7" borderId="1" xfId="47" applyFill="1" applyBorder="1" applyAlignment="1">
      <alignment vertical="top" wrapText="1"/>
    </xf>
    <xf numFmtId="0" fontId="45" fillId="8" borderId="1" xfId="47" applyFill="1" applyBorder="1" applyAlignment="1">
      <alignment vertical="top" wrapText="1"/>
    </xf>
    <xf numFmtId="0" fontId="46" fillId="14" borderId="1" xfId="47" applyFont="1" applyFill="1" applyBorder="1" applyAlignment="1">
      <alignment horizontal="center" vertical="center" wrapText="1"/>
    </xf>
    <xf numFmtId="0" fontId="45" fillId="15" borderId="1" xfId="47" applyFill="1" applyBorder="1" applyAlignment="1">
      <alignment vertical="top" wrapText="1"/>
    </xf>
    <xf numFmtId="0" fontId="45" fillId="16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0" fillId="5" borderId="0" xfId="0" applyFill="1"/>
    <xf numFmtId="0" fontId="45" fillId="18" borderId="1" xfId="47" applyFill="1" applyBorder="1" applyAlignment="1">
      <alignment vertical="top" wrapText="1"/>
    </xf>
    <xf numFmtId="0" fontId="45" fillId="19" borderId="1" xfId="47" applyFill="1" applyBorder="1" applyAlignment="1">
      <alignment vertical="top" wrapText="1"/>
    </xf>
    <xf numFmtId="0" fontId="45" fillId="11" borderId="1" xfId="47" applyFill="1" applyBorder="1" applyAlignment="1">
      <alignment vertical="top" wrapText="1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11" borderId="0" xfId="0" quotePrefix="1" applyFont="1" applyFill="1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37" fillId="20" borderId="0" xfId="0" applyFont="1" applyFill="1" applyAlignment="1">
      <alignment vertical="top"/>
    </xf>
    <xf numFmtId="0" fontId="0" fillId="20" borderId="0" xfId="0" applyFill="1" applyAlignment="1">
      <alignment vertical="top"/>
    </xf>
    <xf numFmtId="0" fontId="37" fillId="21" borderId="0" xfId="0" applyFont="1" applyFill="1" applyAlignment="1">
      <alignment vertical="top"/>
    </xf>
    <xf numFmtId="0" fontId="0" fillId="21" borderId="0" xfId="0" applyFill="1" applyAlignment="1">
      <alignment vertical="top"/>
    </xf>
    <xf numFmtId="164" fontId="45" fillId="16" borderId="1" xfId="47" applyNumberFormat="1" applyFill="1" applyBorder="1" applyAlignment="1">
      <alignment vertical="top" wrapText="1"/>
    </xf>
    <xf numFmtId="164" fontId="45" fillId="8" borderId="1" xfId="47" applyNumberFormat="1" applyFill="1" applyBorder="1" applyAlignment="1">
      <alignment vertical="top" wrapText="1"/>
    </xf>
    <xf numFmtId="164" fontId="45" fillId="5" borderId="1" xfId="47" applyNumberFormat="1" applyFill="1" applyBorder="1" applyAlignment="1">
      <alignment vertical="top" wrapText="1"/>
    </xf>
    <xf numFmtId="164" fontId="45" fillId="0" borderId="1" xfId="47" applyNumberFormat="1" applyBorder="1" applyAlignment="1">
      <alignment vertical="top" wrapText="1"/>
    </xf>
    <xf numFmtId="164" fontId="45" fillId="11" borderId="1" xfId="47" applyNumberFormat="1" applyFill="1" applyBorder="1" applyAlignment="1">
      <alignment vertical="top" wrapText="1"/>
    </xf>
    <xf numFmtId="164" fontId="45" fillId="7" borderId="1" xfId="47" applyNumberFormat="1" applyFill="1" applyBorder="1" applyAlignment="1">
      <alignment vertical="top" wrapText="1"/>
    </xf>
    <xf numFmtId="164" fontId="45" fillId="19" borderId="1" xfId="47" applyNumberFormat="1" applyFill="1" applyBorder="1" applyAlignment="1">
      <alignment vertical="top" wrapText="1"/>
    </xf>
    <xf numFmtId="164" fontId="45" fillId="15" borderId="1" xfId="47" applyNumberFormat="1" applyFill="1" applyBorder="1" applyAlignment="1">
      <alignment vertical="top" wrapText="1"/>
    </xf>
    <xf numFmtId="0" fontId="0" fillId="0" borderId="0" xfId="0" applyAlignment="1">
      <alignment vertical="center"/>
    </xf>
    <xf numFmtId="0" fontId="45" fillId="0" borderId="0" xfId="47" applyAlignment="1">
      <alignment vertical="top" wrapText="1"/>
    </xf>
    <xf numFmtId="164" fontId="46" fillId="14" borderId="1" xfId="47" applyNumberFormat="1" applyFont="1" applyFill="1" applyBorder="1" applyAlignment="1">
      <alignment horizontal="center" vertical="center" wrapText="1"/>
    </xf>
    <xf numFmtId="0" fontId="45" fillId="22" borderId="1" xfId="47" applyFill="1" applyBorder="1" applyAlignment="1">
      <alignment vertical="top" wrapText="1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5"/>
    </xf>
    <xf numFmtId="0" fontId="45" fillId="9" borderId="1" xfId="47" applyFill="1" applyBorder="1" applyAlignment="1">
      <alignment vertical="top" wrapText="1"/>
    </xf>
    <xf numFmtId="0" fontId="86" fillId="0" borderId="0" xfId="0" applyFont="1"/>
    <xf numFmtId="0" fontId="37" fillId="7" borderId="0" xfId="0" quotePrefix="1" applyFont="1" applyFill="1" applyAlignment="1">
      <alignment vertical="top"/>
    </xf>
    <xf numFmtId="0" fontId="89" fillId="0" borderId="0" xfId="94" applyAlignment="1">
      <alignment vertical="top" wrapText="1"/>
    </xf>
    <xf numFmtId="0" fontId="91" fillId="14" borderId="1" xfId="94" applyFont="1" applyFill="1" applyBorder="1" applyAlignment="1">
      <alignment horizontal="center" vertical="center" wrapText="1"/>
    </xf>
    <xf numFmtId="0" fontId="89" fillId="16" borderId="1" xfId="94" applyFill="1" applyBorder="1" applyAlignment="1">
      <alignment vertical="top" wrapText="1"/>
    </xf>
    <xf numFmtId="164" fontId="89" fillId="16" borderId="1" xfId="94" applyNumberFormat="1" applyFill="1" applyBorder="1" applyAlignment="1">
      <alignment vertical="top" wrapText="1"/>
    </xf>
    <xf numFmtId="0" fontId="89" fillId="8" borderId="1" xfId="94" applyFill="1" applyBorder="1" applyAlignment="1">
      <alignment vertical="top" wrapText="1"/>
    </xf>
    <xf numFmtId="164" fontId="89" fillId="8" borderId="1" xfId="94" applyNumberFormat="1" applyFill="1" applyBorder="1" applyAlignment="1">
      <alignment vertical="top" wrapText="1"/>
    </xf>
    <xf numFmtId="0" fontId="89" fillId="18" borderId="1" xfId="94" applyFill="1" applyBorder="1" applyAlignment="1">
      <alignment vertical="top" wrapText="1"/>
    </xf>
    <xf numFmtId="0" fontId="89" fillId="0" borderId="1" xfId="94" applyBorder="1" applyAlignment="1">
      <alignment vertical="top" wrapText="1"/>
    </xf>
    <xf numFmtId="164" fontId="89" fillId="0" borderId="1" xfId="94" applyNumberFormat="1" applyBorder="1" applyAlignment="1">
      <alignment vertical="top" wrapText="1"/>
    </xf>
    <xf numFmtId="0" fontId="45" fillId="0" borderId="1" xfId="94" applyFont="1" applyBorder="1" applyAlignment="1">
      <alignment vertical="top" wrapText="1"/>
    </xf>
    <xf numFmtId="15" fontId="0" fillId="0" borderId="0" xfId="0" quotePrefix="1" applyNumberFormat="1" applyAlignment="1">
      <alignment vertical="top"/>
    </xf>
    <xf numFmtId="0" fontId="92" fillId="0" borderId="0" xfId="95" applyAlignment="1">
      <alignment vertical="top" wrapText="1"/>
    </xf>
    <xf numFmtId="0" fontId="93" fillId="14" borderId="1" xfId="95" applyFont="1" applyFill="1" applyBorder="1" applyAlignment="1">
      <alignment horizontal="center" vertical="center" wrapText="1"/>
    </xf>
    <xf numFmtId="0" fontId="92" fillId="0" borderId="1" xfId="95" applyBorder="1" applyAlignment="1">
      <alignment vertical="top" wrapText="1"/>
    </xf>
    <xf numFmtId="164" fontId="92" fillId="0" borderId="1" xfId="95" applyNumberFormat="1" applyBorder="1" applyAlignment="1">
      <alignment vertical="top" wrapText="1"/>
    </xf>
    <xf numFmtId="0" fontId="45" fillId="0" borderId="1" xfId="95" applyFont="1" applyBorder="1" applyAlignment="1">
      <alignment vertical="top" wrapText="1"/>
    </xf>
    <xf numFmtId="0" fontId="92" fillId="16" borderId="1" xfId="95" applyFill="1" applyBorder="1" applyAlignment="1">
      <alignment vertical="top" wrapText="1"/>
    </xf>
    <xf numFmtId="164" fontId="92" fillId="16" borderId="1" xfId="95" applyNumberFormat="1" applyFill="1" applyBorder="1" applyAlignment="1">
      <alignment vertical="top" wrapText="1"/>
    </xf>
    <xf numFmtId="0" fontId="92" fillId="8" borderId="1" xfId="95" applyFill="1" applyBorder="1" applyAlignment="1">
      <alignment vertical="top" wrapText="1"/>
    </xf>
    <xf numFmtId="164" fontId="92" fillId="8" borderId="1" xfId="95" applyNumberFormat="1" applyFill="1" applyBorder="1" applyAlignment="1">
      <alignment vertical="top" wrapText="1"/>
    </xf>
    <xf numFmtId="0" fontId="92" fillId="15" borderId="1" xfId="95" applyFill="1" applyBorder="1" applyAlignment="1">
      <alignment vertical="top" wrapText="1"/>
    </xf>
    <xf numFmtId="164" fontId="92" fillId="15" borderId="1" xfId="95" applyNumberFormat="1" applyFill="1" applyBorder="1" applyAlignment="1">
      <alignment vertical="top" wrapText="1"/>
    </xf>
    <xf numFmtId="0" fontId="95" fillId="0" borderId="0" xfId="0" applyFont="1"/>
    <xf numFmtId="0" fontId="92" fillId="11" borderId="1" xfId="95" applyFill="1" applyBorder="1" applyAlignment="1">
      <alignment vertical="top" wrapText="1"/>
    </xf>
    <xf numFmtId="164" fontId="92" fillId="11" borderId="1" xfId="95" applyNumberFormat="1" applyFill="1" applyBorder="1" applyAlignment="1">
      <alignment vertical="top" wrapText="1"/>
    </xf>
    <xf numFmtId="0" fontId="45" fillId="11" borderId="1" xfId="95" applyFont="1" applyFill="1" applyBorder="1" applyAlignment="1">
      <alignment vertical="top" wrapText="1"/>
    </xf>
    <xf numFmtId="0" fontId="92" fillId="17" borderId="1" xfId="95" applyFill="1" applyBorder="1" applyAlignment="1">
      <alignment vertical="top" wrapText="1"/>
    </xf>
    <xf numFmtId="164" fontId="92" fillId="17" borderId="1" xfId="95" applyNumberFormat="1" applyFill="1" applyBorder="1" applyAlignment="1">
      <alignment vertical="top" wrapText="1"/>
    </xf>
    <xf numFmtId="0" fontId="92" fillId="7" borderId="1" xfId="95" applyFill="1" applyBorder="1" applyAlignment="1">
      <alignment vertical="top" wrapText="1"/>
    </xf>
    <xf numFmtId="0" fontId="45" fillId="7" borderId="1" xfId="95" applyFont="1" applyFill="1" applyBorder="1" applyAlignment="1">
      <alignment vertical="top" wrapText="1"/>
    </xf>
    <xf numFmtId="164" fontId="92" fillId="7" borderId="1" xfId="95" applyNumberFormat="1" applyFill="1" applyBorder="1" applyAlignment="1">
      <alignment vertical="top" wrapText="1"/>
    </xf>
    <xf numFmtId="0" fontId="92" fillId="5" borderId="1" xfId="95" applyFill="1" applyBorder="1" applyAlignment="1">
      <alignment vertical="top" wrapText="1"/>
    </xf>
    <xf numFmtId="164" fontId="92" fillId="5" borderId="1" xfId="95" applyNumberFormat="1" applyFill="1" applyBorder="1" applyAlignment="1">
      <alignment vertical="top" wrapText="1"/>
    </xf>
    <xf numFmtId="0" fontId="92" fillId="18" borderId="1" xfId="95" applyFill="1" applyBorder="1" applyAlignment="1">
      <alignment vertical="top" wrapText="1"/>
    </xf>
    <xf numFmtId="3" fontId="0" fillId="0" borderId="0" xfId="0" quotePrefix="1" applyNumberFormat="1" applyAlignment="1">
      <alignment vertical="top"/>
    </xf>
    <xf numFmtId="0" fontId="45" fillId="5" borderId="1" xfId="95" applyFont="1" applyFill="1" applyBorder="1" applyAlignment="1">
      <alignment vertical="top" wrapText="1"/>
    </xf>
    <xf numFmtId="0" fontId="96" fillId="0" borderId="0" xfId="0" applyFont="1" applyAlignment="1">
      <alignment vertical="top"/>
    </xf>
    <xf numFmtId="0" fontId="92" fillId="19" borderId="1" xfId="95" applyFill="1" applyBorder="1" applyAlignment="1">
      <alignment vertical="top" wrapText="1"/>
    </xf>
    <xf numFmtId="164" fontId="92" fillId="19" borderId="1" xfId="95" applyNumberFormat="1" applyFill="1" applyBorder="1" applyAlignment="1">
      <alignment vertical="top" wrapText="1"/>
    </xf>
    <xf numFmtId="0" fontId="45" fillId="0" borderId="0" xfId="47" applyAlignment="1">
      <alignment wrapText="1"/>
    </xf>
    <xf numFmtId="0" fontId="83" fillId="5" borderId="1" xfId="47" applyFont="1" applyFill="1" applyBorder="1" applyAlignment="1">
      <alignment vertical="top" wrapText="1"/>
    </xf>
    <xf numFmtId="164" fontId="83" fillId="5" borderId="1" xfId="47" applyNumberFormat="1" applyFont="1" applyFill="1" applyBorder="1" applyAlignment="1">
      <alignment vertical="top" wrapText="1"/>
    </xf>
    <xf numFmtId="0" fontId="97" fillId="0" borderId="0" xfId="96" applyAlignment="1">
      <alignment vertical="top" wrapText="1"/>
    </xf>
    <xf numFmtId="0" fontId="98" fillId="14" borderId="1" xfId="96" applyFont="1" applyFill="1" applyBorder="1" applyAlignment="1">
      <alignment horizontal="center" vertical="center" wrapText="1"/>
    </xf>
    <xf numFmtId="0" fontId="97" fillId="0" borderId="1" xfId="96" applyBorder="1" applyAlignment="1">
      <alignment vertical="top" wrapText="1"/>
    </xf>
    <xf numFmtId="164" fontId="97" fillId="0" borderId="1" xfId="96" applyNumberFormat="1" applyBorder="1" applyAlignment="1">
      <alignment vertical="top" wrapText="1"/>
    </xf>
    <xf numFmtId="0" fontId="45" fillId="0" borderId="1" xfId="96" applyFont="1" applyBorder="1" applyAlignment="1">
      <alignment vertical="top" wrapText="1"/>
    </xf>
    <xf numFmtId="0" fontId="97" fillId="16" borderId="1" xfId="96" applyFill="1" applyBorder="1" applyAlignment="1">
      <alignment vertical="top" wrapText="1"/>
    </xf>
    <xf numFmtId="164" fontId="97" fillId="16" borderId="1" xfId="96" applyNumberFormat="1" applyFill="1" applyBorder="1" applyAlignment="1">
      <alignment vertical="top" wrapText="1"/>
    </xf>
    <xf numFmtId="0" fontId="97" fillId="8" borderId="1" xfId="96" applyFill="1" applyBorder="1" applyAlignment="1">
      <alignment vertical="top" wrapText="1"/>
    </xf>
    <xf numFmtId="164" fontId="97" fillId="8" borderId="1" xfId="96" applyNumberFormat="1" applyFill="1" applyBorder="1" applyAlignment="1">
      <alignment vertical="top" wrapText="1"/>
    </xf>
    <xf numFmtId="0" fontId="97" fillId="18" borderId="1" xfId="96" applyFill="1" applyBorder="1" applyAlignment="1">
      <alignment vertical="top" wrapText="1"/>
    </xf>
    <xf numFmtId="0" fontId="97" fillId="11" borderId="1" xfId="96" applyFill="1" applyBorder="1" applyAlignment="1">
      <alignment vertical="top" wrapText="1"/>
    </xf>
    <xf numFmtId="0" fontId="97" fillId="19" borderId="1" xfId="96" applyFill="1" applyBorder="1" applyAlignment="1">
      <alignment vertical="top" wrapText="1"/>
    </xf>
    <xf numFmtId="164" fontId="97" fillId="11" borderId="1" xfId="96" applyNumberFormat="1" applyFill="1" applyBorder="1" applyAlignment="1">
      <alignment vertical="top" wrapText="1"/>
    </xf>
    <xf numFmtId="164" fontId="97" fillId="19" borderId="1" xfId="96" applyNumberFormat="1" applyFill="1" applyBorder="1" applyAlignment="1">
      <alignment vertical="top" wrapText="1"/>
    </xf>
    <xf numFmtId="0" fontId="100" fillId="0" borderId="0" xfId="97" applyAlignment="1">
      <alignment vertical="top" wrapText="1"/>
    </xf>
    <xf numFmtId="0" fontId="101" fillId="14" borderId="1" xfId="97" applyFont="1" applyFill="1" applyBorder="1" applyAlignment="1">
      <alignment horizontal="center" vertical="center" wrapText="1"/>
    </xf>
    <xf numFmtId="0" fontId="100" fillId="16" borderId="1" xfId="97" applyFill="1" applyBorder="1" applyAlignment="1">
      <alignment vertical="top" wrapText="1"/>
    </xf>
    <xf numFmtId="164" fontId="100" fillId="16" borderId="1" xfId="97" applyNumberFormat="1" applyFill="1" applyBorder="1" applyAlignment="1">
      <alignment vertical="top" wrapText="1"/>
    </xf>
    <xf numFmtId="0" fontId="100" fillId="8" borderId="1" xfId="97" applyFill="1" applyBorder="1" applyAlignment="1">
      <alignment vertical="top" wrapText="1"/>
    </xf>
    <xf numFmtId="164" fontId="100" fillId="8" borderId="1" xfId="97" applyNumberFormat="1" applyFill="1" applyBorder="1" applyAlignment="1">
      <alignment vertical="top" wrapText="1"/>
    </xf>
    <xf numFmtId="0" fontId="100" fillId="18" borderId="1" xfId="97" applyFill="1" applyBorder="1" applyAlignment="1">
      <alignment vertical="top" wrapText="1"/>
    </xf>
    <xf numFmtId="0" fontId="100" fillId="0" borderId="1" xfId="97" applyBorder="1" applyAlignment="1">
      <alignment vertical="top" wrapText="1"/>
    </xf>
    <xf numFmtId="164" fontId="100" fillId="0" borderId="1" xfId="97" applyNumberFormat="1" applyBorder="1" applyAlignment="1">
      <alignment vertical="top" wrapText="1"/>
    </xf>
    <xf numFmtId="0" fontId="45" fillId="0" borderId="1" xfId="97" applyFont="1" applyBorder="1" applyAlignment="1">
      <alignment vertical="top" wrapText="1"/>
    </xf>
    <xf numFmtId="0" fontId="100" fillId="7" borderId="1" xfId="97" applyFill="1" applyBorder="1" applyAlignment="1">
      <alignment vertical="top" wrapText="1"/>
    </xf>
    <xf numFmtId="164" fontId="100" fillId="7" borderId="1" xfId="97" applyNumberFormat="1" applyFill="1" applyBorder="1" applyAlignment="1">
      <alignment vertical="top" wrapText="1"/>
    </xf>
    <xf numFmtId="0" fontId="8" fillId="0" borderId="0" xfId="0" applyFont="1" applyAlignment="1">
      <alignment vertical="top"/>
    </xf>
    <xf numFmtId="14" fontId="45" fillId="16" borderId="1" xfId="47" applyNumberFormat="1" applyFill="1" applyBorder="1" applyAlignment="1">
      <alignment vertical="top" wrapText="1"/>
    </xf>
    <xf numFmtId="14" fontId="45" fillId="8" borderId="1" xfId="47" applyNumberFormat="1" applyFill="1" applyBorder="1" applyAlignment="1">
      <alignment vertical="top" wrapText="1"/>
    </xf>
    <xf numFmtId="14" fontId="45" fillId="0" borderId="1" xfId="47" applyNumberFormat="1" applyBorder="1" applyAlignment="1">
      <alignment vertical="top" wrapText="1"/>
    </xf>
    <xf numFmtId="14" fontId="45" fillId="7" borderId="1" xfId="47" applyNumberFormat="1" applyFill="1" applyBorder="1" applyAlignment="1">
      <alignment vertical="top" wrapText="1"/>
    </xf>
    <xf numFmtId="14" fontId="45" fillId="11" borderId="1" xfId="47" applyNumberFormat="1" applyFill="1" applyBorder="1" applyAlignment="1">
      <alignment vertical="top" wrapText="1"/>
    </xf>
    <xf numFmtId="14" fontId="45" fillId="19" borderId="1" xfId="47" applyNumberFormat="1" applyFill="1" applyBorder="1" applyAlignment="1">
      <alignment vertical="top" wrapText="1"/>
    </xf>
    <xf numFmtId="0" fontId="45" fillId="7" borderId="2" xfId="47" applyFill="1" applyBorder="1" applyAlignment="1">
      <alignment vertical="top" wrapText="1"/>
    </xf>
    <xf numFmtId="164" fontId="45" fillId="7" borderId="2" xfId="47" applyNumberFormat="1" applyFill="1" applyBorder="1" applyAlignment="1">
      <alignment vertical="top" wrapText="1"/>
    </xf>
    <xf numFmtId="0" fontId="45" fillId="0" borderId="0" xfId="47" applyAlignment="1">
      <alignment vertical="top"/>
    </xf>
    <xf numFmtId="14" fontId="45" fillId="5" borderId="1" xfId="47" applyNumberFormat="1" applyFill="1" applyBorder="1" applyAlignment="1">
      <alignment vertical="top" wrapText="1"/>
    </xf>
    <xf numFmtId="14" fontId="45" fillId="15" borderId="1" xfId="47" applyNumberFormat="1" applyFill="1" applyBorder="1" applyAlignment="1">
      <alignment vertical="top" wrapText="1"/>
    </xf>
    <xf numFmtId="14" fontId="0" fillId="0" borderId="0" xfId="0" quotePrefix="1" applyNumberFormat="1" applyAlignment="1">
      <alignment vertical="top"/>
    </xf>
    <xf numFmtId="0" fontId="55" fillId="8" borderId="0" xfId="0" quotePrefix="1" applyFont="1" applyFill="1" applyAlignment="1">
      <alignment vertical="top"/>
    </xf>
    <xf numFmtId="0" fontId="103" fillId="5" borderId="1" xfId="47" applyFont="1" applyFill="1" applyBorder="1" applyAlignment="1">
      <alignment vertical="top" wrapText="1"/>
    </xf>
    <xf numFmtId="14" fontId="103" fillId="5" borderId="1" xfId="47" applyNumberFormat="1" applyFont="1" applyFill="1" applyBorder="1" applyAlignment="1">
      <alignment vertical="top" wrapText="1"/>
    </xf>
    <xf numFmtId="0" fontId="103" fillId="8" borderId="1" xfId="47" applyFont="1" applyFill="1" applyBorder="1" applyAlignment="1">
      <alignment vertical="top" wrapText="1"/>
    </xf>
    <xf numFmtId="14" fontId="103" fillId="8" borderId="1" xfId="47" applyNumberFormat="1" applyFont="1" applyFill="1" applyBorder="1" applyAlignment="1">
      <alignment vertical="top" wrapText="1"/>
    </xf>
    <xf numFmtId="14" fontId="45" fillId="22" borderId="1" xfId="47" applyNumberFormat="1" applyFill="1" applyBorder="1" applyAlignment="1">
      <alignment vertical="top" wrapText="1"/>
    </xf>
    <xf numFmtId="0" fontId="47" fillId="0" borderId="0" xfId="47" applyFont="1" applyAlignment="1">
      <alignment horizontal="left" vertical="top"/>
    </xf>
    <xf numFmtId="0" fontId="45" fillId="0" borderId="0" xfId="47" applyAlignment="1">
      <alignment vertical="top" wrapText="1"/>
    </xf>
    <xf numFmtId="0" fontId="90" fillId="0" borderId="0" xfId="94" applyFont="1" applyAlignment="1">
      <alignment horizontal="left" vertical="top"/>
    </xf>
    <xf numFmtId="0" fontId="89" fillId="0" borderId="0" xfId="94" applyAlignment="1">
      <alignment vertical="top" wrapText="1"/>
    </xf>
    <xf numFmtId="0" fontId="94" fillId="0" borderId="0" xfId="95" applyFont="1" applyAlignment="1">
      <alignment horizontal="left" vertical="top"/>
    </xf>
    <xf numFmtId="0" fontId="92" fillId="0" borderId="0" xfId="95" applyAlignment="1">
      <alignment vertical="top" wrapText="1"/>
    </xf>
    <xf numFmtId="0" fontId="47" fillId="0" borderId="0" xfId="47" applyFont="1" applyAlignment="1">
      <alignment horizontal="left"/>
    </xf>
    <xf numFmtId="0" fontId="45" fillId="0" borderId="0" xfId="47" applyAlignment="1">
      <alignment wrapText="1"/>
    </xf>
    <xf numFmtId="0" fontId="99" fillId="0" borderId="0" xfId="96" applyFont="1" applyAlignment="1">
      <alignment horizontal="left" vertical="top"/>
    </xf>
    <xf numFmtId="0" fontId="97" fillId="0" borderId="0" xfId="96" applyAlignment="1">
      <alignment vertical="top" wrapText="1"/>
    </xf>
    <xf numFmtId="0" fontId="102" fillId="0" borderId="0" xfId="97" applyFont="1" applyAlignment="1">
      <alignment horizontal="left" vertical="top"/>
    </xf>
    <xf numFmtId="0" fontId="100" fillId="0" borderId="0" xfId="97" applyAlignment="1">
      <alignment vertical="top" wrapText="1"/>
    </xf>
    <xf numFmtId="0" fontId="45" fillId="0" borderId="0" xfId="47" applyAlignment="1">
      <alignment vertical="top"/>
    </xf>
    <xf numFmtId="0" fontId="45" fillId="0" borderId="1" xfId="47" applyFill="1" applyBorder="1" applyAlignment="1">
      <alignment vertical="top" wrapText="1"/>
    </xf>
    <xf numFmtId="14" fontId="45" fillId="0" borderId="1" xfId="47" applyNumberFormat="1" applyFill="1" applyBorder="1" applyAlignment="1">
      <alignment vertical="top" wrapText="1"/>
    </xf>
    <xf numFmtId="0" fontId="37" fillId="9" borderId="0" xfId="0" applyFont="1" applyFill="1" applyAlignment="1">
      <alignment vertical="top"/>
    </xf>
    <xf numFmtId="0" fontId="0" fillId="9" borderId="0" xfId="0" applyFill="1" applyAlignment="1">
      <alignment vertical="top"/>
    </xf>
  </cellXfs>
  <cellStyles count="98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55" xfId="86" xr:uid="{0592719C-ED21-4140-9E32-82FB015ED329}"/>
    <cellStyle name="Normal 56" xfId="87" xr:uid="{2FD8158F-9434-4F6D-B975-4A75318DCD4D}"/>
    <cellStyle name="Normal 57" xfId="88" xr:uid="{AE59249C-A2F1-47FD-B735-244ABCB13C34}"/>
    <cellStyle name="Normal 58" xfId="89" xr:uid="{92875881-4829-48B8-83AF-E331631586CF}"/>
    <cellStyle name="Normal 59" xfId="90" xr:uid="{8031256C-0E3A-4F73-B088-53879F87E264}"/>
    <cellStyle name="Normal 6" xfId="5" xr:uid="{4DBEE833-463C-4946-BB7A-4A991C20E944}"/>
    <cellStyle name="Normal 6 2" xfId="26" xr:uid="{E8B98078-9B18-4E84-93A3-99D6F7BBFDEC}"/>
    <cellStyle name="Normal 60" xfId="91" xr:uid="{82E65AC2-8368-45A3-AA3D-523DC63AB457}"/>
    <cellStyle name="Normal 61" xfId="92" xr:uid="{DE2387D1-900C-4DD0-9EDF-860E80D42099}"/>
    <cellStyle name="Normal 62" xfId="93" xr:uid="{25E279E4-E03E-4864-A236-6608318E2552}"/>
    <cellStyle name="Normal 63" xfId="94" xr:uid="{D4CCAE16-34A0-4D88-9293-2B4A77291FC4}"/>
    <cellStyle name="Normal 64" xfId="95" xr:uid="{307398AA-45F4-4E40-B3C7-77491F06CAE0}"/>
    <cellStyle name="Normal 65" xfId="96" xr:uid="{6F997425-7196-4687-958F-0352EB9CB5A8}"/>
    <cellStyle name="Normal 66" xfId="97" xr:uid="{AE5FA57C-E373-4441-8E56-D89E84DC39E4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66FFFF"/>
      <color rgb="FFFFFF99"/>
      <color rgb="FFFF99FF"/>
      <color rgb="FF99FF66"/>
      <color rgb="FF0000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77" Type="http://schemas.microsoft.com/office/2017/10/relationships/person" Target="persons/person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microsoft.com/office/2017/10/relationships/person" Target="persons/perso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Relationship Id="rId75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71" Type="http://schemas.openxmlformats.org/officeDocument/2006/relationships/sheetMetadata" Target="metadata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18" Type="http://schemas.openxmlformats.org/officeDocument/2006/relationships/image" Target="../media/image5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12" Type="http://schemas.openxmlformats.org/officeDocument/2006/relationships/image" Target="../media/image50.png"/><Relationship Id="rId17" Type="http://schemas.openxmlformats.org/officeDocument/2006/relationships/image" Target="../media/image55.png"/><Relationship Id="rId2" Type="http://schemas.openxmlformats.org/officeDocument/2006/relationships/image" Target="../media/image40.png"/><Relationship Id="rId16" Type="http://schemas.openxmlformats.org/officeDocument/2006/relationships/image" Target="../media/image54.png"/><Relationship Id="rId20" Type="http://schemas.openxmlformats.org/officeDocument/2006/relationships/image" Target="../media/image58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5" Type="http://schemas.openxmlformats.org/officeDocument/2006/relationships/image" Target="../media/image53.png"/><Relationship Id="rId10" Type="http://schemas.openxmlformats.org/officeDocument/2006/relationships/image" Target="../media/image48.png"/><Relationship Id="rId19" Type="http://schemas.openxmlformats.org/officeDocument/2006/relationships/image" Target="../media/image57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Relationship Id="rId14" Type="http://schemas.openxmlformats.org/officeDocument/2006/relationships/image" Target="../media/image5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13" Type="http://schemas.openxmlformats.org/officeDocument/2006/relationships/image" Target="../media/image71.png"/><Relationship Id="rId18" Type="http://schemas.openxmlformats.org/officeDocument/2006/relationships/image" Target="../media/image76.png"/><Relationship Id="rId3" Type="http://schemas.openxmlformats.org/officeDocument/2006/relationships/image" Target="../media/image61.png"/><Relationship Id="rId21" Type="http://schemas.openxmlformats.org/officeDocument/2006/relationships/image" Target="../media/image79.png"/><Relationship Id="rId7" Type="http://schemas.openxmlformats.org/officeDocument/2006/relationships/image" Target="../media/image65.png"/><Relationship Id="rId12" Type="http://schemas.openxmlformats.org/officeDocument/2006/relationships/image" Target="../media/image70.png"/><Relationship Id="rId17" Type="http://schemas.openxmlformats.org/officeDocument/2006/relationships/image" Target="../media/image75.png"/><Relationship Id="rId2" Type="http://schemas.openxmlformats.org/officeDocument/2006/relationships/image" Target="../media/image60.png"/><Relationship Id="rId16" Type="http://schemas.openxmlformats.org/officeDocument/2006/relationships/image" Target="../media/image74.png"/><Relationship Id="rId20" Type="http://schemas.openxmlformats.org/officeDocument/2006/relationships/image" Target="../media/image78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11" Type="http://schemas.openxmlformats.org/officeDocument/2006/relationships/image" Target="../media/image69.png"/><Relationship Id="rId24" Type="http://schemas.openxmlformats.org/officeDocument/2006/relationships/image" Target="../media/image82.png"/><Relationship Id="rId5" Type="http://schemas.openxmlformats.org/officeDocument/2006/relationships/image" Target="../media/image63.png"/><Relationship Id="rId15" Type="http://schemas.openxmlformats.org/officeDocument/2006/relationships/image" Target="../media/image73.png"/><Relationship Id="rId23" Type="http://schemas.openxmlformats.org/officeDocument/2006/relationships/image" Target="../media/image81.png"/><Relationship Id="rId10" Type="http://schemas.openxmlformats.org/officeDocument/2006/relationships/image" Target="../media/image68.png"/><Relationship Id="rId19" Type="http://schemas.openxmlformats.org/officeDocument/2006/relationships/image" Target="../media/image77.png"/><Relationship Id="rId4" Type="http://schemas.openxmlformats.org/officeDocument/2006/relationships/image" Target="../media/image62.png"/><Relationship Id="rId9" Type="http://schemas.openxmlformats.org/officeDocument/2006/relationships/image" Target="../media/image67.png"/><Relationship Id="rId14" Type="http://schemas.openxmlformats.org/officeDocument/2006/relationships/image" Target="../media/image72.png"/><Relationship Id="rId22" Type="http://schemas.openxmlformats.org/officeDocument/2006/relationships/image" Target="../media/image8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Relationship Id="rId5" Type="http://schemas.openxmlformats.org/officeDocument/2006/relationships/image" Target="../media/image87.png"/><Relationship Id="rId4" Type="http://schemas.openxmlformats.org/officeDocument/2006/relationships/image" Target="../media/image8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.png"/><Relationship Id="rId13" Type="http://schemas.openxmlformats.org/officeDocument/2006/relationships/image" Target="../media/image100.png"/><Relationship Id="rId3" Type="http://schemas.openxmlformats.org/officeDocument/2006/relationships/image" Target="../media/image90.png"/><Relationship Id="rId7" Type="http://schemas.openxmlformats.org/officeDocument/2006/relationships/image" Target="../media/image94.png"/><Relationship Id="rId12" Type="http://schemas.openxmlformats.org/officeDocument/2006/relationships/image" Target="../media/image99.png"/><Relationship Id="rId2" Type="http://schemas.openxmlformats.org/officeDocument/2006/relationships/image" Target="../media/image89.png"/><Relationship Id="rId1" Type="http://schemas.openxmlformats.org/officeDocument/2006/relationships/image" Target="../media/image88.png"/><Relationship Id="rId6" Type="http://schemas.openxmlformats.org/officeDocument/2006/relationships/image" Target="../media/image93.png"/><Relationship Id="rId11" Type="http://schemas.openxmlformats.org/officeDocument/2006/relationships/image" Target="../media/image98.png"/><Relationship Id="rId5" Type="http://schemas.openxmlformats.org/officeDocument/2006/relationships/image" Target="../media/image92.png"/><Relationship Id="rId10" Type="http://schemas.openxmlformats.org/officeDocument/2006/relationships/image" Target="../media/image97.png"/><Relationship Id="rId4" Type="http://schemas.openxmlformats.org/officeDocument/2006/relationships/image" Target="../media/image91.png"/><Relationship Id="rId9" Type="http://schemas.openxmlformats.org/officeDocument/2006/relationships/image" Target="../media/image96.png"/><Relationship Id="rId14" Type="http://schemas.openxmlformats.org/officeDocument/2006/relationships/image" Target="../media/image101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4.png"/><Relationship Id="rId18" Type="http://schemas.openxmlformats.org/officeDocument/2006/relationships/image" Target="../media/image119.png"/><Relationship Id="rId26" Type="http://schemas.openxmlformats.org/officeDocument/2006/relationships/image" Target="../media/image127.png"/><Relationship Id="rId39" Type="http://schemas.openxmlformats.org/officeDocument/2006/relationships/image" Target="../media/image140.png"/><Relationship Id="rId21" Type="http://schemas.openxmlformats.org/officeDocument/2006/relationships/image" Target="../media/image122.png"/><Relationship Id="rId34" Type="http://schemas.openxmlformats.org/officeDocument/2006/relationships/image" Target="../media/image135.png"/><Relationship Id="rId7" Type="http://schemas.openxmlformats.org/officeDocument/2006/relationships/image" Target="../media/image108.png"/><Relationship Id="rId12" Type="http://schemas.openxmlformats.org/officeDocument/2006/relationships/image" Target="../media/image113.png"/><Relationship Id="rId17" Type="http://schemas.openxmlformats.org/officeDocument/2006/relationships/image" Target="../media/image118.png"/><Relationship Id="rId25" Type="http://schemas.openxmlformats.org/officeDocument/2006/relationships/image" Target="../media/image126.png"/><Relationship Id="rId33" Type="http://schemas.openxmlformats.org/officeDocument/2006/relationships/image" Target="../media/image134.png"/><Relationship Id="rId38" Type="http://schemas.openxmlformats.org/officeDocument/2006/relationships/image" Target="../media/image139.png"/><Relationship Id="rId2" Type="http://schemas.openxmlformats.org/officeDocument/2006/relationships/image" Target="../media/image103.png"/><Relationship Id="rId16" Type="http://schemas.openxmlformats.org/officeDocument/2006/relationships/image" Target="../media/image117.png"/><Relationship Id="rId20" Type="http://schemas.openxmlformats.org/officeDocument/2006/relationships/image" Target="../media/image121.png"/><Relationship Id="rId29" Type="http://schemas.openxmlformats.org/officeDocument/2006/relationships/image" Target="../media/image130.png"/><Relationship Id="rId1" Type="http://schemas.openxmlformats.org/officeDocument/2006/relationships/image" Target="../media/image102.png"/><Relationship Id="rId6" Type="http://schemas.openxmlformats.org/officeDocument/2006/relationships/image" Target="../media/image107.png"/><Relationship Id="rId11" Type="http://schemas.openxmlformats.org/officeDocument/2006/relationships/image" Target="../media/image112.png"/><Relationship Id="rId24" Type="http://schemas.openxmlformats.org/officeDocument/2006/relationships/image" Target="../media/image125.png"/><Relationship Id="rId32" Type="http://schemas.openxmlformats.org/officeDocument/2006/relationships/image" Target="../media/image133.png"/><Relationship Id="rId37" Type="http://schemas.openxmlformats.org/officeDocument/2006/relationships/image" Target="../media/image138.png"/><Relationship Id="rId40" Type="http://schemas.openxmlformats.org/officeDocument/2006/relationships/image" Target="../media/image141.png"/><Relationship Id="rId5" Type="http://schemas.openxmlformats.org/officeDocument/2006/relationships/image" Target="../media/image106.png"/><Relationship Id="rId15" Type="http://schemas.openxmlformats.org/officeDocument/2006/relationships/image" Target="../media/image116.png"/><Relationship Id="rId23" Type="http://schemas.openxmlformats.org/officeDocument/2006/relationships/image" Target="../media/image124.png"/><Relationship Id="rId28" Type="http://schemas.openxmlformats.org/officeDocument/2006/relationships/image" Target="../media/image129.png"/><Relationship Id="rId36" Type="http://schemas.openxmlformats.org/officeDocument/2006/relationships/image" Target="../media/image137.png"/><Relationship Id="rId10" Type="http://schemas.openxmlformats.org/officeDocument/2006/relationships/image" Target="../media/image111.png"/><Relationship Id="rId19" Type="http://schemas.openxmlformats.org/officeDocument/2006/relationships/image" Target="../media/image120.png"/><Relationship Id="rId31" Type="http://schemas.openxmlformats.org/officeDocument/2006/relationships/image" Target="../media/image132.png"/><Relationship Id="rId4" Type="http://schemas.openxmlformats.org/officeDocument/2006/relationships/image" Target="../media/image105.png"/><Relationship Id="rId9" Type="http://schemas.openxmlformats.org/officeDocument/2006/relationships/image" Target="../media/image110.png"/><Relationship Id="rId14" Type="http://schemas.openxmlformats.org/officeDocument/2006/relationships/image" Target="../media/image115.png"/><Relationship Id="rId22" Type="http://schemas.openxmlformats.org/officeDocument/2006/relationships/image" Target="../media/image123.png"/><Relationship Id="rId27" Type="http://schemas.openxmlformats.org/officeDocument/2006/relationships/image" Target="../media/image128.png"/><Relationship Id="rId30" Type="http://schemas.openxmlformats.org/officeDocument/2006/relationships/image" Target="../media/image131.png"/><Relationship Id="rId35" Type="http://schemas.openxmlformats.org/officeDocument/2006/relationships/image" Target="../media/image136.png"/><Relationship Id="rId8" Type="http://schemas.openxmlformats.org/officeDocument/2006/relationships/image" Target="../media/image109.png"/><Relationship Id="rId3" Type="http://schemas.openxmlformats.org/officeDocument/2006/relationships/image" Target="../media/image10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9.png"/><Relationship Id="rId13" Type="http://schemas.openxmlformats.org/officeDocument/2006/relationships/image" Target="../media/image154.png"/><Relationship Id="rId18" Type="http://schemas.openxmlformats.org/officeDocument/2006/relationships/image" Target="../media/image159.png"/><Relationship Id="rId26" Type="http://schemas.openxmlformats.org/officeDocument/2006/relationships/image" Target="../media/image167.png"/><Relationship Id="rId3" Type="http://schemas.openxmlformats.org/officeDocument/2006/relationships/image" Target="../media/image144.png"/><Relationship Id="rId21" Type="http://schemas.openxmlformats.org/officeDocument/2006/relationships/image" Target="../media/image162.png"/><Relationship Id="rId7" Type="http://schemas.openxmlformats.org/officeDocument/2006/relationships/image" Target="../media/image148.png"/><Relationship Id="rId12" Type="http://schemas.openxmlformats.org/officeDocument/2006/relationships/image" Target="../media/image153.png"/><Relationship Id="rId17" Type="http://schemas.openxmlformats.org/officeDocument/2006/relationships/image" Target="../media/image158.png"/><Relationship Id="rId25" Type="http://schemas.openxmlformats.org/officeDocument/2006/relationships/image" Target="../media/image166.png"/><Relationship Id="rId2" Type="http://schemas.openxmlformats.org/officeDocument/2006/relationships/image" Target="../media/image143.png"/><Relationship Id="rId16" Type="http://schemas.openxmlformats.org/officeDocument/2006/relationships/image" Target="../media/image157.png"/><Relationship Id="rId20" Type="http://schemas.openxmlformats.org/officeDocument/2006/relationships/image" Target="../media/image161.png"/><Relationship Id="rId1" Type="http://schemas.openxmlformats.org/officeDocument/2006/relationships/image" Target="../media/image142.png"/><Relationship Id="rId6" Type="http://schemas.openxmlformats.org/officeDocument/2006/relationships/image" Target="../media/image147.png"/><Relationship Id="rId11" Type="http://schemas.openxmlformats.org/officeDocument/2006/relationships/image" Target="../media/image152.png"/><Relationship Id="rId24" Type="http://schemas.openxmlformats.org/officeDocument/2006/relationships/image" Target="../media/image165.png"/><Relationship Id="rId5" Type="http://schemas.openxmlformats.org/officeDocument/2006/relationships/image" Target="../media/image146.png"/><Relationship Id="rId15" Type="http://schemas.openxmlformats.org/officeDocument/2006/relationships/image" Target="../media/image156.png"/><Relationship Id="rId23" Type="http://schemas.openxmlformats.org/officeDocument/2006/relationships/image" Target="../media/image164.png"/><Relationship Id="rId10" Type="http://schemas.openxmlformats.org/officeDocument/2006/relationships/image" Target="../media/image151.png"/><Relationship Id="rId19" Type="http://schemas.openxmlformats.org/officeDocument/2006/relationships/image" Target="../media/image160.png"/><Relationship Id="rId4" Type="http://schemas.openxmlformats.org/officeDocument/2006/relationships/image" Target="../media/image145.png"/><Relationship Id="rId9" Type="http://schemas.openxmlformats.org/officeDocument/2006/relationships/image" Target="../media/image150.png"/><Relationship Id="rId14" Type="http://schemas.openxmlformats.org/officeDocument/2006/relationships/image" Target="../media/image155.png"/><Relationship Id="rId22" Type="http://schemas.openxmlformats.org/officeDocument/2006/relationships/image" Target="../media/image163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0.png"/><Relationship Id="rId18" Type="http://schemas.openxmlformats.org/officeDocument/2006/relationships/image" Target="../media/image185.png"/><Relationship Id="rId26" Type="http://schemas.openxmlformats.org/officeDocument/2006/relationships/image" Target="../media/image193.png"/><Relationship Id="rId39" Type="http://schemas.openxmlformats.org/officeDocument/2006/relationships/image" Target="../media/image206.png"/><Relationship Id="rId21" Type="http://schemas.openxmlformats.org/officeDocument/2006/relationships/image" Target="../media/image188.png"/><Relationship Id="rId34" Type="http://schemas.openxmlformats.org/officeDocument/2006/relationships/image" Target="../media/image201.png"/><Relationship Id="rId42" Type="http://schemas.openxmlformats.org/officeDocument/2006/relationships/image" Target="../media/image209.png"/><Relationship Id="rId47" Type="http://schemas.openxmlformats.org/officeDocument/2006/relationships/image" Target="../media/image214.png"/><Relationship Id="rId7" Type="http://schemas.openxmlformats.org/officeDocument/2006/relationships/image" Target="../media/image174.png"/><Relationship Id="rId2" Type="http://schemas.openxmlformats.org/officeDocument/2006/relationships/image" Target="../media/image169.png"/><Relationship Id="rId16" Type="http://schemas.openxmlformats.org/officeDocument/2006/relationships/image" Target="../media/image183.png"/><Relationship Id="rId29" Type="http://schemas.openxmlformats.org/officeDocument/2006/relationships/image" Target="../media/image196.png"/><Relationship Id="rId11" Type="http://schemas.openxmlformats.org/officeDocument/2006/relationships/image" Target="../media/image178.png"/><Relationship Id="rId24" Type="http://schemas.openxmlformats.org/officeDocument/2006/relationships/image" Target="../media/image191.png"/><Relationship Id="rId32" Type="http://schemas.openxmlformats.org/officeDocument/2006/relationships/image" Target="../media/image199.png"/><Relationship Id="rId37" Type="http://schemas.openxmlformats.org/officeDocument/2006/relationships/image" Target="../media/image204.png"/><Relationship Id="rId40" Type="http://schemas.openxmlformats.org/officeDocument/2006/relationships/image" Target="../media/image207.png"/><Relationship Id="rId45" Type="http://schemas.openxmlformats.org/officeDocument/2006/relationships/image" Target="../media/image212.png"/><Relationship Id="rId5" Type="http://schemas.openxmlformats.org/officeDocument/2006/relationships/image" Target="../media/image172.png"/><Relationship Id="rId15" Type="http://schemas.openxmlformats.org/officeDocument/2006/relationships/image" Target="../media/image182.png"/><Relationship Id="rId23" Type="http://schemas.openxmlformats.org/officeDocument/2006/relationships/image" Target="../media/image190.png"/><Relationship Id="rId28" Type="http://schemas.openxmlformats.org/officeDocument/2006/relationships/image" Target="../media/image195.png"/><Relationship Id="rId36" Type="http://schemas.openxmlformats.org/officeDocument/2006/relationships/image" Target="../media/image203.png"/><Relationship Id="rId49" Type="http://schemas.openxmlformats.org/officeDocument/2006/relationships/image" Target="../media/image216.png"/><Relationship Id="rId10" Type="http://schemas.openxmlformats.org/officeDocument/2006/relationships/image" Target="../media/image177.png"/><Relationship Id="rId19" Type="http://schemas.openxmlformats.org/officeDocument/2006/relationships/image" Target="../media/image186.png"/><Relationship Id="rId31" Type="http://schemas.openxmlformats.org/officeDocument/2006/relationships/image" Target="../media/image198.png"/><Relationship Id="rId44" Type="http://schemas.openxmlformats.org/officeDocument/2006/relationships/image" Target="../media/image211.png"/><Relationship Id="rId4" Type="http://schemas.openxmlformats.org/officeDocument/2006/relationships/image" Target="../media/image171.png"/><Relationship Id="rId9" Type="http://schemas.openxmlformats.org/officeDocument/2006/relationships/image" Target="../media/image176.png"/><Relationship Id="rId14" Type="http://schemas.openxmlformats.org/officeDocument/2006/relationships/image" Target="../media/image181.png"/><Relationship Id="rId22" Type="http://schemas.openxmlformats.org/officeDocument/2006/relationships/image" Target="../media/image189.png"/><Relationship Id="rId27" Type="http://schemas.openxmlformats.org/officeDocument/2006/relationships/image" Target="../media/image194.png"/><Relationship Id="rId30" Type="http://schemas.openxmlformats.org/officeDocument/2006/relationships/image" Target="../media/image197.png"/><Relationship Id="rId35" Type="http://schemas.openxmlformats.org/officeDocument/2006/relationships/image" Target="../media/image202.png"/><Relationship Id="rId43" Type="http://schemas.openxmlformats.org/officeDocument/2006/relationships/image" Target="../media/image210.png"/><Relationship Id="rId48" Type="http://schemas.openxmlformats.org/officeDocument/2006/relationships/image" Target="../media/image215.png"/><Relationship Id="rId8" Type="http://schemas.openxmlformats.org/officeDocument/2006/relationships/image" Target="../media/image175.png"/><Relationship Id="rId3" Type="http://schemas.openxmlformats.org/officeDocument/2006/relationships/image" Target="../media/image170.png"/><Relationship Id="rId12" Type="http://schemas.openxmlformats.org/officeDocument/2006/relationships/image" Target="../media/image179.png"/><Relationship Id="rId17" Type="http://schemas.openxmlformats.org/officeDocument/2006/relationships/image" Target="../media/image184.png"/><Relationship Id="rId25" Type="http://schemas.openxmlformats.org/officeDocument/2006/relationships/image" Target="../media/image192.png"/><Relationship Id="rId33" Type="http://schemas.openxmlformats.org/officeDocument/2006/relationships/image" Target="../media/image200.png"/><Relationship Id="rId38" Type="http://schemas.openxmlformats.org/officeDocument/2006/relationships/image" Target="../media/image205.png"/><Relationship Id="rId46" Type="http://schemas.openxmlformats.org/officeDocument/2006/relationships/image" Target="../media/image213.png"/><Relationship Id="rId20" Type="http://schemas.openxmlformats.org/officeDocument/2006/relationships/image" Target="../media/image187.png"/><Relationship Id="rId41" Type="http://schemas.openxmlformats.org/officeDocument/2006/relationships/image" Target="../media/image208.png"/><Relationship Id="rId1" Type="http://schemas.openxmlformats.org/officeDocument/2006/relationships/image" Target="../media/image168.png"/><Relationship Id="rId6" Type="http://schemas.openxmlformats.org/officeDocument/2006/relationships/image" Target="../media/image173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4.png"/><Relationship Id="rId13" Type="http://schemas.openxmlformats.org/officeDocument/2006/relationships/image" Target="../media/image229.png"/><Relationship Id="rId3" Type="http://schemas.openxmlformats.org/officeDocument/2006/relationships/image" Target="../media/image219.png"/><Relationship Id="rId7" Type="http://schemas.openxmlformats.org/officeDocument/2006/relationships/image" Target="../media/image223.png"/><Relationship Id="rId12" Type="http://schemas.openxmlformats.org/officeDocument/2006/relationships/image" Target="../media/image228.png"/><Relationship Id="rId2" Type="http://schemas.openxmlformats.org/officeDocument/2006/relationships/image" Target="../media/image218.png"/><Relationship Id="rId1" Type="http://schemas.openxmlformats.org/officeDocument/2006/relationships/image" Target="../media/image217.png"/><Relationship Id="rId6" Type="http://schemas.openxmlformats.org/officeDocument/2006/relationships/image" Target="../media/image222.png"/><Relationship Id="rId11" Type="http://schemas.openxmlformats.org/officeDocument/2006/relationships/image" Target="../media/image227.png"/><Relationship Id="rId5" Type="http://schemas.openxmlformats.org/officeDocument/2006/relationships/image" Target="../media/image221.png"/><Relationship Id="rId10" Type="http://schemas.openxmlformats.org/officeDocument/2006/relationships/image" Target="../media/image226.png"/><Relationship Id="rId4" Type="http://schemas.openxmlformats.org/officeDocument/2006/relationships/image" Target="../media/image220.png"/><Relationship Id="rId9" Type="http://schemas.openxmlformats.org/officeDocument/2006/relationships/image" Target="../media/image22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2.png"/><Relationship Id="rId7" Type="http://schemas.openxmlformats.org/officeDocument/2006/relationships/image" Target="../media/image236.png"/><Relationship Id="rId2" Type="http://schemas.openxmlformats.org/officeDocument/2006/relationships/image" Target="../media/image231.png"/><Relationship Id="rId1" Type="http://schemas.openxmlformats.org/officeDocument/2006/relationships/image" Target="../media/image230.png"/><Relationship Id="rId6" Type="http://schemas.openxmlformats.org/officeDocument/2006/relationships/image" Target="../media/image235.png"/><Relationship Id="rId5" Type="http://schemas.openxmlformats.org/officeDocument/2006/relationships/image" Target="../media/image234.png"/><Relationship Id="rId4" Type="http://schemas.openxmlformats.org/officeDocument/2006/relationships/image" Target="../media/image233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4.png"/><Relationship Id="rId3" Type="http://schemas.openxmlformats.org/officeDocument/2006/relationships/image" Target="../media/image239.png"/><Relationship Id="rId7" Type="http://schemas.openxmlformats.org/officeDocument/2006/relationships/image" Target="../media/image243.png"/><Relationship Id="rId12" Type="http://schemas.openxmlformats.org/officeDocument/2006/relationships/image" Target="../media/image248.png"/><Relationship Id="rId2" Type="http://schemas.openxmlformats.org/officeDocument/2006/relationships/image" Target="../media/image238.png"/><Relationship Id="rId1" Type="http://schemas.openxmlformats.org/officeDocument/2006/relationships/image" Target="../media/image237.png"/><Relationship Id="rId6" Type="http://schemas.openxmlformats.org/officeDocument/2006/relationships/image" Target="../media/image242.png"/><Relationship Id="rId11" Type="http://schemas.openxmlformats.org/officeDocument/2006/relationships/image" Target="../media/image247.png"/><Relationship Id="rId5" Type="http://schemas.openxmlformats.org/officeDocument/2006/relationships/image" Target="../media/image241.png"/><Relationship Id="rId10" Type="http://schemas.openxmlformats.org/officeDocument/2006/relationships/image" Target="../media/image246.png"/><Relationship Id="rId4" Type="http://schemas.openxmlformats.org/officeDocument/2006/relationships/image" Target="../media/image240.png"/><Relationship Id="rId9" Type="http://schemas.openxmlformats.org/officeDocument/2006/relationships/image" Target="../media/image245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6.png"/><Relationship Id="rId13" Type="http://schemas.openxmlformats.org/officeDocument/2006/relationships/image" Target="../media/image261.png"/><Relationship Id="rId18" Type="http://schemas.openxmlformats.org/officeDocument/2006/relationships/image" Target="../media/image266.png"/><Relationship Id="rId26" Type="http://schemas.openxmlformats.org/officeDocument/2006/relationships/image" Target="../media/image274.png"/><Relationship Id="rId3" Type="http://schemas.openxmlformats.org/officeDocument/2006/relationships/image" Target="../media/image251.png"/><Relationship Id="rId21" Type="http://schemas.openxmlformats.org/officeDocument/2006/relationships/image" Target="../media/image269.png"/><Relationship Id="rId7" Type="http://schemas.openxmlformats.org/officeDocument/2006/relationships/image" Target="../media/image255.png"/><Relationship Id="rId12" Type="http://schemas.openxmlformats.org/officeDocument/2006/relationships/image" Target="../media/image260.png"/><Relationship Id="rId17" Type="http://schemas.openxmlformats.org/officeDocument/2006/relationships/image" Target="../media/image265.png"/><Relationship Id="rId25" Type="http://schemas.openxmlformats.org/officeDocument/2006/relationships/image" Target="../media/image273.png"/><Relationship Id="rId2" Type="http://schemas.openxmlformats.org/officeDocument/2006/relationships/image" Target="../media/image250.png"/><Relationship Id="rId16" Type="http://schemas.openxmlformats.org/officeDocument/2006/relationships/image" Target="../media/image264.png"/><Relationship Id="rId20" Type="http://schemas.openxmlformats.org/officeDocument/2006/relationships/image" Target="../media/image268.png"/><Relationship Id="rId29" Type="http://schemas.openxmlformats.org/officeDocument/2006/relationships/image" Target="../media/image277.png"/><Relationship Id="rId1" Type="http://schemas.openxmlformats.org/officeDocument/2006/relationships/image" Target="../media/image249.png"/><Relationship Id="rId6" Type="http://schemas.openxmlformats.org/officeDocument/2006/relationships/image" Target="../media/image254.png"/><Relationship Id="rId11" Type="http://schemas.openxmlformats.org/officeDocument/2006/relationships/image" Target="../media/image259.png"/><Relationship Id="rId24" Type="http://schemas.openxmlformats.org/officeDocument/2006/relationships/image" Target="../media/image272.png"/><Relationship Id="rId5" Type="http://schemas.openxmlformats.org/officeDocument/2006/relationships/image" Target="../media/image253.png"/><Relationship Id="rId15" Type="http://schemas.openxmlformats.org/officeDocument/2006/relationships/image" Target="../media/image263.png"/><Relationship Id="rId23" Type="http://schemas.openxmlformats.org/officeDocument/2006/relationships/image" Target="../media/image271.png"/><Relationship Id="rId28" Type="http://schemas.openxmlformats.org/officeDocument/2006/relationships/image" Target="../media/image276.png"/><Relationship Id="rId10" Type="http://schemas.openxmlformats.org/officeDocument/2006/relationships/image" Target="../media/image258.png"/><Relationship Id="rId19" Type="http://schemas.openxmlformats.org/officeDocument/2006/relationships/image" Target="../media/image267.png"/><Relationship Id="rId31" Type="http://schemas.openxmlformats.org/officeDocument/2006/relationships/image" Target="../media/image279.png"/><Relationship Id="rId4" Type="http://schemas.openxmlformats.org/officeDocument/2006/relationships/image" Target="../media/image252.png"/><Relationship Id="rId9" Type="http://schemas.openxmlformats.org/officeDocument/2006/relationships/image" Target="../media/image257.png"/><Relationship Id="rId14" Type="http://schemas.openxmlformats.org/officeDocument/2006/relationships/image" Target="../media/image262.png"/><Relationship Id="rId22" Type="http://schemas.openxmlformats.org/officeDocument/2006/relationships/image" Target="../media/image270.png"/><Relationship Id="rId27" Type="http://schemas.openxmlformats.org/officeDocument/2006/relationships/image" Target="../media/image275.png"/><Relationship Id="rId30" Type="http://schemas.openxmlformats.org/officeDocument/2006/relationships/image" Target="../media/image278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2.png"/><Relationship Id="rId2" Type="http://schemas.openxmlformats.org/officeDocument/2006/relationships/image" Target="../media/image281.png"/><Relationship Id="rId1" Type="http://schemas.openxmlformats.org/officeDocument/2006/relationships/image" Target="../media/image280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95.png"/><Relationship Id="rId18" Type="http://schemas.openxmlformats.org/officeDocument/2006/relationships/image" Target="../media/image300.png"/><Relationship Id="rId26" Type="http://schemas.openxmlformats.org/officeDocument/2006/relationships/image" Target="../media/image308.png"/><Relationship Id="rId3" Type="http://schemas.openxmlformats.org/officeDocument/2006/relationships/image" Target="../media/image285.png"/><Relationship Id="rId21" Type="http://schemas.openxmlformats.org/officeDocument/2006/relationships/image" Target="../media/image303.png"/><Relationship Id="rId34" Type="http://schemas.openxmlformats.org/officeDocument/2006/relationships/image" Target="../media/image316.png"/><Relationship Id="rId7" Type="http://schemas.openxmlformats.org/officeDocument/2006/relationships/image" Target="../media/image289.png"/><Relationship Id="rId12" Type="http://schemas.openxmlformats.org/officeDocument/2006/relationships/image" Target="../media/image294.png"/><Relationship Id="rId17" Type="http://schemas.openxmlformats.org/officeDocument/2006/relationships/image" Target="../media/image299.png"/><Relationship Id="rId25" Type="http://schemas.openxmlformats.org/officeDocument/2006/relationships/image" Target="../media/image307.png"/><Relationship Id="rId33" Type="http://schemas.openxmlformats.org/officeDocument/2006/relationships/image" Target="../media/image315.png"/><Relationship Id="rId2" Type="http://schemas.openxmlformats.org/officeDocument/2006/relationships/image" Target="../media/image284.png"/><Relationship Id="rId16" Type="http://schemas.openxmlformats.org/officeDocument/2006/relationships/image" Target="../media/image298.png"/><Relationship Id="rId20" Type="http://schemas.openxmlformats.org/officeDocument/2006/relationships/image" Target="../media/image302.png"/><Relationship Id="rId29" Type="http://schemas.openxmlformats.org/officeDocument/2006/relationships/image" Target="../media/image311.png"/><Relationship Id="rId1" Type="http://schemas.openxmlformats.org/officeDocument/2006/relationships/image" Target="../media/image283.png"/><Relationship Id="rId6" Type="http://schemas.openxmlformats.org/officeDocument/2006/relationships/image" Target="../media/image288.png"/><Relationship Id="rId11" Type="http://schemas.openxmlformats.org/officeDocument/2006/relationships/image" Target="../media/image293.png"/><Relationship Id="rId24" Type="http://schemas.openxmlformats.org/officeDocument/2006/relationships/image" Target="../media/image306.png"/><Relationship Id="rId32" Type="http://schemas.openxmlformats.org/officeDocument/2006/relationships/image" Target="../media/image314.png"/><Relationship Id="rId5" Type="http://schemas.openxmlformats.org/officeDocument/2006/relationships/image" Target="../media/image287.png"/><Relationship Id="rId15" Type="http://schemas.openxmlformats.org/officeDocument/2006/relationships/image" Target="../media/image297.png"/><Relationship Id="rId23" Type="http://schemas.openxmlformats.org/officeDocument/2006/relationships/image" Target="../media/image305.png"/><Relationship Id="rId28" Type="http://schemas.openxmlformats.org/officeDocument/2006/relationships/image" Target="../media/image310.png"/><Relationship Id="rId10" Type="http://schemas.openxmlformats.org/officeDocument/2006/relationships/image" Target="../media/image292.png"/><Relationship Id="rId19" Type="http://schemas.openxmlformats.org/officeDocument/2006/relationships/image" Target="../media/image301.png"/><Relationship Id="rId31" Type="http://schemas.openxmlformats.org/officeDocument/2006/relationships/image" Target="../media/image313.png"/><Relationship Id="rId4" Type="http://schemas.openxmlformats.org/officeDocument/2006/relationships/image" Target="../media/image286.png"/><Relationship Id="rId9" Type="http://schemas.openxmlformats.org/officeDocument/2006/relationships/image" Target="../media/image291.png"/><Relationship Id="rId14" Type="http://schemas.openxmlformats.org/officeDocument/2006/relationships/image" Target="../media/image296.png"/><Relationship Id="rId22" Type="http://schemas.openxmlformats.org/officeDocument/2006/relationships/image" Target="../media/image304.png"/><Relationship Id="rId27" Type="http://schemas.openxmlformats.org/officeDocument/2006/relationships/image" Target="../media/image309.png"/><Relationship Id="rId30" Type="http://schemas.openxmlformats.org/officeDocument/2006/relationships/image" Target="../media/image312.png"/><Relationship Id="rId8" Type="http://schemas.openxmlformats.org/officeDocument/2006/relationships/image" Target="../media/image290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4.png"/><Relationship Id="rId13" Type="http://schemas.openxmlformats.org/officeDocument/2006/relationships/image" Target="../media/image329.png"/><Relationship Id="rId18" Type="http://schemas.openxmlformats.org/officeDocument/2006/relationships/image" Target="../media/image334.png"/><Relationship Id="rId3" Type="http://schemas.openxmlformats.org/officeDocument/2006/relationships/image" Target="../media/image319.png"/><Relationship Id="rId21" Type="http://schemas.openxmlformats.org/officeDocument/2006/relationships/image" Target="../media/image337.png"/><Relationship Id="rId7" Type="http://schemas.openxmlformats.org/officeDocument/2006/relationships/image" Target="../media/image323.png"/><Relationship Id="rId12" Type="http://schemas.openxmlformats.org/officeDocument/2006/relationships/image" Target="../media/image328.png"/><Relationship Id="rId17" Type="http://schemas.openxmlformats.org/officeDocument/2006/relationships/image" Target="../media/image333.png"/><Relationship Id="rId2" Type="http://schemas.openxmlformats.org/officeDocument/2006/relationships/image" Target="../media/image318.png"/><Relationship Id="rId16" Type="http://schemas.openxmlformats.org/officeDocument/2006/relationships/image" Target="../media/image332.png"/><Relationship Id="rId20" Type="http://schemas.openxmlformats.org/officeDocument/2006/relationships/image" Target="../media/image336.png"/><Relationship Id="rId1" Type="http://schemas.openxmlformats.org/officeDocument/2006/relationships/image" Target="../media/image317.png"/><Relationship Id="rId6" Type="http://schemas.openxmlformats.org/officeDocument/2006/relationships/image" Target="../media/image322.png"/><Relationship Id="rId11" Type="http://schemas.openxmlformats.org/officeDocument/2006/relationships/image" Target="../media/image327.png"/><Relationship Id="rId24" Type="http://schemas.openxmlformats.org/officeDocument/2006/relationships/image" Target="../media/image340.png"/><Relationship Id="rId5" Type="http://schemas.openxmlformats.org/officeDocument/2006/relationships/image" Target="../media/image321.png"/><Relationship Id="rId15" Type="http://schemas.openxmlformats.org/officeDocument/2006/relationships/image" Target="../media/image331.png"/><Relationship Id="rId23" Type="http://schemas.openxmlformats.org/officeDocument/2006/relationships/image" Target="../media/image339.png"/><Relationship Id="rId10" Type="http://schemas.openxmlformats.org/officeDocument/2006/relationships/image" Target="../media/image326.png"/><Relationship Id="rId19" Type="http://schemas.openxmlformats.org/officeDocument/2006/relationships/image" Target="../media/image335.png"/><Relationship Id="rId4" Type="http://schemas.openxmlformats.org/officeDocument/2006/relationships/image" Target="../media/image320.png"/><Relationship Id="rId9" Type="http://schemas.openxmlformats.org/officeDocument/2006/relationships/image" Target="../media/image325.png"/><Relationship Id="rId14" Type="http://schemas.openxmlformats.org/officeDocument/2006/relationships/image" Target="../media/image330.png"/><Relationship Id="rId22" Type="http://schemas.openxmlformats.org/officeDocument/2006/relationships/image" Target="../media/image338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8.png"/><Relationship Id="rId13" Type="http://schemas.openxmlformats.org/officeDocument/2006/relationships/image" Target="../media/image353.png"/><Relationship Id="rId3" Type="http://schemas.openxmlformats.org/officeDocument/2006/relationships/image" Target="../media/image343.png"/><Relationship Id="rId7" Type="http://schemas.openxmlformats.org/officeDocument/2006/relationships/image" Target="../media/image347.png"/><Relationship Id="rId12" Type="http://schemas.openxmlformats.org/officeDocument/2006/relationships/image" Target="../media/image352.png"/><Relationship Id="rId2" Type="http://schemas.openxmlformats.org/officeDocument/2006/relationships/image" Target="../media/image342.png"/><Relationship Id="rId1" Type="http://schemas.openxmlformats.org/officeDocument/2006/relationships/image" Target="../media/image341.png"/><Relationship Id="rId6" Type="http://schemas.openxmlformats.org/officeDocument/2006/relationships/image" Target="../media/image346.png"/><Relationship Id="rId11" Type="http://schemas.openxmlformats.org/officeDocument/2006/relationships/image" Target="../media/image351.png"/><Relationship Id="rId5" Type="http://schemas.openxmlformats.org/officeDocument/2006/relationships/image" Target="../media/image345.png"/><Relationship Id="rId10" Type="http://schemas.openxmlformats.org/officeDocument/2006/relationships/image" Target="../media/image350.png"/><Relationship Id="rId4" Type="http://schemas.openxmlformats.org/officeDocument/2006/relationships/image" Target="../media/image344.png"/><Relationship Id="rId9" Type="http://schemas.openxmlformats.org/officeDocument/2006/relationships/image" Target="../media/image349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1.png"/><Relationship Id="rId13" Type="http://schemas.openxmlformats.org/officeDocument/2006/relationships/image" Target="../media/image366.png"/><Relationship Id="rId3" Type="http://schemas.openxmlformats.org/officeDocument/2006/relationships/image" Target="../media/image356.png"/><Relationship Id="rId7" Type="http://schemas.openxmlformats.org/officeDocument/2006/relationships/image" Target="../media/image360.png"/><Relationship Id="rId12" Type="http://schemas.openxmlformats.org/officeDocument/2006/relationships/image" Target="../media/image365.png"/><Relationship Id="rId2" Type="http://schemas.openxmlformats.org/officeDocument/2006/relationships/image" Target="../media/image355.png"/><Relationship Id="rId1" Type="http://schemas.openxmlformats.org/officeDocument/2006/relationships/image" Target="../media/image354.png"/><Relationship Id="rId6" Type="http://schemas.openxmlformats.org/officeDocument/2006/relationships/image" Target="../media/image359.png"/><Relationship Id="rId11" Type="http://schemas.openxmlformats.org/officeDocument/2006/relationships/image" Target="../media/image364.png"/><Relationship Id="rId5" Type="http://schemas.openxmlformats.org/officeDocument/2006/relationships/image" Target="../media/image358.png"/><Relationship Id="rId15" Type="http://schemas.openxmlformats.org/officeDocument/2006/relationships/image" Target="../media/image368.png"/><Relationship Id="rId10" Type="http://schemas.openxmlformats.org/officeDocument/2006/relationships/image" Target="../media/image363.png"/><Relationship Id="rId4" Type="http://schemas.openxmlformats.org/officeDocument/2006/relationships/image" Target="../media/image357.png"/><Relationship Id="rId9" Type="http://schemas.openxmlformats.org/officeDocument/2006/relationships/image" Target="../media/image362.png"/><Relationship Id="rId14" Type="http://schemas.openxmlformats.org/officeDocument/2006/relationships/image" Target="../media/image3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6.png"/><Relationship Id="rId13" Type="http://schemas.openxmlformats.org/officeDocument/2006/relationships/image" Target="../media/image381.png"/><Relationship Id="rId18" Type="http://schemas.openxmlformats.org/officeDocument/2006/relationships/image" Target="../media/image386.png"/><Relationship Id="rId26" Type="http://schemas.openxmlformats.org/officeDocument/2006/relationships/image" Target="../media/image394.png"/><Relationship Id="rId3" Type="http://schemas.openxmlformats.org/officeDocument/2006/relationships/image" Target="../media/image371.png"/><Relationship Id="rId21" Type="http://schemas.openxmlformats.org/officeDocument/2006/relationships/image" Target="../media/image389.png"/><Relationship Id="rId7" Type="http://schemas.openxmlformats.org/officeDocument/2006/relationships/image" Target="../media/image375.png"/><Relationship Id="rId12" Type="http://schemas.openxmlformats.org/officeDocument/2006/relationships/image" Target="../media/image380.png"/><Relationship Id="rId17" Type="http://schemas.openxmlformats.org/officeDocument/2006/relationships/image" Target="../media/image385.png"/><Relationship Id="rId25" Type="http://schemas.openxmlformats.org/officeDocument/2006/relationships/image" Target="../media/image393.png"/><Relationship Id="rId2" Type="http://schemas.openxmlformats.org/officeDocument/2006/relationships/image" Target="../media/image370.png"/><Relationship Id="rId16" Type="http://schemas.openxmlformats.org/officeDocument/2006/relationships/image" Target="../media/image384.png"/><Relationship Id="rId20" Type="http://schemas.openxmlformats.org/officeDocument/2006/relationships/image" Target="../media/image388.png"/><Relationship Id="rId1" Type="http://schemas.openxmlformats.org/officeDocument/2006/relationships/image" Target="../media/image369.png"/><Relationship Id="rId6" Type="http://schemas.openxmlformats.org/officeDocument/2006/relationships/image" Target="../media/image374.png"/><Relationship Id="rId11" Type="http://schemas.openxmlformats.org/officeDocument/2006/relationships/image" Target="../media/image379.png"/><Relationship Id="rId24" Type="http://schemas.openxmlformats.org/officeDocument/2006/relationships/image" Target="../media/image392.png"/><Relationship Id="rId5" Type="http://schemas.openxmlformats.org/officeDocument/2006/relationships/image" Target="../media/image373.png"/><Relationship Id="rId15" Type="http://schemas.openxmlformats.org/officeDocument/2006/relationships/image" Target="../media/image383.png"/><Relationship Id="rId23" Type="http://schemas.openxmlformats.org/officeDocument/2006/relationships/image" Target="../media/image391.png"/><Relationship Id="rId28" Type="http://schemas.openxmlformats.org/officeDocument/2006/relationships/image" Target="../media/image396.png"/><Relationship Id="rId10" Type="http://schemas.openxmlformats.org/officeDocument/2006/relationships/image" Target="../media/image378.png"/><Relationship Id="rId19" Type="http://schemas.openxmlformats.org/officeDocument/2006/relationships/image" Target="../media/image387.png"/><Relationship Id="rId4" Type="http://schemas.openxmlformats.org/officeDocument/2006/relationships/image" Target="../media/image372.png"/><Relationship Id="rId9" Type="http://schemas.openxmlformats.org/officeDocument/2006/relationships/image" Target="../media/image377.png"/><Relationship Id="rId14" Type="http://schemas.openxmlformats.org/officeDocument/2006/relationships/image" Target="../media/image382.png"/><Relationship Id="rId22" Type="http://schemas.openxmlformats.org/officeDocument/2006/relationships/image" Target="../media/image390.png"/><Relationship Id="rId27" Type="http://schemas.openxmlformats.org/officeDocument/2006/relationships/image" Target="../media/image395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4.png"/><Relationship Id="rId13" Type="http://schemas.openxmlformats.org/officeDocument/2006/relationships/image" Target="../media/image409.png"/><Relationship Id="rId18" Type="http://schemas.openxmlformats.org/officeDocument/2006/relationships/image" Target="../media/image414.png"/><Relationship Id="rId3" Type="http://schemas.openxmlformats.org/officeDocument/2006/relationships/image" Target="../media/image399.png"/><Relationship Id="rId21" Type="http://schemas.openxmlformats.org/officeDocument/2006/relationships/image" Target="../media/image417.png"/><Relationship Id="rId7" Type="http://schemas.openxmlformats.org/officeDocument/2006/relationships/image" Target="../media/image403.png"/><Relationship Id="rId12" Type="http://schemas.openxmlformats.org/officeDocument/2006/relationships/image" Target="../media/image408.png"/><Relationship Id="rId17" Type="http://schemas.openxmlformats.org/officeDocument/2006/relationships/image" Target="../media/image413.png"/><Relationship Id="rId2" Type="http://schemas.openxmlformats.org/officeDocument/2006/relationships/image" Target="../media/image398.png"/><Relationship Id="rId16" Type="http://schemas.openxmlformats.org/officeDocument/2006/relationships/image" Target="../media/image412.png"/><Relationship Id="rId20" Type="http://schemas.openxmlformats.org/officeDocument/2006/relationships/image" Target="../media/image416.png"/><Relationship Id="rId1" Type="http://schemas.openxmlformats.org/officeDocument/2006/relationships/image" Target="../media/image397.png"/><Relationship Id="rId6" Type="http://schemas.openxmlformats.org/officeDocument/2006/relationships/image" Target="../media/image402.png"/><Relationship Id="rId11" Type="http://schemas.openxmlformats.org/officeDocument/2006/relationships/image" Target="../media/image407.png"/><Relationship Id="rId5" Type="http://schemas.openxmlformats.org/officeDocument/2006/relationships/image" Target="../media/image401.png"/><Relationship Id="rId15" Type="http://schemas.openxmlformats.org/officeDocument/2006/relationships/image" Target="../media/image411.png"/><Relationship Id="rId23" Type="http://schemas.openxmlformats.org/officeDocument/2006/relationships/image" Target="../media/image419.png"/><Relationship Id="rId10" Type="http://schemas.openxmlformats.org/officeDocument/2006/relationships/image" Target="../media/image406.png"/><Relationship Id="rId19" Type="http://schemas.openxmlformats.org/officeDocument/2006/relationships/image" Target="../media/image415.png"/><Relationship Id="rId4" Type="http://schemas.openxmlformats.org/officeDocument/2006/relationships/image" Target="../media/image400.png"/><Relationship Id="rId9" Type="http://schemas.openxmlformats.org/officeDocument/2006/relationships/image" Target="../media/image405.png"/><Relationship Id="rId14" Type="http://schemas.openxmlformats.org/officeDocument/2006/relationships/image" Target="../media/image410.png"/><Relationship Id="rId22" Type="http://schemas.openxmlformats.org/officeDocument/2006/relationships/image" Target="../media/image418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7.png"/><Relationship Id="rId13" Type="http://schemas.openxmlformats.org/officeDocument/2006/relationships/image" Target="../media/image432.png"/><Relationship Id="rId18" Type="http://schemas.openxmlformats.org/officeDocument/2006/relationships/image" Target="../media/image437.png"/><Relationship Id="rId3" Type="http://schemas.openxmlformats.org/officeDocument/2006/relationships/image" Target="../media/image422.png"/><Relationship Id="rId21" Type="http://schemas.openxmlformats.org/officeDocument/2006/relationships/image" Target="../media/image440.png"/><Relationship Id="rId7" Type="http://schemas.openxmlformats.org/officeDocument/2006/relationships/image" Target="../media/image426.png"/><Relationship Id="rId12" Type="http://schemas.openxmlformats.org/officeDocument/2006/relationships/image" Target="../media/image431.png"/><Relationship Id="rId17" Type="http://schemas.openxmlformats.org/officeDocument/2006/relationships/image" Target="../media/image436.png"/><Relationship Id="rId2" Type="http://schemas.openxmlformats.org/officeDocument/2006/relationships/image" Target="../media/image421.png"/><Relationship Id="rId16" Type="http://schemas.openxmlformats.org/officeDocument/2006/relationships/image" Target="../media/image435.png"/><Relationship Id="rId20" Type="http://schemas.openxmlformats.org/officeDocument/2006/relationships/image" Target="../media/image439.png"/><Relationship Id="rId1" Type="http://schemas.openxmlformats.org/officeDocument/2006/relationships/image" Target="../media/image420.png"/><Relationship Id="rId6" Type="http://schemas.openxmlformats.org/officeDocument/2006/relationships/image" Target="../media/image425.png"/><Relationship Id="rId11" Type="http://schemas.openxmlformats.org/officeDocument/2006/relationships/image" Target="../media/image430.png"/><Relationship Id="rId5" Type="http://schemas.openxmlformats.org/officeDocument/2006/relationships/image" Target="../media/image424.png"/><Relationship Id="rId15" Type="http://schemas.openxmlformats.org/officeDocument/2006/relationships/image" Target="../media/image434.png"/><Relationship Id="rId23" Type="http://schemas.openxmlformats.org/officeDocument/2006/relationships/image" Target="../media/image442.png"/><Relationship Id="rId10" Type="http://schemas.openxmlformats.org/officeDocument/2006/relationships/image" Target="../media/image429.png"/><Relationship Id="rId19" Type="http://schemas.openxmlformats.org/officeDocument/2006/relationships/image" Target="../media/image438.png"/><Relationship Id="rId4" Type="http://schemas.openxmlformats.org/officeDocument/2006/relationships/image" Target="../media/image423.png"/><Relationship Id="rId9" Type="http://schemas.openxmlformats.org/officeDocument/2006/relationships/image" Target="../media/image428.png"/><Relationship Id="rId14" Type="http://schemas.openxmlformats.org/officeDocument/2006/relationships/image" Target="../media/image433.png"/><Relationship Id="rId22" Type="http://schemas.openxmlformats.org/officeDocument/2006/relationships/image" Target="../media/image441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0.png"/><Relationship Id="rId13" Type="http://schemas.openxmlformats.org/officeDocument/2006/relationships/image" Target="../media/image455.png"/><Relationship Id="rId18" Type="http://schemas.openxmlformats.org/officeDocument/2006/relationships/image" Target="../media/image460.png"/><Relationship Id="rId3" Type="http://schemas.openxmlformats.org/officeDocument/2006/relationships/image" Target="../media/image445.png"/><Relationship Id="rId21" Type="http://schemas.openxmlformats.org/officeDocument/2006/relationships/image" Target="../media/image463.png"/><Relationship Id="rId7" Type="http://schemas.openxmlformats.org/officeDocument/2006/relationships/image" Target="../media/image449.png"/><Relationship Id="rId12" Type="http://schemas.openxmlformats.org/officeDocument/2006/relationships/image" Target="../media/image454.png"/><Relationship Id="rId17" Type="http://schemas.openxmlformats.org/officeDocument/2006/relationships/image" Target="../media/image459.png"/><Relationship Id="rId2" Type="http://schemas.openxmlformats.org/officeDocument/2006/relationships/image" Target="../media/image444.png"/><Relationship Id="rId16" Type="http://schemas.openxmlformats.org/officeDocument/2006/relationships/image" Target="../media/image458.png"/><Relationship Id="rId20" Type="http://schemas.openxmlformats.org/officeDocument/2006/relationships/image" Target="../media/image462.png"/><Relationship Id="rId1" Type="http://schemas.openxmlformats.org/officeDocument/2006/relationships/image" Target="../media/image443.png"/><Relationship Id="rId6" Type="http://schemas.openxmlformats.org/officeDocument/2006/relationships/image" Target="../media/image448.png"/><Relationship Id="rId11" Type="http://schemas.openxmlformats.org/officeDocument/2006/relationships/image" Target="../media/image453.png"/><Relationship Id="rId5" Type="http://schemas.openxmlformats.org/officeDocument/2006/relationships/image" Target="../media/image447.png"/><Relationship Id="rId15" Type="http://schemas.openxmlformats.org/officeDocument/2006/relationships/image" Target="../media/image457.png"/><Relationship Id="rId10" Type="http://schemas.openxmlformats.org/officeDocument/2006/relationships/image" Target="../media/image452.png"/><Relationship Id="rId19" Type="http://schemas.openxmlformats.org/officeDocument/2006/relationships/image" Target="../media/image461.png"/><Relationship Id="rId4" Type="http://schemas.openxmlformats.org/officeDocument/2006/relationships/image" Target="../media/image446.png"/><Relationship Id="rId9" Type="http://schemas.openxmlformats.org/officeDocument/2006/relationships/image" Target="../media/image451.png"/><Relationship Id="rId14" Type="http://schemas.openxmlformats.org/officeDocument/2006/relationships/image" Target="../media/image456.png"/><Relationship Id="rId22" Type="http://schemas.openxmlformats.org/officeDocument/2006/relationships/image" Target="../media/image464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6.png"/><Relationship Id="rId2" Type="http://schemas.openxmlformats.org/officeDocument/2006/relationships/image" Target="../media/image450.png"/><Relationship Id="rId1" Type="http://schemas.openxmlformats.org/officeDocument/2006/relationships/image" Target="../media/image465.png"/><Relationship Id="rId5" Type="http://schemas.openxmlformats.org/officeDocument/2006/relationships/image" Target="../media/image468.png"/><Relationship Id="rId4" Type="http://schemas.openxmlformats.org/officeDocument/2006/relationships/image" Target="../media/image467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6.png"/><Relationship Id="rId3" Type="http://schemas.openxmlformats.org/officeDocument/2006/relationships/image" Target="../media/image471.png"/><Relationship Id="rId7" Type="http://schemas.openxmlformats.org/officeDocument/2006/relationships/image" Target="../media/image475.png"/><Relationship Id="rId2" Type="http://schemas.openxmlformats.org/officeDocument/2006/relationships/image" Target="../media/image470.png"/><Relationship Id="rId1" Type="http://schemas.openxmlformats.org/officeDocument/2006/relationships/image" Target="../media/image469.png"/><Relationship Id="rId6" Type="http://schemas.openxmlformats.org/officeDocument/2006/relationships/image" Target="../media/image474.png"/><Relationship Id="rId11" Type="http://schemas.openxmlformats.org/officeDocument/2006/relationships/image" Target="../media/image479.png"/><Relationship Id="rId5" Type="http://schemas.openxmlformats.org/officeDocument/2006/relationships/image" Target="../media/image473.png"/><Relationship Id="rId10" Type="http://schemas.openxmlformats.org/officeDocument/2006/relationships/image" Target="../media/image478.png"/><Relationship Id="rId4" Type="http://schemas.openxmlformats.org/officeDocument/2006/relationships/image" Target="../media/image472.png"/><Relationship Id="rId9" Type="http://schemas.openxmlformats.org/officeDocument/2006/relationships/image" Target="../media/image477.png"/></Relationships>
</file>

<file path=xl/drawings/_rels/drawing2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92.png"/><Relationship Id="rId18" Type="http://schemas.openxmlformats.org/officeDocument/2006/relationships/image" Target="../media/image497.png"/><Relationship Id="rId26" Type="http://schemas.openxmlformats.org/officeDocument/2006/relationships/image" Target="../media/image505.png"/><Relationship Id="rId3" Type="http://schemas.openxmlformats.org/officeDocument/2006/relationships/image" Target="../media/image482.png"/><Relationship Id="rId21" Type="http://schemas.openxmlformats.org/officeDocument/2006/relationships/image" Target="../media/image500.png"/><Relationship Id="rId34" Type="http://schemas.openxmlformats.org/officeDocument/2006/relationships/image" Target="../media/image513.png"/><Relationship Id="rId7" Type="http://schemas.openxmlformats.org/officeDocument/2006/relationships/image" Target="../media/image486.png"/><Relationship Id="rId12" Type="http://schemas.openxmlformats.org/officeDocument/2006/relationships/image" Target="../media/image491.png"/><Relationship Id="rId17" Type="http://schemas.openxmlformats.org/officeDocument/2006/relationships/image" Target="../media/image496.png"/><Relationship Id="rId25" Type="http://schemas.openxmlformats.org/officeDocument/2006/relationships/image" Target="../media/image504.png"/><Relationship Id="rId33" Type="http://schemas.openxmlformats.org/officeDocument/2006/relationships/image" Target="../media/image512.png"/><Relationship Id="rId2" Type="http://schemas.openxmlformats.org/officeDocument/2006/relationships/image" Target="../media/image481.png"/><Relationship Id="rId16" Type="http://schemas.openxmlformats.org/officeDocument/2006/relationships/image" Target="../media/image495.png"/><Relationship Id="rId20" Type="http://schemas.openxmlformats.org/officeDocument/2006/relationships/image" Target="../media/image499.png"/><Relationship Id="rId29" Type="http://schemas.openxmlformats.org/officeDocument/2006/relationships/image" Target="../media/image508.png"/><Relationship Id="rId1" Type="http://schemas.openxmlformats.org/officeDocument/2006/relationships/image" Target="../media/image480.png"/><Relationship Id="rId6" Type="http://schemas.openxmlformats.org/officeDocument/2006/relationships/image" Target="../media/image485.png"/><Relationship Id="rId11" Type="http://schemas.openxmlformats.org/officeDocument/2006/relationships/image" Target="../media/image490.png"/><Relationship Id="rId24" Type="http://schemas.openxmlformats.org/officeDocument/2006/relationships/image" Target="../media/image503.png"/><Relationship Id="rId32" Type="http://schemas.openxmlformats.org/officeDocument/2006/relationships/image" Target="../media/image511.png"/><Relationship Id="rId5" Type="http://schemas.openxmlformats.org/officeDocument/2006/relationships/image" Target="../media/image484.png"/><Relationship Id="rId15" Type="http://schemas.openxmlformats.org/officeDocument/2006/relationships/image" Target="../media/image494.png"/><Relationship Id="rId23" Type="http://schemas.openxmlformats.org/officeDocument/2006/relationships/image" Target="../media/image502.png"/><Relationship Id="rId28" Type="http://schemas.openxmlformats.org/officeDocument/2006/relationships/image" Target="../media/image507.png"/><Relationship Id="rId10" Type="http://schemas.openxmlformats.org/officeDocument/2006/relationships/image" Target="../media/image489.png"/><Relationship Id="rId19" Type="http://schemas.openxmlformats.org/officeDocument/2006/relationships/image" Target="../media/image498.png"/><Relationship Id="rId31" Type="http://schemas.openxmlformats.org/officeDocument/2006/relationships/image" Target="../media/image510.png"/><Relationship Id="rId4" Type="http://schemas.openxmlformats.org/officeDocument/2006/relationships/image" Target="../media/image483.png"/><Relationship Id="rId9" Type="http://schemas.openxmlformats.org/officeDocument/2006/relationships/image" Target="../media/image488.png"/><Relationship Id="rId14" Type="http://schemas.openxmlformats.org/officeDocument/2006/relationships/image" Target="../media/image493.png"/><Relationship Id="rId22" Type="http://schemas.openxmlformats.org/officeDocument/2006/relationships/image" Target="../media/image501.png"/><Relationship Id="rId27" Type="http://schemas.openxmlformats.org/officeDocument/2006/relationships/image" Target="../media/image506.png"/><Relationship Id="rId30" Type="http://schemas.openxmlformats.org/officeDocument/2006/relationships/image" Target="../media/image509.png"/><Relationship Id="rId8" Type="http://schemas.openxmlformats.org/officeDocument/2006/relationships/image" Target="../media/image487.png"/></Relationships>
</file>

<file path=xl/drawings/_rels/drawing2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26.png"/><Relationship Id="rId18" Type="http://schemas.openxmlformats.org/officeDocument/2006/relationships/image" Target="../media/image531.png"/><Relationship Id="rId26" Type="http://schemas.openxmlformats.org/officeDocument/2006/relationships/image" Target="../media/image539.png"/><Relationship Id="rId3" Type="http://schemas.openxmlformats.org/officeDocument/2006/relationships/image" Target="../media/image516.png"/><Relationship Id="rId21" Type="http://schemas.openxmlformats.org/officeDocument/2006/relationships/image" Target="../media/image534.png"/><Relationship Id="rId34" Type="http://schemas.openxmlformats.org/officeDocument/2006/relationships/image" Target="../media/image547.png"/><Relationship Id="rId7" Type="http://schemas.openxmlformats.org/officeDocument/2006/relationships/image" Target="../media/image520.png"/><Relationship Id="rId12" Type="http://schemas.openxmlformats.org/officeDocument/2006/relationships/image" Target="../media/image525.png"/><Relationship Id="rId17" Type="http://schemas.openxmlformats.org/officeDocument/2006/relationships/image" Target="../media/image530.png"/><Relationship Id="rId25" Type="http://schemas.openxmlformats.org/officeDocument/2006/relationships/image" Target="../media/image538.png"/><Relationship Id="rId33" Type="http://schemas.openxmlformats.org/officeDocument/2006/relationships/image" Target="../media/image546.png"/><Relationship Id="rId2" Type="http://schemas.openxmlformats.org/officeDocument/2006/relationships/image" Target="../media/image515.png"/><Relationship Id="rId16" Type="http://schemas.openxmlformats.org/officeDocument/2006/relationships/image" Target="../media/image529.png"/><Relationship Id="rId20" Type="http://schemas.openxmlformats.org/officeDocument/2006/relationships/image" Target="../media/image533.png"/><Relationship Id="rId29" Type="http://schemas.openxmlformats.org/officeDocument/2006/relationships/image" Target="../media/image542.png"/><Relationship Id="rId1" Type="http://schemas.openxmlformats.org/officeDocument/2006/relationships/image" Target="../media/image514.png"/><Relationship Id="rId6" Type="http://schemas.openxmlformats.org/officeDocument/2006/relationships/image" Target="../media/image519.png"/><Relationship Id="rId11" Type="http://schemas.openxmlformats.org/officeDocument/2006/relationships/image" Target="../media/image524.png"/><Relationship Id="rId24" Type="http://schemas.openxmlformats.org/officeDocument/2006/relationships/image" Target="../media/image537.png"/><Relationship Id="rId32" Type="http://schemas.openxmlformats.org/officeDocument/2006/relationships/image" Target="../media/image545.png"/><Relationship Id="rId5" Type="http://schemas.openxmlformats.org/officeDocument/2006/relationships/image" Target="../media/image518.png"/><Relationship Id="rId15" Type="http://schemas.openxmlformats.org/officeDocument/2006/relationships/image" Target="../media/image528.png"/><Relationship Id="rId23" Type="http://schemas.openxmlformats.org/officeDocument/2006/relationships/image" Target="../media/image536.png"/><Relationship Id="rId28" Type="http://schemas.openxmlformats.org/officeDocument/2006/relationships/image" Target="../media/image541.png"/><Relationship Id="rId10" Type="http://schemas.openxmlformats.org/officeDocument/2006/relationships/image" Target="../media/image523.png"/><Relationship Id="rId19" Type="http://schemas.openxmlformats.org/officeDocument/2006/relationships/image" Target="../media/image532.png"/><Relationship Id="rId31" Type="http://schemas.openxmlformats.org/officeDocument/2006/relationships/image" Target="../media/image544.png"/><Relationship Id="rId4" Type="http://schemas.openxmlformats.org/officeDocument/2006/relationships/image" Target="../media/image517.png"/><Relationship Id="rId9" Type="http://schemas.openxmlformats.org/officeDocument/2006/relationships/image" Target="../media/image522.png"/><Relationship Id="rId14" Type="http://schemas.openxmlformats.org/officeDocument/2006/relationships/image" Target="../media/image527.png"/><Relationship Id="rId22" Type="http://schemas.openxmlformats.org/officeDocument/2006/relationships/image" Target="../media/image535.png"/><Relationship Id="rId27" Type="http://schemas.openxmlformats.org/officeDocument/2006/relationships/image" Target="../media/image540.png"/><Relationship Id="rId30" Type="http://schemas.openxmlformats.org/officeDocument/2006/relationships/image" Target="../media/image543.png"/><Relationship Id="rId35" Type="http://schemas.openxmlformats.org/officeDocument/2006/relationships/image" Target="../media/image548.png"/><Relationship Id="rId8" Type="http://schemas.openxmlformats.org/officeDocument/2006/relationships/image" Target="../media/image521.png"/></Relationships>
</file>

<file path=xl/drawings/_rels/drawing2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1.png"/><Relationship Id="rId18" Type="http://schemas.openxmlformats.org/officeDocument/2006/relationships/image" Target="../media/image566.png"/><Relationship Id="rId26" Type="http://schemas.openxmlformats.org/officeDocument/2006/relationships/image" Target="../media/image574.png"/><Relationship Id="rId39" Type="http://schemas.openxmlformats.org/officeDocument/2006/relationships/image" Target="../media/image587.png"/><Relationship Id="rId21" Type="http://schemas.openxmlformats.org/officeDocument/2006/relationships/image" Target="../media/image569.png"/><Relationship Id="rId34" Type="http://schemas.openxmlformats.org/officeDocument/2006/relationships/image" Target="../media/image582.png"/><Relationship Id="rId42" Type="http://schemas.openxmlformats.org/officeDocument/2006/relationships/image" Target="../media/image590.png"/><Relationship Id="rId7" Type="http://schemas.openxmlformats.org/officeDocument/2006/relationships/image" Target="../media/image555.png"/><Relationship Id="rId2" Type="http://schemas.openxmlformats.org/officeDocument/2006/relationships/image" Target="../media/image550.png"/><Relationship Id="rId16" Type="http://schemas.openxmlformats.org/officeDocument/2006/relationships/image" Target="../media/image564.png"/><Relationship Id="rId20" Type="http://schemas.openxmlformats.org/officeDocument/2006/relationships/image" Target="../media/image568.png"/><Relationship Id="rId29" Type="http://schemas.openxmlformats.org/officeDocument/2006/relationships/image" Target="../media/image577.png"/><Relationship Id="rId41" Type="http://schemas.openxmlformats.org/officeDocument/2006/relationships/image" Target="../media/image589.png"/><Relationship Id="rId1" Type="http://schemas.openxmlformats.org/officeDocument/2006/relationships/image" Target="../media/image549.png"/><Relationship Id="rId6" Type="http://schemas.openxmlformats.org/officeDocument/2006/relationships/image" Target="../media/image554.png"/><Relationship Id="rId11" Type="http://schemas.openxmlformats.org/officeDocument/2006/relationships/image" Target="../media/image559.png"/><Relationship Id="rId24" Type="http://schemas.openxmlformats.org/officeDocument/2006/relationships/image" Target="../media/image572.png"/><Relationship Id="rId32" Type="http://schemas.openxmlformats.org/officeDocument/2006/relationships/image" Target="../media/image580.png"/><Relationship Id="rId37" Type="http://schemas.openxmlformats.org/officeDocument/2006/relationships/image" Target="../media/image585.png"/><Relationship Id="rId40" Type="http://schemas.openxmlformats.org/officeDocument/2006/relationships/image" Target="../media/image588.png"/><Relationship Id="rId5" Type="http://schemas.openxmlformats.org/officeDocument/2006/relationships/image" Target="../media/image553.png"/><Relationship Id="rId15" Type="http://schemas.openxmlformats.org/officeDocument/2006/relationships/image" Target="../media/image563.png"/><Relationship Id="rId23" Type="http://schemas.openxmlformats.org/officeDocument/2006/relationships/image" Target="../media/image571.png"/><Relationship Id="rId28" Type="http://schemas.openxmlformats.org/officeDocument/2006/relationships/image" Target="../media/image576.png"/><Relationship Id="rId36" Type="http://schemas.openxmlformats.org/officeDocument/2006/relationships/image" Target="../media/image584.png"/><Relationship Id="rId10" Type="http://schemas.openxmlformats.org/officeDocument/2006/relationships/image" Target="../media/image558.png"/><Relationship Id="rId19" Type="http://schemas.openxmlformats.org/officeDocument/2006/relationships/image" Target="../media/image567.png"/><Relationship Id="rId31" Type="http://schemas.openxmlformats.org/officeDocument/2006/relationships/image" Target="../media/image579.png"/><Relationship Id="rId44" Type="http://schemas.openxmlformats.org/officeDocument/2006/relationships/image" Target="../media/image592.png"/><Relationship Id="rId4" Type="http://schemas.openxmlformats.org/officeDocument/2006/relationships/image" Target="../media/image552.png"/><Relationship Id="rId9" Type="http://schemas.openxmlformats.org/officeDocument/2006/relationships/image" Target="../media/image557.png"/><Relationship Id="rId14" Type="http://schemas.openxmlformats.org/officeDocument/2006/relationships/image" Target="../media/image562.png"/><Relationship Id="rId22" Type="http://schemas.openxmlformats.org/officeDocument/2006/relationships/image" Target="../media/image570.png"/><Relationship Id="rId27" Type="http://schemas.openxmlformats.org/officeDocument/2006/relationships/image" Target="../media/image575.png"/><Relationship Id="rId30" Type="http://schemas.openxmlformats.org/officeDocument/2006/relationships/image" Target="../media/image578.png"/><Relationship Id="rId35" Type="http://schemas.openxmlformats.org/officeDocument/2006/relationships/image" Target="../media/image583.png"/><Relationship Id="rId43" Type="http://schemas.openxmlformats.org/officeDocument/2006/relationships/image" Target="../media/image591.png"/><Relationship Id="rId8" Type="http://schemas.openxmlformats.org/officeDocument/2006/relationships/image" Target="../media/image556.png"/><Relationship Id="rId3" Type="http://schemas.openxmlformats.org/officeDocument/2006/relationships/image" Target="../media/image551.png"/><Relationship Id="rId12" Type="http://schemas.openxmlformats.org/officeDocument/2006/relationships/image" Target="../media/image560.png"/><Relationship Id="rId17" Type="http://schemas.openxmlformats.org/officeDocument/2006/relationships/image" Target="../media/image565.png"/><Relationship Id="rId25" Type="http://schemas.openxmlformats.org/officeDocument/2006/relationships/image" Target="../media/image573.png"/><Relationship Id="rId33" Type="http://schemas.openxmlformats.org/officeDocument/2006/relationships/image" Target="../media/image581.png"/><Relationship Id="rId38" Type="http://schemas.openxmlformats.org/officeDocument/2006/relationships/image" Target="../media/image586.png"/></Relationships>
</file>

<file path=xl/drawings/_rels/drawing2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05.png"/><Relationship Id="rId18" Type="http://schemas.openxmlformats.org/officeDocument/2006/relationships/image" Target="../media/image610.png"/><Relationship Id="rId26" Type="http://schemas.openxmlformats.org/officeDocument/2006/relationships/image" Target="../media/image618.png"/><Relationship Id="rId39" Type="http://schemas.openxmlformats.org/officeDocument/2006/relationships/image" Target="../media/image631.png"/><Relationship Id="rId21" Type="http://schemas.openxmlformats.org/officeDocument/2006/relationships/image" Target="../media/image613.png"/><Relationship Id="rId34" Type="http://schemas.openxmlformats.org/officeDocument/2006/relationships/image" Target="../media/image626.png"/><Relationship Id="rId42" Type="http://schemas.openxmlformats.org/officeDocument/2006/relationships/image" Target="../media/image634.png"/><Relationship Id="rId7" Type="http://schemas.openxmlformats.org/officeDocument/2006/relationships/image" Target="../media/image599.png"/><Relationship Id="rId2" Type="http://schemas.openxmlformats.org/officeDocument/2006/relationships/image" Target="../media/image594.png"/><Relationship Id="rId16" Type="http://schemas.openxmlformats.org/officeDocument/2006/relationships/image" Target="../media/image608.png"/><Relationship Id="rId29" Type="http://schemas.openxmlformats.org/officeDocument/2006/relationships/image" Target="../media/image621.png"/><Relationship Id="rId1" Type="http://schemas.openxmlformats.org/officeDocument/2006/relationships/image" Target="../media/image593.png"/><Relationship Id="rId6" Type="http://schemas.openxmlformats.org/officeDocument/2006/relationships/image" Target="../media/image598.png"/><Relationship Id="rId11" Type="http://schemas.openxmlformats.org/officeDocument/2006/relationships/image" Target="../media/image603.png"/><Relationship Id="rId24" Type="http://schemas.openxmlformats.org/officeDocument/2006/relationships/image" Target="../media/image616.png"/><Relationship Id="rId32" Type="http://schemas.openxmlformats.org/officeDocument/2006/relationships/image" Target="../media/image624.png"/><Relationship Id="rId37" Type="http://schemas.openxmlformats.org/officeDocument/2006/relationships/image" Target="../media/image629.png"/><Relationship Id="rId40" Type="http://schemas.openxmlformats.org/officeDocument/2006/relationships/image" Target="../media/image632.png"/><Relationship Id="rId45" Type="http://schemas.openxmlformats.org/officeDocument/2006/relationships/image" Target="../media/image637.png"/><Relationship Id="rId5" Type="http://schemas.openxmlformats.org/officeDocument/2006/relationships/image" Target="../media/image597.png"/><Relationship Id="rId15" Type="http://schemas.openxmlformats.org/officeDocument/2006/relationships/image" Target="../media/image607.png"/><Relationship Id="rId23" Type="http://schemas.openxmlformats.org/officeDocument/2006/relationships/image" Target="../media/image615.png"/><Relationship Id="rId28" Type="http://schemas.openxmlformats.org/officeDocument/2006/relationships/image" Target="../media/image620.png"/><Relationship Id="rId36" Type="http://schemas.openxmlformats.org/officeDocument/2006/relationships/image" Target="../media/image628.png"/><Relationship Id="rId10" Type="http://schemas.openxmlformats.org/officeDocument/2006/relationships/image" Target="../media/image602.png"/><Relationship Id="rId19" Type="http://schemas.openxmlformats.org/officeDocument/2006/relationships/image" Target="../media/image611.png"/><Relationship Id="rId31" Type="http://schemas.openxmlformats.org/officeDocument/2006/relationships/image" Target="../media/image623.png"/><Relationship Id="rId44" Type="http://schemas.openxmlformats.org/officeDocument/2006/relationships/image" Target="../media/image636.png"/><Relationship Id="rId4" Type="http://schemas.openxmlformats.org/officeDocument/2006/relationships/image" Target="../media/image596.png"/><Relationship Id="rId9" Type="http://schemas.openxmlformats.org/officeDocument/2006/relationships/image" Target="../media/image601.png"/><Relationship Id="rId14" Type="http://schemas.openxmlformats.org/officeDocument/2006/relationships/image" Target="../media/image606.png"/><Relationship Id="rId22" Type="http://schemas.openxmlformats.org/officeDocument/2006/relationships/image" Target="../media/image614.png"/><Relationship Id="rId27" Type="http://schemas.openxmlformats.org/officeDocument/2006/relationships/image" Target="../media/image619.png"/><Relationship Id="rId30" Type="http://schemas.openxmlformats.org/officeDocument/2006/relationships/image" Target="../media/image622.png"/><Relationship Id="rId35" Type="http://schemas.openxmlformats.org/officeDocument/2006/relationships/image" Target="../media/image627.png"/><Relationship Id="rId43" Type="http://schemas.openxmlformats.org/officeDocument/2006/relationships/image" Target="../media/image635.png"/><Relationship Id="rId8" Type="http://schemas.openxmlformats.org/officeDocument/2006/relationships/image" Target="../media/image600.png"/><Relationship Id="rId3" Type="http://schemas.openxmlformats.org/officeDocument/2006/relationships/image" Target="../media/image595.png"/><Relationship Id="rId12" Type="http://schemas.openxmlformats.org/officeDocument/2006/relationships/image" Target="../media/image604.png"/><Relationship Id="rId17" Type="http://schemas.openxmlformats.org/officeDocument/2006/relationships/image" Target="../media/image609.png"/><Relationship Id="rId25" Type="http://schemas.openxmlformats.org/officeDocument/2006/relationships/image" Target="../media/image617.png"/><Relationship Id="rId33" Type="http://schemas.openxmlformats.org/officeDocument/2006/relationships/image" Target="../media/image625.png"/><Relationship Id="rId38" Type="http://schemas.openxmlformats.org/officeDocument/2006/relationships/image" Target="../media/image630.png"/><Relationship Id="rId46" Type="http://schemas.openxmlformats.org/officeDocument/2006/relationships/image" Target="../media/image638.png"/><Relationship Id="rId20" Type="http://schemas.openxmlformats.org/officeDocument/2006/relationships/image" Target="../media/image612.png"/><Relationship Id="rId41" Type="http://schemas.openxmlformats.org/officeDocument/2006/relationships/image" Target="../media/image633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0.png"/><Relationship Id="rId1" Type="http://schemas.openxmlformats.org/officeDocument/2006/relationships/image" Target="../media/image639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123024</xdr:colOff>
      <xdr:row>100</xdr:row>
      <xdr:rowOff>189571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9524" cy="7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37</xdr:col>
      <xdr:colOff>103976</xdr:colOff>
      <xdr:row>351</xdr:row>
      <xdr:rowOff>189428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4005500"/>
          <a:ext cx="6390476" cy="8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37</xdr:col>
      <xdr:colOff>103976</xdr:colOff>
      <xdr:row>140</xdr:row>
      <xdr:rowOff>133024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193500"/>
          <a:ext cx="6390476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103976</xdr:colOff>
      <xdr:row>373</xdr:row>
      <xdr:rowOff>75762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9245500"/>
          <a:ext cx="6390476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76200</xdr:colOff>
      <xdr:row>365</xdr:row>
      <xdr:rowOff>123825</xdr:rowOff>
    </xdr:from>
    <xdr:to>
      <xdr:col>49</xdr:col>
      <xdr:colOff>170390</xdr:colOff>
      <xdr:row>374</xdr:row>
      <xdr:rowOff>47420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8700" y="61274325"/>
          <a:ext cx="8476190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37</xdr:col>
      <xdr:colOff>123024</xdr:colOff>
      <xdr:row>626</xdr:row>
      <xdr:rowOff>151548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7439500"/>
          <a:ext cx="6409524" cy="6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37</xdr:col>
      <xdr:colOff>142071</xdr:colOff>
      <xdr:row>418</xdr:row>
      <xdr:rowOff>75667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5438000"/>
          <a:ext cx="6428571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37</xdr:col>
      <xdr:colOff>151595</xdr:colOff>
      <xdr:row>663</xdr:row>
      <xdr:rowOff>56738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7345500"/>
          <a:ext cx="6438095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666</xdr:row>
      <xdr:rowOff>0</xdr:rowOff>
    </xdr:from>
    <xdr:to>
      <xdr:col>37</xdr:col>
      <xdr:colOff>132548</xdr:colOff>
      <xdr:row>673</xdr:row>
      <xdr:rowOff>66500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1155500"/>
          <a:ext cx="6419048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37</xdr:col>
      <xdr:colOff>113500</xdr:colOff>
      <xdr:row>465</xdr:row>
      <xdr:rowOff>179905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0200500"/>
          <a:ext cx="6400000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37</xdr:col>
      <xdr:colOff>123024</xdr:colOff>
      <xdr:row>495</xdr:row>
      <xdr:rowOff>94571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40952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37</xdr:col>
      <xdr:colOff>103976</xdr:colOff>
      <xdr:row>554</xdr:row>
      <xdr:rowOff>122762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7155000"/>
          <a:ext cx="6390476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37</xdr:col>
      <xdr:colOff>132548</xdr:colOff>
      <xdr:row>716</xdr:row>
      <xdr:rowOff>142571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4112000"/>
          <a:ext cx="64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37</xdr:col>
      <xdr:colOff>123024</xdr:colOff>
      <xdr:row>729</xdr:row>
      <xdr:rowOff>104476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6588500"/>
          <a:ext cx="6409524" cy="2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559</xdr:row>
      <xdr:rowOff>0</xdr:rowOff>
    </xdr:from>
    <xdr:to>
      <xdr:col>37</xdr:col>
      <xdr:colOff>123024</xdr:colOff>
      <xdr:row>576</xdr:row>
      <xdr:rowOff>9119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6489500"/>
          <a:ext cx="6409524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180</xdr:row>
      <xdr:rowOff>0</xdr:rowOff>
    </xdr:from>
    <xdr:to>
      <xdr:col>45</xdr:col>
      <xdr:colOff>132357</xdr:colOff>
      <xdr:row>199</xdr:row>
      <xdr:rowOff>28119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794285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113500</xdr:colOff>
      <xdr:row>315</xdr:row>
      <xdr:rowOff>84786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050500"/>
          <a:ext cx="6400000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288</xdr:row>
      <xdr:rowOff>161925</xdr:rowOff>
    </xdr:from>
    <xdr:to>
      <xdr:col>63</xdr:col>
      <xdr:colOff>46233</xdr:colOff>
      <xdr:row>318</xdr:row>
      <xdr:rowOff>18354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25498425"/>
          <a:ext cx="11133333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65</xdr:row>
      <xdr:rowOff>0</xdr:rowOff>
    </xdr:from>
    <xdr:ext cx="6409524" cy="8695238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718500"/>
          <a:ext cx="6409524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</xdr:row>
      <xdr:rowOff>0</xdr:rowOff>
    </xdr:from>
    <xdr:ext cx="6390476" cy="367619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862500"/>
          <a:ext cx="6390476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122</xdr:row>
      <xdr:rowOff>142875</xdr:rowOff>
    </xdr:from>
    <xdr:ext cx="8600000" cy="1857143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50" y="44719875"/>
          <a:ext cx="8600000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</xdr:row>
      <xdr:rowOff>0</xdr:rowOff>
    </xdr:from>
    <xdr:ext cx="6400000" cy="4342857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7625000"/>
          <a:ext cx="6400000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235</xdr:row>
      <xdr:rowOff>0</xdr:rowOff>
    </xdr:from>
    <xdr:to>
      <xdr:col>37</xdr:col>
      <xdr:colOff>113500</xdr:colOff>
      <xdr:row>253</xdr:row>
      <xdr:rowOff>142429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337500"/>
          <a:ext cx="6400000" cy="3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113500</xdr:colOff>
      <xdr:row>357</xdr:row>
      <xdr:rowOff>113714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865000"/>
          <a:ext cx="640000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37</xdr:col>
      <xdr:colOff>113500</xdr:colOff>
      <xdr:row>398</xdr:row>
      <xdr:rowOff>9024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104000"/>
          <a:ext cx="6400000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37</xdr:col>
      <xdr:colOff>94452</xdr:colOff>
      <xdr:row>537</xdr:row>
      <xdr:rowOff>170976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582500"/>
          <a:ext cx="6380952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37</xdr:col>
      <xdr:colOff>103976</xdr:colOff>
      <xdr:row>473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820500"/>
          <a:ext cx="639047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47</xdr:col>
      <xdr:colOff>8500</xdr:colOff>
      <xdr:row>669</xdr:row>
      <xdr:rowOff>190000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7538500"/>
          <a:ext cx="8200000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37</xdr:col>
      <xdr:colOff>113500</xdr:colOff>
      <xdr:row>600</xdr:row>
      <xdr:rowOff>133048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014000"/>
          <a:ext cx="640000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37</xdr:col>
      <xdr:colOff>84929</xdr:colOff>
      <xdr:row>617</xdr:row>
      <xdr:rowOff>142571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4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252500"/>
          <a:ext cx="637142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105</xdr:row>
      <xdr:rowOff>0</xdr:rowOff>
    </xdr:from>
    <xdr:to>
      <xdr:col>37</xdr:col>
      <xdr:colOff>123024</xdr:colOff>
      <xdr:row>130</xdr:row>
      <xdr:rowOff>37500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9524" cy="4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37</xdr:col>
      <xdr:colOff>65881</xdr:colOff>
      <xdr:row>81</xdr:row>
      <xdr:rowOff>85190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352381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37</xdr:col>
      <xdr:colOff>113500</xdr:colOff>
      <xdr:row>159</xdr:row>
      <xdr:rowOff>189857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765000"/>
          <a:ext cx="6400000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37</xdr:col>
      <xdr:colOff>123024</xdr:colOff>
      <xdr:row>231</xdr:row>
      <xdr:rowOff>56809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640952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37</xdr:col>
      <xdr:colOff>132548</xdr:colOff>
      <xdr:row>489</xdr:row>
      <xdr:rowOff>9095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2961500"/>
          <a:ext cx="6419048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513</xdr:row>
      <xdr:rowOff>0</xdr:rowOff>
    </xdr:from>
    <xdr:to>
      <xdr:col>37</xdr:col>
      <xdr:colOff>113500</xdr:colOff>
      <xdr:row>525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7533500"/>
          <a:ext cx="640000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526</xdr:row>
      <xdr:rowOff>0</xdr:rowOff>
    </xdr:from>
    <xdr:to>
      <xdr:col>37</xdr:col>
      <xdr:colOff>123024</xdr:colOff>
      <xdr:row>537</xdr:row>
      <xdr:rowOff>180690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010000"/>
          <a:ext cx="640952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37</xdr:col>
      <xdr:colOff>103976</xdr:colOff>
      <xdr:row>549</xdr:row>
      <xdr:rowOff>85071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915500"/>
          <a:ext cx="6390476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260</xdr:row>
      <xdr:rowOff>0</xdr:rowOff>
    </xdr:from>
    <xdr:to>
      <xdr:col>37</xdr:col>
      <xdr:colOff>113500</xdr:colOff>
      <xdr:row>305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</xdr:row>
      <xdr:rowOff>0</xdr:rowOff>
    </xdr:from>
    <xdr:ext cx="6409524" cy="4838095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3535500"/>
          <a:ext cx="6409524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</xdr:row>
      <xdr:rowOff>0</xdr:rowOff>
    </xdr:from>
    <xdr:ext cx="6400000" cy="295238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9250500"/>
          <a:ext cx="640000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389</xdr:row>
      <xdr:rowOff>0</xdr:rowOff>
    </xdr:from>
    <xdr:to>
      <xdr:col>37</xdr:col>
      <xdr:colOff>132548</xdr:colOff>
      <xdr:row>408</xdr:row>
      <xdr:rowOff>161452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625000"/>
          <a:ext cx="6419048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430</xdr:row>
      <xdr:rowOff>0</xdr:rowOff>
    </xdr:from>
    <xdr:to>
      <xdr:col>47</xdr:col>
      <xdr:colOff>8500</xdr:colOff>
      <xdr:row>437</xdr:row>
      <xdr:rowOff>190310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5435500"/>
          <a:ext cx="8200000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37</xdr:col>
      <xdr:colOff>113500</xdr:colOff>
      <xdr:row>370</xdr:row>
      <xdr:rowOff>122786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5148500"/>
          <a:ext cx="6400000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103976</xdr:colOff>
      <xdr:row>515</xdr:row>
      <xdr:rowOff>8976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5534500"/>
          <a:ext cx="6390476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37</xdr:col>
      <xdr:colOff>113500</xdr:colOff>
      <xdr:row>531</xdr:row>
      <xdr:rowOff>161595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0487500"/>
          <a:ext cx="640000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770</xdr:row>
      <xdr:rowOff>0</xdr:rowOff>
    </xdr:from>
    <xdr:to>
      <xdr:col>22</xdr:col>
      <xdr:colOff>132905</xdr:colOff>
      <xdr:row>784</xdr:row>
      <xdr:rowOff>133000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6774000"/>
          <a:ext cx="3561905" cy="2800000"/>
        </a:xfrm>
        <a:prstGeom prst="rect">
          <a:avLst/>
        </a:prstGeom>
        <a:effectLst>
          <a:outerShdw blurRad="63500" algn="ctr" rotWithShape="0">
            <a:srgbClr val="000000">
              <a:alpha val="98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66</xdr:col>
      <xdr:colOff>84238</xdr:colOff>
      <xdr:row>824</xdr:row>
      <xdr:rowOff>37167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9631500"/>
          <a:ext cx="11895238" cy="7466667"/>
        </a:xfrm>
        <a:prstGeom prst="rect">
          <a:avLst/>
        </a:prstGeom>
        <a:effectLst>
          <a:outerShdw blurRad="63500" algn="ctr" rotWithShape="0">
            <a:srgbClr val="000000">
              <a:alpha val="98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71</xdr:col>
      <xdr:colOff>7928</xdr:colOff>
      <xdr:row>859</xdr:row>
      <xdr:rowOff>75405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251500"/>
          <a:ext cx="12771428" cy="6361905"/>
        </a:xfrm>
        <a:prstGeom prst="rect">
          <a:avLst/>
        </a:prstGeom>
        <a:effectLst>
          <a:outerShdw blurRad="63500" algn="ctr" rotWithShape="0">
            <a:srgbClr val="000000">
              <a:alpha val="98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785</xdr:row>
      <xdr:rowOff>152400</xdr:rowOff>
    </xdr:from>
    <xdr:to>
      <xdr:col>67</xdr:col>
      <xdr:colOff>46138</xdr:colOff>
      <xdr:row>824</xdr:row>
      <xdr:rowOff>189567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99783900"/>
          <a:ext cx="11895238" cy="7466667"/>
        </a:xfrm>
        <a:prstGeom prst="rect">
          <a:avLst/>
        </a:prstGeom>
        <a:effectLst>
          <a:outerShdw blurRad="63500" algn="ctr" rotWithShape="0">
            <a:srgbClr val="000000">
              <a:alpha val="98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827</xdr:row>
      <xdr:rowOff>0</xdr:rowOff>
    </xdr:from>
    <xdr:to>
      <xdr:col>71</xdr:col>
      <xdr:colOff>188903</xdr:colOff>
      <xdr:row>860</xdr:row>
      <xdr:rowOff>75405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4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2975" y="107632500"/>
          <a:ext cx="12771428" cy="6361905"/>
        </a:xfrm>
        <a:prstGeom prst="rect">
          <a:avLst/>
        </a:prstGeom>
        <a:effectLst>
          <a:outerShdw blurRad="63500" algn="ctr" rotWithShape="0">
            <a:srgbClr val="000000">
              <a:alpha val="98000"/>
            </a:srgbClr>
          </a:outerShdw>
        </a:effectLst>
      </xdr:spPr>
    </xdr:pic>
    <xdr:clientData/>
  </xdr:twoCellAnchor>
  <xdr:oneCellAnchor>
    <xdr:from>
      <xdr:col>4</xdr:col>
      <xdr:colOff>0</xdr:colOff>
      <xdr:row>556</xdr:row>
      <xdr:rowOff>0</xdr:rowOff>
    </xdr:from>
    <xdr:ext cx="6400000" cy="5619048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3149500"/>
          <a:ext cx="6400000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610</xdr:row>
      <xdr:rowOff>0</xdr:rowOff>
    </xdr:from>
    <xdr:ext cx="6400000" cy="3247619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4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436500"/>
          <a:ext cx="640000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632</xdr:row>
      <xdr:rowOff>0</xdr:rowOff>
    </xdr:from>
    <xdr:ext cx="6400000" cy="3257143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7627500"/>
          <a:ext cx="6400000" cy="32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650</xdr:row>
      <xdr:rowOff>0</xdr:rowOff>
    </xdr:from>
    <xdr:ext cx="6409524" cy="5095238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1056500"/>
          <a:ext cx="64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701</xdr:row>
      <xdr:rowOff>0</xdr:rowOff>
    </xdr:from>
    <xdr:ext cx="6400000" cy="3980952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772000"/>
          <a:ext cx="6400000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723</xdr:row>
      <xdr:rowOff>0</xdr:rowOff>
    </xdr:from>
    <xdr:to>
      <xdr:col>37</xdr:col>
      <xdr:colOff>123024</xdr:colOff>
      <xdr:row>734</xdr:row>
      <xdr:rowOff>161643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4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7731500"/>
          <a:ext cx="6409524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1001</xdr:row>
      <xdr:rowOff>0</xdr:rowOff>
    </xdr:from>
    <xdr:to>
      <xdr:col>37</xdr:col>
      <xdr:colOff>113500</xdr:colOff>
      <xdr:row>1038</xdr:row>
      <xdr:rowOff>132452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47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0690500"/>
          <a:ext cx="6400000" cy="7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76</xdr:row>
      <xdr:rowOff>0</xdr:rowOff>
    </xdr:from>
    <xdr:ext cx="6409524" cy="3714286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622000"/>
          <a:ext cx="6409524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6409524" cy="1771429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813000"/>
          <a:ext cx="6409524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400000" cy="3247619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718000"/>
          <a:ext cx="640000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400000" cy="587619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1640500"/>
          <a:ext cx="6400000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269</xdr:row>
      <xdr:rowOff>0</xdr:rowOff>
    </xdr:from>
    <xdr:ext cx="6409524" cy="1961905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7927000"/>
          <a:ext cx="6409524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280</xdr:row>
      <xdr:rowOff>0</xdr:rowOff>
    </xdr:from>
    <xdr:ext cx="6390476" cy="32000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80022500"/>
          <a:ext cx="6390476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</xdr:row>
      <xdr:rowOff>0</xdr:rowOff>
    </xdr:from>
    <xdr:to>
      <xdr:col>44</xdr:col>
      <xdr:colOff>170476</xdr:colOff>
      <xdr:row>189</xdr:row>
      <xdr:rowOff>152190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813500"/>
          <a:ext cx="7790476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37</xdr:col>
      <xdr:colOff>94452</xdr:colOff>
      <xdr:row>204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9090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408</xdr:row>
      <xdr:rowOff>0</xdr:rowOff>
    </xdr:from>
    <xdr:to>
      <xdr:col>37</xdr:col>
      <xdr:colOff>123024</xdr:colOff>
      <xdr:row>453</xdr:row>
      <xdr:rowOff>37024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769500"/>
          <a:ext cx="6409524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323</xdr:row>
      <xdr:rowOff>0</xdr:rowOff>
    </xdr:from>
    <xdr:to>
      <xdr:col>37</xdr:col>
      <xdr:colOff>132548</xdr:colOff>
      <xdr:row>336</xdr:row>
      <xdr:rowOff>104452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8864500"/>
          <a:ext cx="6419048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37</xdr:col>
      <xdr:colOff>113500</xdr:colOff>
      <xdr:row>352</xdr:row>
      <xdr:rowOff>94929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1912500"/>
          <a:ext cx="6400000" cy="2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37</xdr:col>
      <xdr:colOff>132548</xdr:colOff>
      <xdr:row>379</xdr:row>
      <xdr:rowOff>161643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419048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123024</xdr:colOff>
      <xdr:row>221</xdr:row>
      <xdr:rowOff>190095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385500"/>
          <a:ext cx="6409524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37</xdr:col>
      <xdr:colOff>113500</xdr:colOff>
      <xdr:row>634</xdr:row>
      <xdr:rowOff>46690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2011500"/>
          <a:ext cx="640000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607</xdr:row>
      <xdr:rowOff>85725</xdr:rowOff>
    </xdr:from>
    <xdr:to>
      <xdr:col>64</xdr:col>
      <xdr:colOff>17634</xdr:colOff>
      <xdr:row>637</xdr:row>
      <xdr:rowOff>75487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85825" y="94383225"/>
          <a:ext cx="11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37</xdr:col>
      <xdr:colOff>113500</xdr:colOff>
      <xdr:row>699</xdr:row>
      <xdr:rowOff>94167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4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7823000"/>
          <a:ext cx="6400000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37</xdr:col>
      <xdr:colOff>123024</xdr:colOff>
      <xdr:row>757</xdr:row>
      <xdr:rowOff>151452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4871500"/>
          <a:ext cx="6409524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37</xdr:col>
      <xdr:colOff>103976</xdr:colOff>
      <xdr:row>473</xdr:row>
      <xdr:rowOff>56738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4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4201000"/>
          <a:ext cx="6390476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464</xdr:row>
      <xdr:rowOff>142875</xdr:rowOff>
    </xdr:from>
    <xdr:to>
      <xdr:col>50</xdr:col>
      <xdr:colOff>75106</xdr:colOff>
      <xdr:row>471</xdr:row>
      <xdr:rowOff>56994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85867875"/>
          <a:ext cx="8752381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37</xdr:col>
      <xdr:colOff>132548</xdr:colOff>
      <xdr:row>559</xdr:row>
      <xdr:rowOff>113786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9822000"/>
          <a:ext cx="6419048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37</xdr:col>
      <xdr:colOff>123024</xdr:colOff>
      <xdr:row>917</xdr:row>
      <xdr:rowOff>9024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4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972000"/>
          <a:ext cx="640952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103976</xdr:colOff>
      <xdr:row>869</xdr:row>
      <xdr:rowOff>133024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4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8686500"/>
          <a:ext cx="6390476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870</xdr:row>
      <xdr:rowOff>0</xdr:rowOff>
    </xdr:from>
    <xdr:to>
      <xdr:col>37</xdr:col>
      <xdr:colOff>132548</xdr:colOff>
      <xdr:row>881</xdr:row>
      <xdr:rowOff>180690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4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1353500"/>
          <a:ext cx="6419048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560</xdr:row>
      <xdr:rowOff>0</xdr:rowOff>
    </xdr:from>
    <xdr:to>
      <xdr:col>37</xdr:col>
      <xdr:colOff>103976</xdr:colOff>
      <xdr:row>577</xdr:row>
      <xdr:rowOff>18643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4013000"/>
          <a:ext cx="6390476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73</xdr:row>
      <xdr:rowOff>0</xdr:rowOff>
    </xdr:from>
    <xdr:to>
      <xdr:col>37</xdr:col>
      <xdr:colOff>113500</xdr:colOff>
      <xdr:row>95</xdr:row>
      <xdr:rowOff>170905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103976</xdr:colOff>
      <xdr:row>313</xdr:row>
      <xdr:rowOff>94643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390476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113500</xdr:colOff>
      <xdr:row>368</xdr:row>
      <xdr:rowOff>113976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4673500"/>
          <a:ext cx="640000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52</xdr:col>
      <xdr:colOff>36952</xdr:colOff>
      <xdr:row>352</xdr:row>
      <xdr:rowOff>18500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531000"/>
          <a:ext cx="9180952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37</xdr:col>
      <xdr:colOff>113500</xdr:colOff>
      <xdr:row>379</xdr:row>
      <xdr:rowOff>190238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1912500"/>
          <a:ext cx="6400000" cy="2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113500</xdr:colOff>
      <xdr:row>100</xdr:row>
      <xdr:rowOff>56167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39</xdr:col>
      <xdr:colOff>94405</xdr:colOff>
      <xdr:row>113</xdr:row>
      <xdr:rowOff>66381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240500"/>
          <a:ext cx="6761905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28575</xdr:colOff>
      <xdr:row>104</xdr:row>
      <xdr:rowOff>85725</xdr:rowOff>
    </xdr:from>
    <xdr:to>
      <xdr:col>62</xdr:col>
      <xdr:colOff>94051</xdr:colOff>
      <xdr:row>116</xdr:row>
      <xdr:rowOff>180677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4575" y="19897725"/>
          <a:ext cx="9590476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196</xdr:row>
      <xdr:rowOff>0</xdr:rowOff>
    </xdr:from>
    <xdr:to>
      <xdr:col>37</xdr:col>
      <xdr:colOff>132546</xdr:colOff>
      <xdr:row>234</xdr:row>
      <xdr:rowOff>46714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37338000"/>
          <a:ext cx="6428571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37</xdr:col>
      <xdr:colOff>103976</xdr:colOff>
      <xdr:row>330</xdr:row>
      <xdr:rowOff>17976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911000"/>
          <a:ext cx="6390476" cy="8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37</xdr:col>
      <xdr:colOff>103976</xdr:colOff>
      <xdr:row>572</xdr:row>
      <xdr:rowOff>94309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677000"/>
          <a:ext cx="6390476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38100</xdr:colOff>
      <xdr:row>546</xdr:row>
      <xdr:rowOff>28575</xdr:rowOff>
    </xdr:from>
    <xdr:to>
      <xdr:col>63</xdr:col>
      <xdr:colOff>122433</xdr:colOff>
      <xdr:row>575</xdr:row>
      <xdr:rowOff>75504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0600" y="85182075"/>
          <a:ext cx="11133333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37</xdr:col>
      <xdr:colOff>113500</xdr:colOff>
      <xdr:row>253</xdr:row>
      <xdr:rowOff>104381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5148500"/>
          <a:ext cx="6400000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123024</xdr:colOff>
      <xdr:row>352</xdr:row>
      <xdr:rowOff>161452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3436500"/>
          <a:ext cx="6409524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38100</xdr:colOff>
      <xdr:row>343</xdr:row>
      <xdr:rowOff>9525</xdr:rowOff>
    </xdr:from>
    <xdr:to>
      <xdr:col>52</xdr:col>
      <xdr:colOff>27481</xdr:colOff>
      <xdr:row>355</xdr:row>
      <xdr:rowOff>114001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1100" y="65351025"/>
          <a:ext cx="8752381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37</xdr:col>
      <xdr:colOff>142071</xdr:colOff>
      <xdr:row>382</xdr:row>
      <xdr:rowOff>151809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199000"/>
          <a:ext cx="6428571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103976</xdr:colOff>
      <xdr:row>607</xdr:row>
      <xdr:rowOff>133024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0680500"/>
          <a:ext cx="6390476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610</xdr:row>
      <xdr:rowOff>0</xdr:rowOff>
    </xdr:from>
    <xdr:to>
      <xdr:col>37</xdr:col>
      <xdr:colOff>123024</xdr:colOff>
      <xdr:row>622</xdr:row>
      <xdr:rowOff>161619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4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3728500"/>
          <a:ext cx="6409524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385</xdr:row>
      <xdr:rowOff>0</xdr:rowOff>
    </xdr:from>
    <xdr:to>
      <xdr:col>37</xdr:col>
      <xdr:colOff>123024</xdr:colOff>
      <xdr:row>402</xdr:row>
      <xdr:rowOff>47214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3342500"/>
          <a:ext cx="6409524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122</xdr:row>
      <xdr:rowOff>0</xdr:rowOff>
    </xdr:from>
    <xdr:to>
      <xdr:col>37</xdr:col>
      <xdr:colOff>123024</xdr:colOff>
      <xdr:row>160</xdr:row>
      <xdr:rowOff>27667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241000"/>
          <a:ext cx="6409524" cy="7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135</xdr:row>
      <xdr:rowOff>9525</xdr:rowOff>
    </xdr:from>
    <xdr:to>
      <xdr:col>98</xdr:col>
      <xdr:colOff>93020</xdr:colOff>
      <xdr:row>177</xdr:row>
      <xdr:rowOff>103763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5" y="25727025"/>
          <a:ext cx="17838095" cy="8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113500</xdr:colOff>
      <xdr:row>251</xdr:row>
      <xdr:rowOff>113643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8481000"/>
          <a:ext cx="640000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751</xdr:row>
      <xdr:rowOff>0</xdr:rowOff>
    </xdr:from>
    <xdr:to>
      <xdr:col>37</xdr:col>
      <xdr:colOff>113500</xdr:colOff>
      <xdr:row>792</xdr:row>
      <xdr:rowOff>27595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4394000"/>
          <a:ext cx="6400000" cy="7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37</xdr:col>
      <xdr:colOff>151595</xdr:colOff>
      <xdr:row>939</xdr:row>
      <xdr:rowOff>161119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2966500"/>
          <a:ext cx="6438095" cy="64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1091</xdr:row>
      <xdr:rowOff>0</xdr:rowOff>
    </xdr:from>
    <xdr:to>
      <xdr:col>37</xdr:col>
      <xdr:colOff>94452</xdr:colOff>
      <xdr:row>1118</xdr:row>
      <xdr:rowOff>189833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9349500"/>
          <a:ext cx="6380952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941</xdr:row>
      <xdr:rowOff>0</xdr:rowOff>
    </xdr:from>
    <xdr:to>
      <xdr:col>37</xdr:col>
      <xdr:colOff>113500</xdr:colOff>
      <xdr:row>955</xdr:row>
      <xdr:rowOff>180619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9634000"/>
          <a:ext cx="6400000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950</xdr:row>
      <xdr:rowOff>47625</xdr:rowOff>
    </xdr:from>
    <xdr:to>
      <xdr:col>54</xdr:col>
      <xdr:colOff>75017</xdr:colOff>
      <xdr:row>953</xdr:row>
      <xdr:rowOff>180887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5350" y="121396125"/>
          <a:ext cx="946666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1178</xdr:row>
      <xdr:rowOff>0</xdr:rowOff>
    </xdr:from>
    <xdr:to>
      <xdr:col>37</xdr:col>
      <xdr:colOff>103976</xdr:colOff>
      <xdr:row>1212</xdr:row>
      <xdr:rowOff>113476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8684000"/>
          <a:ext cx="6390476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1021</xdr:row>
      <xdr:rowOff>0</xdr:rowOff>
    </xdr:from>
    <xdr:to>
      <xdr:col>37</xdr:col>
      <xdr:colOff>94452</xdr:colOff>
      <xdr:row>1042</xdr:row>
      <xdr:rowOff>75690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4874000"/>
          <a:ext cx="6380952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254</xdr:row>
      <xdr:rowOff>0</xdr:rowOff>
    </xdr:from>
    <xdr:to>
      <xdr:col>37</xdr:col>
      <xdr:colOff>113500</xdr:colOff>
      <xdr:row>273</xdr:row>
      <xdr:rowOff>151929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4F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1719500"/>
          <a:ext cx="6400000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264</xdr:row>
      <xdr:rowOff>19050</xdr:rowOff>
    </xdr:from>
    <xdr:to>
      <xdr:col>49</xdr:col>
      <xdr:colOff>17993</xdr:colOff>
      <xdr:row>275</xdr:row>
      <xdr:rowOff>180693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F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5350" y="43643550"/>
          <a:ext cx="8457143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37</xdr:col>
      <xdr:colOff>103976</xdr:colOff>
      <xdr:row>1267</xdr:row>
      <xdr:rowOff>27667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F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4401500"/>
          <a:ext cx="6390476" cy="7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1488</xdr:row>
      <xdr:rowOff>0</xdr:rowOff>
    </xdr:from>
    <xdr:to>
      <xdr:col>37</xdr:col>
      <xdr:colOff>123024</xdr:colOff>
      <xdr:row>1514</xdr:row>
      <xdr:rowOff>104143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F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80784500"/>
          <a:ext cx="6409524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291</xdr:row>
      <xdr:rowOff>0</xdr:rowOff>
    </xdr:from>
    <xdr:to>
      <xdr:col>37</xdr:col>
      <xdr:colOff>113500</xdr:colOff>
      <xdr:row>315</xdr:row>
      <xdr:rowOff>142286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4F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8768000"/>
          <a:ext cx="6400000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1517</xdr:row>
      <xdr:rowOff>0</xdr:rowOff>
    </xdr:from>
    <xdr:to>
      <xdr:col>37</xdr:col>
      <xdr:colOff>113500</xdr:colOff>
      <xdr:row>1531</xdr:row>
      <xdr:rowOff>171095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4F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1833500"/>
          <a:ext cx="640000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1525</xdr:row>
      <xdr:rowOff>180975</xdr:rowOff>
    </xdr:from>
    <xdr:to>
      <xdr:col>50</xdr:col>
      <xdr:colOff>122730</xdr:colOff>
      <xdr:row>1529</xdr:row>
      <xdr:rowOff>95165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4F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85825" y="193538475"/>
          <a:ext cx="8761905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1534</xdr:row>
      <xdr:rowOff>0</xdr:rowOff>
    </xdr:from>
    <xdr:to>
      <xdr:col>37</xdr:col>
      <xdr:colOff>94452</xdr:colOff>
      <xdr:row>1556</xdr:row>
      <xdr:rowOff>75667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4F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95072000"/>
          <a:ext cx="6380952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37</xdr:col>
      <xdr:colOff>103976</xdr:colOff>
      <xdr:row>1613</xdr:row>
      <xdr:rowOff>37167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4F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2692000"/>
          <a:ext cx="6390476" cy="7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1143</xdr:row>
      <xdr:rowOff>0</xdr:rowOff>
    </xdr:from>
    <xdr:to>
      <xdr:col>37</xdr:col>
      <xdr:colOff>94452</xdr:colOff>
      <xdr:row>1155</xdr:row>
      <xdr:rowOff>114000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4F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1925000"/>
          <a:ext cx="638095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809</xdr:row>
      <xdr:rowOff>0</xdr:rowOff>
    </xdr:from>
    <xdr:ext cx="6380952" cy="8714286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4F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88670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857</xdr:row>
      <xdr:rowOff>0</xdr:rowOff>
    </xdr:from>
    <xdr:ext cx="6390476" cy="3209524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4F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8011000"/>
          <a:ext cx="6390476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866</xdr:row>
      <xdr:rowOff>0</xdr:rowOff>
    </xdr:from>
    <xdr:ext cx="8247619" cy="1095238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4F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42975" y="89725500"/>
          <a:ext cx="8247619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876</xdr:row>
      <xdr:rowOff>0</xdr:rowOff>
    </xdr:from>
    <xdr:ext cx="6390476" cy="4695238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4F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1630500"/>
          <a:ext cx="6390476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1270</xdr:row>
      <xdr:rowOff>0</xdr:rowOff>
    </xdr:from>
    <xdr:to>
      <xdr:col>37</xdr:col>
      <xdr:colOff>123024</xdr:colOff>
      <xdr:row>1296</xdr:row>
      <xdr:rowOff>18429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4F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597000"/>
          <a:ext cx="6409524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1279</xdr:row>
      <xdr:rowOff>171450</xdr:rowOff>
    </xdr:from>
    <xdr:to>
      <xdr:col>49</xdr:col>
      <xdr:colOff>122753</xdr:colOff>
      <xdr:row>1301</xdr:row>
      <xdr:rowOff>151879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4F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85825" y="206482950"/>
          <a:ext cx="8571428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1304</xdr:row>
      <xdr:rowOff>0</xdr:rowOff>
    </xdr:from>
    <xdr:to>
      <xdr:col>37</xdr:col>
      <xdr:colOff>142071</xdr:colOff>
      <xdr:row>1335</xdr:row>
      <xdr:rowOff>46881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4F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1074000"/>
          <a:ext cx="6428571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1616</xdr:row>
      <xdr:rowOff>0</xdr:rowOff>
    </xdr:from>
    <xdr:to>
      <xdr:col>37</xdr:col>
      <xdr:colOff>113500</xdr:colOff>
      <xdr:row>1630</xdr:row>
      <xdr:rowOff>142524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4F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45935500"/>
          <a:ext cx="6400000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1625</xdr:row>
      <xdr:rowOff>57150</xdr:rowOff>
    </xdr:from>
    <xdr:to>
      <xdr:col>50</xdr:col>
      <xdr:colOff>113205</xdr:colOff>
      <xdr:row>1628</xdr:row>
      <xdr:rowOff>66602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4F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76300" y="247707150"/>
          <a:ext cx="8761905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1633</xdr:row>
      <xdr:rowOff>0</xdr:rowOff>
    </xdr:from>
    <xdr:to>
      <xdr:col>37</xdr:col>
      <xdr:colOff>84929</xdr:colOff>
      <xdr:row>1654</xdr:row>
      <xdr:rowOff>113786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4F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49174000"/>
          <a:ext cx="6371429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1336</xdr:row>
      <xdr:rowOff>0</xdr:rowOff>
    </xdr:from>
    <xdr:to>
      <xdr:col>37</xdr:col>
      <xdr:colOff>123024</xdr:colOff>
      <xdr:row>1352</xdr:row>
      <xdr:rowOff>18667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4F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7170000"/>
          <a:ext cx="6409524" cy="3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37</xdr:col>
      <xdr:colOff>103976</xdr:colOff>
      <xdr:row>1368</xdr:row>
      <xdr:rowOff>85357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4F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0408500"/>
          <a:ext cx="6390476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1156</xdr:row>
      <xdr:rowOff>0</xdr:rowOff>
    </xdr:from>
    <xdr:to>
      <xdr:col>37</xdr:col>
      <xdr:colOff>123024</xdr:colOff>
      <xdr:row>1168</xdr:row>
      <xdr:rowOff>18762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4F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2880000"/>
          <a:ext cx="6409524" cy="23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37</xdr:col>
      <xdr:colOff>103976</xdr:colOff>
      <xdr:row>196</xdr:row>
      <xdr:rowOff>85333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4F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34290000"/>
          <a:ext cx="6390476" cy="31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37</xdr:col>
      <xdr:colOff>142071</xdr:colOff>
      <xdr:row>341</xdr:row>
      <xdr:rowOff>56548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4F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60198000"/>
          <a:ext cx="6428571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323</xdr:row>
      <xdr:rowOff>161925</xdr:rowOff>
    </xdr:from>
    <xdr:to>
      <xdr:col>50</xdr:col>
      <xdr:colOff>46544</xdr:colOff>
      <xdr:row>347</xdr:row>
      <xdr:rowOff>151830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4F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23925" y="61693425"/>
          <a:ext cx="86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1369</xdr:row>
      <xdr:rowOff>0</xdr:rowOff>
    </xdr:from>
    <xdr:to>
      <xdr:col>37</xdr:col>
      <xdr:colOff>84929</xdr:colOff>
      <xdr:row>1395</xdr:row>
      <xdr:rowOff>142238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4F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35458000"/>
          <a:ext cx="6371429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1377</xdr:row>
      <xdr:rowOff>114300</xdr:rowOff>
    </xdr:from>
    <xdr:to>
      <xdr:col>49</xdr:col>
      <xdr:colOff>151333</xdr:colOff>
      <xdr:row>1401</xdr:row>
      <xdr:rowOff>104205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4F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52500" y="237096300"/>
          <a:ext cx="8533333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37</xdr:col>
      <xdr:colOff>103976</xdr:colOff>
      <xdr:row>1462</xdr:row>
      <xdr:rowOff>37333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4F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47078500"/>
          <a:ext cx="6390476" cy="6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1043</xdr:row>
      <xdr:rowOff>0</xdr:rowOff>
    </xdr:from>
    <xdr:to>
      <xdr:col>37</xdr:col>
      <xdr:colOff>123024</xdr:colOff>
      <xdr:row>1058</xdr:row>
      <xdr:rowOff>113929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4F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87261500"/>
          <a:ext cx="640952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308</xdr:row>
      <xdr:rowOff>0</xdr:rowOff>
    </xdr:from>
    <xdr:to>
      <xdr:col>37</xdr:col>
      <xdr:colOff>123024</xdr:colOff>
      <xdr:row>338</xdr:row>
      <xdr:rowOff>46905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9524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</xdr:row>
      <xdr:rowOff>0</xdr:rowOff>
    </xdr:from>
    <xdr:ext cx="6409524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811000"/>
          <a:ext cx="640952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</xdr:row>
      <xdr:rowOff>0</xdr:rowOff>
    </xdr:from>
    <xdr:ext cx="6409524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1633000"/>
          <a:ext cx="640952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</xdr:row>
      <xdr:rowOff>0</xdr:rowOff>
    </xdr:from>
    <xdr:ext cx="6390476" cy="3523809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5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6111000"/>
          <a:ext cx="6390476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235</xdr:row>
      <xdr:rowOff>0</xdr:rowOff>
    </xdr:from>
    <xdr:ext cx="6419048" cy="2838095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9730500"/>
          <a:ext cx="6419048" cy="2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251</xdr:row>
      <xdr:rowOff>0</xdr:rowOff>
    </xdr:from>
    <xdr:ext cx="6400000" cy="2361905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2778500"/>
          <a:ext cx="6400000" cy="2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426</xdr:row>
      <xdr:rowOff>0</xdr:rowOff>
    </xdr:from>
    <xdr:to>
      <xdr:col>37</xdr:col>
      <xdr:colOff>113500</xdr:colOff>
      <xdr:row>445</xdr:row>
      <xdr:rowOff>151929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4676000"/>
          <a:ext cx="6400000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37</xdr:col>
      <xdr:colOff>84929</xdr:colOff>
      <xdr:row>535</xdr:row>
      <xdr:rowOff>85167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5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7058500"/>
          <a:ext cx="6371429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37</xdr:col>
      <xdr:colOff>103976</xdr:colOff>
      <xdr:row>553</xdr:row>
      <xdr:rowOff>18690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5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2011500"/>
          <a:ext cx="6390476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94452</xdr:colOff>
      <xdr:row>487</xdr:row>
      <xdr:rowOff>28143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5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2867500"/>
          <a:ext cx="6380952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37</xdr:col>
      <xdr:colOff>132548</xdr:colOff>
      <xdr:row>395</xdr:row>
      <xdr:rowOff>170881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5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0866000"/>
          <a:ext cx="6419048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37</xdr:col>
      <xdr:colOff>132548</xdr:colOff>
      <xdr:row>121</xdr:row>
      <xdr:rowOff>75619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5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478500"/>
          <a:ext cx="6419048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37</xdr:col>
      <xdr:colOff>123024</xdr:colOff>
      <xdr:row>1073</xdr:row>
      <xdr:rowOff>113214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5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4020500"/>
          <a:ext cx="6409524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1151</xdr:row>
      <xdr:rowOff>0</xdr:rowOff>
    </xdr:from>
    <xdr:to>
      <xdr:col>37</xdr:col>
      <xdr:colOff>113500</xdr:colOff>
      <xdr:row>1176</xdr:row>
      <xdr:rowOff>123214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5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80594000"/>
          <a:ext cx="6400000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1274</xdr:row>
      <xdr:rowOff>0</xdr:rowOff>
    </xdr:from>
    <xdr:to>
      <xdr:col>37</xdr:col>
      <xdr:colOff>103976</xdr:colOff>
      <xdr:row>1313</xdr:row>
      <xdr:rowOff>84786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5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8595000"/>
          <a:ext cx="6390476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1286</xdr:row>
      <xdr:rowOff>95250</xdr:rowOff>
    </xdr:from>
    <xdr:to>
      <xdr:col>98</xdr:col>
      <xdr:colOff>169206</xdr:colOff>
      <xdr:row>1334</xdr:row>
      <xdr:rowOff>189345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5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5825" y="190976250"/>
          <a:ext cx="17952381" cy="9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37</xdr:col>
      <xdr:colOff>103976</xdr:colOff>
      <xdr:row>1242</xdr:row>
      <xdr:rowOff>56833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5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95453000"/>
          <a:ext cx="6390476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1076</xdr:row>
      <xdr:rowOff>0</xdr:rowOff>
    </xdr:from>
    <xdr:to>
      <xdr:col>37</xdr:col>
      <xdr:colOff>103976</xdr:colOff>
      <xdr:row>1092</xdr:row>
      <xdr:rowOff>75809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5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3164500"/>
          <a:ext cx="6390476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1084</xdr:row>
      <xdr:rowOff>161925</xdr:rowOff>
    </xdr:from>
    <xdr:to>
      <xdr:col>48</xdr:col>
      <xdr:colOff>151359</xdr:colOff>
      <xdr:row>1093</xdr:row>
      <xdr:rowOff>47425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5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71550" y="174850425"/>
          <a:ext cx="8323809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37</xdr:col>
      <xdr:colOff>75405</xdr:colOff>
      <xdr:row>1117</xdr:row>
      <xdr:rowOff>47119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5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6974500"/>
          <a:ext cx="6361905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1355</xdr:row>
      <xdr:rowOff>0</xdr:rowOff>
    </xdr:from>
    <xdr:to>
      <xdr:col>37</xdr:col>
      <xdr:colOff>103976</xdr:colOff>
      <xdr:row>1377</xdr:row>
      <xdr:rowOff>170905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5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6314000"/>
          <a:ext cx="6390476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1400</xdr:row>
      <xdr:rowOff>0</xdr:rowOff>
    </xdr:from>
    <xdr:to>
      <xdr:col>37</xdr:col>
      <xdr:colOff>123024</xdr:colOff>
      <xdr:row>1420</xdr:row>
      <xdr:rowOff>9048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5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34886500"/>
          <a:ext cx="6409524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37</xdr:col>
      <xdr:colOff>103976</xdr:colOff>
      <xdr:row>1459</xdr:row>
      <xdr:rowOff>75905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5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43840000"/>
          <a:ext cx="6390476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37</xdr:col>
      <xdr:colOff>123024</xdr:colOff>
      <xdr:row>601</xdr:row>
      <xdr:rowOff>122738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5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5918000"/>
          <a:ext cx="6409524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602</xdr:row>
      <xdr:rowOff>0</xdr:rowOff>
    </xdr:from>
    <xdr:to>
      <xdr:col>37</xdr:col>
      <xdr:colOff>113500</xdr:colOff>
      <xdr:row>614</xdr:row>
      <xdr:rowOff>94952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5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4681000"/>
          <a:ext cx="6400000" cy="2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37</xdr:col>
      <xdr:colOff>123024</xdr:colOff>
      <xdr:row>692</xdr:row>
      <xdr:rowOff>8643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5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4777500"/>
          <a:ext cx="6409524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409524" cy="7790476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5463000"/>
          <a:ext cx="6409524" cy="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248</xdr:row>
      <xdr:rowOff>0</xdr:rowOff>
    </xdr:from>
    <xdr:to>
      <xdr:col>37</xdr:col>
      <xdr:colOff>113500</xdr:colOff>
      <xdr:row>285</xdr:row>
      <xdr:rowOff>8643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433500"/>
          <a:ext cx="6400000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37</xdr:col>
      <xdr:colOff>113500</xdr:colOff>
      <xdr:row>186</xdr:row>
      <xdr:rowOff>113905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385000"/>
          <a:ext cx="6400000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38100</xdr:colOff>
      <xdr:row>178</xdr:row>
      <xdr:rowOff>76200</xdr:rowOff>
    </xdr:from>
    <xdr:to>
      <xdr:col>50</xdr:col>
      <xdr:colOff>27505</xdr:colOff>
      <xdr:row>185</xdr:row>
      <xdr:rowOff>152224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0" y="33985200"/>
          <a:ext cx="8561905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37</xdr:col>
      <xdr:colOff>113500</xdr:colOff>
      <xdr:row>229</xdr:row>
      <xdr:rowOff>113738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243000"/>
          <a:ext cx="6400000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37</xdr:col>
      <xdr:colOff>103976</xdr:colOff>
      <xdr:row>428</xdr:row>
      <xdr:rowOff>151619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578500"/>
          <a:ext cx="6390476" cy="6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442</xdr:row>
      <xdr:rowOff>0</xdr:rowOff>
    </xdr:from>
    <xdr:to>
      <xdr:col>37</xdr:col>
      <xdr:colOff>113500</xdr:colOff>
      <xdr:row>470</xdr:row>
      <xdr:rowOff>132667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2390000"/>
          <a:ext cx="640000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37</xdr:col>
      <xdr:colOff>113500</xdr:colOff>
      <xdr:row>523</xdr:row>
      <xdr:rowOff>122905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5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581500"/>
          <a:ext cx="6400000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574</xdr:row>
      <xdr:rowOff>0</xdr:rowOff>
    </xdr:from>
    <xdr:ext cx="6409524" cy="7514286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5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669500"/>
          <a:ext cx="6409524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586</xdr:row>
      <xdr:rowOff>114300</xdr:rowOff>
    </xdr:from>
    <xdr:ext cx="11104762" cy="5571429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5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25069800"/>
          <a:ext cx="11104762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30</xdr:col>
      <xdr:colOff>0</xdr:colOff>
      <xdr:row>621</xdr:row>
      <xdr:rowOff>0</xdr:rowOff>
    </xdr:from>
    <xdr:ext cx="12638095" cy="733333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5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0" y="31623000"/>
          <a:ext cx="126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653</xdr:row>
      <xdr:rowOff>0</xdr:rowOff>
    </xdr:from>
    <xdr:ext cx="6371429" cy="2419048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5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7719000"/>
          <a:ext cx="637142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691</xdr:row>
      <xdr:rowOff>0</xdr:rowOff>
    </xdr:from>
    <xdr:ext cx="6400000" cy="6161905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5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4958000"/>
          <a:ext cx="6400000" cy="6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746</xdr:row>
      <xdr:rowOff>0</xdr:rowOff>
    </xdr:from>
    <xdr:to>
      <xdr:col>37</xdr:col>
      <xdr:colOff>123024</xdr:colOff>
      <xdr:row>767</xdr:row>
      <xdr:rowOff>113786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5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9730500"/>
          <a:ext cx="6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132548</xdr:colOff>
      <xdr:row>930</xdr:row>
      <xdr:rowOff>8619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5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7922000"/>
          <a:ext cx="6419048" cy="7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904</xdr:row>
      <xdr:rowOff>28575</xdr:rowOff>
    </xdr:from>
    <xdr:to>
      <xdr:col>71</xdr:col>
      <xdr:colOff>65103</xdr:colOff>
      <xdr:row>926</xdr:row>
      <xdr:rowOff>123289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5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19175" y="140236575"/>
          <a:ext cx="12571428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526</xdr:row>
      <xdr:rowOff>0</xdr:rowOff>
    </xdr:from>
    <xdr:to>
      <xdr:col>37</xdr:col>
      <xdr:colOff>132548</xdr:colOff>
      <xdr:row>549</xdr:row>
      <xdr:rowOff>161357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5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1343500"/>
          <a:ext cx="641904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810</xdr:row>
      <xdr:rowOff>0</xdr:rowOff>
    </xdr:from>
    <xdr:to>
      <xdr:col>37</xdr:col>
      <xdr:colOff>103976</xdr:colOff>
      <xdr:row>823</xdr:row>
      <xdr:rowOff>85405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5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5445500"/>
          <a:ext cx="639047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37</xdr:col>
      <xdr:colOff>113500</xdr:colOff>
      <xdr:row>843</xdr:row>
      <xdr:rowOff>190024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5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8112500"/>
          <a:ext cx="6400000" cy="3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845</xdr:row>
      <xdr:rowOff>0</xdr:rowOff>
    </xdr:from>
    <xdr:to>
      <xdr:col>37</xdr:col>
      <xdr:colOff>94452</xdr:colOff>
      <xdr:row>858</xdr:row>
      <xdr:rowOff>133024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5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2113000"/>
          <a:ext cx="6380952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132548</xdr:colOff>
      <xdr:row>307</xdr:row>
      <xdr:rowOff>47167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5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54864000"/>
          <a:ext cx="6419048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37</xdr:col>
      <xdr:colOff>103976</xdr:colOff>
      <xdr:row>332</xdr:row>
      <xdr:rowOff>142333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5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59055000"/>
          <a:ext cx="6390476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37</xdr:col>
      <xdr:colOff>132548</xdr:colOff>
      <xdr:row>354</xdr:row>
      <xdr:rowOff>9071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5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3817500"/>
          <a:ext cx="6419048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357</xdr:row>
      <xdr:rowOff>0</xdr:rowOff>
    </xdr:from>
    <xdr:to>
      <xdr:col>37</xdr:col>
      <xdr:colOff>123024</xdr:colOff>
      <xdr:row>367</xdr:row>
      <xdr:rowOff>123571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5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68008500"/>
          <a:ext cx="6409524" cy="2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945</xdr:row>
      <xdr:rowOff>0</xdr:rowOff>
    </xdr:from>
    <xdr:to>
      <xdr:col>37</xdr:col>
      <xdr:colOff>103976</xdr:colOff>
      <xdr:row>968</xdr:row>
      <xdr:rowOff>104214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5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0022500"/>
          <a:ext cx="6390476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30</xdr:col>
      <xdr:colOff>94619</xdr:colOff>
      <xdr:row>1023</xdr:row>
      <xdr:rowOff>47119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5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8404500"/>
          <a:ext cx="5047619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1034</xdr:row>
      <xdr:rowOff>0</xdr:rowOff>
    </xdr:from>
    <xdr:ext cx="6400000" cy="8561905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5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37160000"/>
          <a:ext cx="6400000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1082</xdr:row>
      <xdr:rowOff>0</xdr:rowOff>
    </xdr:from>
    <xdr:ext cx="6400000" cy="347619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53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6304000"/>
          <a:ext cx="640000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1090</xdr:row>
      <xdr:rowOff>47625</xdr:rowOff>
    </xdr:from>
    <xdr:ext cx="8323809" cy="167619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5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57250" y="147875625"/>
          <a:ext cx="8323809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1101</xdr:row>
      <xdr:rowOff>0</xdr:rowOff>
    </xdr:from>
    <xdr:ext cx="6400000" cy="5342857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5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9923500"/>
          <a:ext cx="6400000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1134</xdr:row>
      <xdr:rowOff>0</xdr:rowOff>
    </xdr:from>
    <xdr:ext cx="6409524" cy="6666667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53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56210000"/>
          <a:ext cx="6409524" cy="66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1170</xdr:row>
      <xdr:rowOff>0</xdr:rowOff>
    </xdr:from>
    <xdr:ext cx="6371429" cy="2561905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5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63068000"/>
          <a:ext cx="637142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1178</xdr:row>
      <xdr:rowOff>0</xdr:rowOff>
    </xdr:from>
    <xdr:ext cx="9457143" cy="52381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5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85825" y="164592000"/>
          <a:ext cx="9457143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1260</xdr:row>
      <xdr:rowOff>0</xdr:rowOff>
    </xdr:from>
    <xdr:ext cx="6380952" cy="4104762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5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80213000"/>
          <a:ext cx="6380952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1286</xdr:row>
      <xdr:rowOff>0</xdr:rowOff>
    </xdr:from>
    <xdr:ext cx="6400000" cy="8571428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5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85166000"/>
          <a:ext cx="6400000" cy="8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1332</xdr:row>
      <xdr:rowOff>0</xdr:rowOff>
    </xdr:from>
    <xdr:to>
      <xdr:col>37</xdr:col>
      <xdr:colOff>132548</xdr:colOff>
      <xdr:row>1347</xdr:row>
      <xdr:rowOff>94881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53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0698000"/>
          <a:ext cx="6419048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1340</xdr:row>
      <xdr:rowOff>9525</xdr:rowOff>
    </xdr:from>
    <xdr:to>
      <xdr:col>54</xdr:col>
      <xdr:colOff>46440</xdr:colOff>
      <xdr:row>1345</xdr:row>
      <xdr:rowOff>161787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5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57250" y="252231525"/>
          <a:ext cx="9476190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1348</xdr:row>
      <xdr:rowOff>0</xdr:rowOff>
    </xdr:from>
    <xdr:to>
      <xdr:col>37</xdr:col>
      <xdr:colOff>113500</xdr:colOff>
      <xdr:row>1371</xdr:row>
      <xdr:rowOff>161357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5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3746000"/>
          <a:ext cx="6400000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37</xdr:col>
      <xdr:colOff>123024</xdr:colOff>
      <xdr:row>988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5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84975500"/>
          <a:ext cx="6409524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37</xdr:col>
      <xdr:colOff>113500</xdr:colOff>
      <xdr:row>1445</xdr:row>
      <xdr:rowOff>122857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53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6509500"/>
          <a:ext cx="6400000" cy="7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1448</xdr:row>
      <xdr:rowOff>0</xdr:rowOff>
    </xdr:from>
    <xdr:to>
      <xdr:col>37</xdr:col>
      <xdr:colOff>113500</xdr:colOff>
      <xdr:row>1465</xdr:row>
      <xdr:rowOff>56738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5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4701000"/>
          <a:ext cx="6400000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1456</xdr:row>
      <xdr:rowOff>142875</xdr:rowOff>
    </xdr:from>
    <xdr:to>
      <xdr:col>51</xdr:col>
      <xdr:colOff>179844</xdr:colOff>
      <xdr:row>1465</xdr:row>
      <xdr:rowOff>114089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5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47725" y="276367875"/>
          <a:ext cx="9047619" cy="1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1510</xdr:row>
      <xdr:rowOff>0</xdr:rowOff>
    </xdr:from>
    <xdr:to>
      <xdr:col>37</xdr:col>
      <xdr:colOff>132548</xdr:colOff>
      <xdr:row>1537</xdr:row>
      <xdr:rowOff>132690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5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6512000"/>
          <a:ext cx="6419048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1468</xdr:row>
      <xdr:rowOff>0</xdr:rowOff>
    </xdr:from>
    <xdr:to>
      <xdr:col>37</xdr:col>
      <xdr:colOff>113500</xdr:colOff>
      <xdr:row>1489</xdr:row>
      <xdr:rowOff>94738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5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78511000"/>
          <a:ext cx="6400000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1540</xdr:row>
      <xdr:rowOff>0</xdr:rowOff>
    </xdr:from>
    <xdr:to>
      <xdr:col>37</xdr:col>
      <xdr:colOff>142071</xdr:colOff>
      <xdr:row>1555</xdr:row>
      <xdr:rowOff>37738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53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2227000"/>
          <a:ext cx="6428571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1549</xdr:row>
      <xdr:rowOff>133350</xdr:rowOff>
    </xdr:from>
    <xdr:to>
      <xdr:col>50</xdr:col>
      <xdr:colOff>179873</xdr:colOff>
      <xdr:row>1552</xdr:row>
      <xdr:rowOff>66612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53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85825" y="294074850"/>
          <a:ext cx="881904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1558</xdr:row>
      <xdr:rowOff>0</xdr:rowOff>
    </xdr:from>
    <xdr:to>
      <xdr:col>37</xdr:col>
      <xdr:colOff>132548</xdr:colOff>
      <xdr:row>1579</xdr:row>
      <xdr:rowOff>142357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5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95656000"/>
          <a:ext cx="6419048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1373</xdr:row>
      <xdr:rowOff>0</xdr:rowOff>
    </xdr:from>
    <xdr:to>
      <xdr:col>37</xdr:col>
      <xdr:colOff>132548</xdr:colOff>
      <xdr:row>1389</xdr:row>
      <xdr:rowOff>75809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5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61556500"/>
          <a:ext cx="6419048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1596</xdr:row>
      <xdr:rowOff>0</xdr:rowOff>
    </xdr:from>
    <xdr:to>
      <xdr:col>37</xdr:col>
      <xdr:colOff>103976</xdr:colOff>
      <xdr:row>1618</xdr:row>
      <xdr:rowOff>142333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53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04038000"/>
          <a:ext cx="6390476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175</xdr:row>
      <xdr:rowOff>0</xdr:rowOff>
    </xdr:from>
    <xdr:to>
      <xdr:col>37</xdr:col>
      <xdr:colOff>123024</xdr:colOff>
      <xdr:row>217</xdr:row>
      <xdr:rowOff>94238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9524" cy="8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</xdr:row>
      <xdr:rowOff>0</xdr:rowOff>
    </xdr:from>
    <xdr:ext cx="6390476" cy="7066667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2229500"/>
          <a:ext cx="6390476" cy="7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124</xdr:row>
      <xdr:rowOff>0</xdr:rowOff>
    </xdr:from>
    <xdr:to>
      <xdr:col>37</xdr:col>
      <xdr:colOff>94452</xdr:colOff>
      <xdr:row>136</xdr:row>
      <xdr:rowOff>114000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622000"/>
          <a:ext cx="638095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409</xdr:row>
      <xdr:rowOff>0</xdr:rowOff>
    </xdr:from>
    <xdr:to>
      <xdr:col>37</xdr:col>
      <xdr:colOff>123024</xdr:colOff>
      <xdr:row>442</xdr:row>
      <xdr:rowOff>132548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9911000"/>
          <a:ext cx="6409524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37</xdr:col>
      <xdr:colOff>170643</xdr:colOff>
      <xdr:row>579</xdr:row>
      <xdr:rowOff>27690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7533500"/>
          <a:ext cx="6457143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37</xdr:col>
      <xdr:colOff>113500</xdr:colOff>
      <xdr:row>295</xdr:row>
      <xdr:rowOff>104452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721000"/>
          <a:ext cx="640000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290</xdr:row>
      <xdr:rowOff>0</xdr:rowOff>
    </xdr:from>
    <xdr:to>
      <xdr:col>54</xdr:col>
      <xdr:colOff>55968</xdr:colOff>
      <xdr:row>292</xdr:row>
      <xdr:rowOff>123762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5825" y="55245000"/>
          <a:ext cx="9457143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133350</xdr:colOff>
      <xdr:row>214</xdr:row>
      <xdr:rowOff>133350</xdr:rowOff>
    </xdr:from>
    <xdr:to>
      <xdr:col>59</xdr:col>
      <xdr:colOff>65493</xdr:colOff>
      <xdr:row>217</xdr:row>
      <xdr:rowOff>66612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5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47850" y="40900350"/>
          <a:ext cx="9457143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298</xdr:row>
      <xdr:rowOff>0</xdr:rowOff>
    </xdr:from>
    <xdr:to>
      <xdr:col>37</xdr:col>
      <xdr:colOff>84929</xdr:colOff>
      <xdr:row>319</xdr:row>
      <xdr:rowOff>123309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5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6769000"/>
          <a:ext cx="6371429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37</xdr:col>
      <xdr:colOff>103976</xdr:colOff>
      <xdr:row>366</xdr:row>
      <xdr:rowOff>122762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5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1341000"/>
          <a:ext cx="6390476" cy="8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37</xdr:col>
      <xdr:colOff>123024</xdr:colOff>
      <xdr:row>382</xdr:row>
      <xdr:rowOff>180595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5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913500"/>
          <a:ext cx="6409524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37</xdr:col>
      <xdr:colOff>103976</xdr:colOff>
      <xdr:row>508</xdr:row>
      <xdr:rowOff>113690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5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0868500"/>
          <a:ext cx="6390476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37</xdr:col>
      <xdr:colOff>142071</xdr:colOff>
      <xdr:row>615</xdr:row>
      <xdr:rowOff>190000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5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347500"/>
          <a:ext cx="6428571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39</xdr:col>
      <xdr:colOff>122976</xdr:colOff>
      <xdr:row>666</xdr:row>
      <xdr:rowOff>84976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5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0967500"/>
          <a:ext cx="6790476" cy="5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199</xdr:row>
      <xdr:rowOff>0</xdr:rowOff>
    </xdr:from>
    <xdr:to>
      <xdr:col>42</xdr:col>
      <xdr:colOff>141952</xdr:colOff>
      <xdr:row>206</xdr:row>
      <xdr:rowOff>152214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909500"/>
          <a:ext cx="7380952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32</xdr:col>
      <xdr:colOff>132667</xdr:colOff>
      <xdr:row>319</xdr:row>
      <xdr:rowOff>18238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5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4292500"/>
          <a:ext cx="5466667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123024</xdr:colOff>
      <xdr:row>402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1056500"/>
          <a:ext cx="64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37</xdr:col>
      <xdr:colOff>142071</xdr:colOff>
      <xdr:row>460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5344000"/>
          <a:ext cx="642857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37</xdr:col>
      <xdr:colOff>103976</xdr:colOff>
      <xdr:row>498</xdr:row>
      <xdr:rowOff>75738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1249500"/>
          <a:ext cx="6390476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37</xdr:col>
      <xdr:colOff>103976</xdr:colOff>
      <xdr:row>565</xdr:row>
      <xdr:rowOff>9000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5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441500"/>
          <a:ext cx="6390476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76200</xdr:colOff>
      <xdr:row>586</xdr:row>
      <xdr:rowOff>0</xdr:rowOff>
    </xdr:from>
    <xdr:to>
      <xdr:col>37</xdr:col>
      <xdr:colOff>103962</xdr:colOff>
      <xdr:row>608</xdr:row>
      <xdr:rowOff>37571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5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7700" y="111633000"/>
          <a:ext cx="6504762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390476" cy="7552381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7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6409524" cy="6257143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622000"/>
          <a:ext cx="64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175</xdr:row>
      <xdr:rowOff>0</xdr:rowOff>
    </xdr:from>
    <xdr:to>
      <xdr:col>37</xdr:col>
      <xdr:colOff>132548</xdr:colOff>
      <xdr:row>188</xdr:row>
      <xdr:rowOff>113976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337500"/>
          <a:ext cx="6419048" cy="25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142071</xdr:colOff>
      <xdr:row>362</xdr:row>
      <xdr:rowOff>180381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5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3817500"/>
          <a:ext cx="642857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418</xdr:row>
      <xdr:rowOff>0</xdr:rowOff>
    </xdr:from>
    <xdr:to>
      <xdr:col>37</xdr:col>
      <xdr:colOff>113500</xdr:colOff>
      <xdr:row>433</xdr:row>
      <xdr:rowOff>94881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9629000"/>
          <a:ext cx="6400000" cy="2952381"/>
        </a:xfrm>
        <a:prstGeom prst="rect">
          <a:avLst/>
        </a:prstGeom>
        <a:effectLst>
          <a:outerShdw blurRad="63500" dir="30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470</xdr:row>
      <xdr:rowOff>0</xdr:rowOff>
    </xdr:from>
    <xdr:to>
      <xdr:col>37</xdr:col>
      <xdr:colOff>94451</xdr:colOff>
      <xdr:row>483</xdr:row>
      <xdr:rowOff>123500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5" y="88963500"/>
          <a:ext cx="6390476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103976</xdr:colOff>
      <xdr:row>540</xdr:row>
      <xdr:rowOff>28024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8488500"/>
          <a:ext cx="6390476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37</xdr:col>
      <xdr:colOff>123024</xdr:colOff>
      <xdr:row>612</xdr:row>
      <xdr:rowOff>132262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5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8013500"/>
          <a:ext cx="6409524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37</xdr:col>
      <xdr:colOff>142071</xdr:colOff>
      <xdr:row>628</xdr:row>
      <xdr:rowOff>161595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5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7157500"/>
          <a:ext cx="6428571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623</xdr:row>
      <xdr:rowOff>152400</xdr:rowOff>
    </xdr:from>
    <xdr:to>
      <xdr:col>50</xdr:col>
      <xdr:colOff>65602</xdr:colOff>
      <xdr:row>628</xdr:row>
      <xdr:rowOff>57043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5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9650" y="118833900"/>
          <a:ext cx="8580952" cy="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37</xdr:col>
      <xdr:colOff>113500</xdr:colOff>
      <xdr:row>652</xdr:row>
      <xdr:rowOff>94738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5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0205500"/>
          <a:ext cx="6400000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37</xdr:col>
      <xdr:colOff>161119</xdr:colOff>
      <xdr:row>673</xdr:row>
      <xdr:rowOff>113905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2D16EB8-2C0C-434E-8423-DC15E19C4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5158500"/>
          <a:ext cx="6447619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203</xdr:row>
      <xdr:rowOff>0</xdr:rowOff>
    </xdr:from>
    <xdr:to>
      <xdr:col>37</xdr:col>
      <xdr:colOff>103976</xdr:colOff>
      <xdr:row>233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050500"/>
          <a:ext cx="6390476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37</xdr:col>
      <xdr:colOff>94452</xdr:colOff>
      <xdr:row>250</xdr:row>
      <xdr:rowOff>75857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9337000"/>
          <a:ext cx="6380952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244</xdr:row>
      <xdr:rowOff>161925</xdr:rowOff>
    </xdr:from>
    <xdr:to>
      <xdr:col>47</xdr:col>
      <xdr:colOff>170414</xdr:colOff>
      <xdr:row>247</xdr:row>
      <xdr:rowOff>76139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31022925"/>
          <a:ext cx="8285714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103976</xdr:colOff>
      <xdr:row>331</xdr:row>
      <xdr:rowOff>132952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575500"/>
          <a:ext cx="6390476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</xdr:row>
      <xdr:rowOff>0</xdr:rowOff>
    </xdr:from>
    <xdr:ext cx="6409524" cy="4257143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6017000"/>
          <a:ext cx="6409524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641</xdr:row>
      <xdr:rowOff>0</xdr:rowOff>
    </xdr:from>
    <xdr:to>
      <xdr:col>37</xdr:col>
      <xdr:colOff>123024</xdr:colOff>
      <xdr:row>682</xdr:row>
      <xdr:rowOff>179976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9438500"/>
          <a:ext cx="6409524" cy="7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461</xdr:row>
      <xdr:rowOff>0</xdr:rowOff>
    </xdr:from>
    <xdr:ext cx="6400000" cy="8704762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5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2961500"/>
          <a:ext cx="6400000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584</xdr:row>
      <xdr:rowOff>0</xdr:rowOff>
    </xdr:from>
    <xdr:ext cx="6409524" cy="3933333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5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6393000"/>
          <a:ext cx="6409524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592</xdr:row>
      <xdr:rowOff>104775</xdr:rowOff>
    </xdr:from>
    <xdr:ext cx="8333333" cy="2285714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5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4875" y="98021775"/>
          <a:ext cx="8333333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605</xdr:row>
      <xdr:rowOff>0</xdr:rowOff>
    </xdr:from>
    <xdr:ext cx="6390476" cy="5942857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5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0393500"/>
          <a:ext cx="6390476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58</xdr:col>
      <xdr:colOff>160619</xdr:colOff>
      <xdr:row>168</xdr:row>
      <xdr:rowOff>46929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5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479500"/>
          <a:ext cx="10447619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37</xdr:col>
      <xdr:colOff>103976</xdr:colOff>
      <xdr:row>349</xdr:row>
      <xdr:rowOff>37690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5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3246000"/>
          <a:ext cx="6390476" cy="3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684</xdr:row>
      <xdr:rowOff>0</xdr:rowOff>
    </xdr:from>
    <xdr:to>
      <xdr:col>37</xdr:col>
      <xdr:colOff>113500</xdr:colOff>
      <xdr:row>701</xdr:row>
      <xdr:rowOff>132929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5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0302000"/>
          <a:ext cx="6400000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38100</xdr:colOff>
      <xdr:row>691</xdr:row>
      <xdr:rowOff>85725</xdr:rowOff>
    </xdr:from>
    <xdr:to>
      <xdr:col>49</xdr:col>
      <xdr:colOff>27528</xdr:colOff>
      <xdr:row>702</xdr:row>
      <xdr:rowOff>18796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5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90600" y="131721225"/>
          <a:ext cx="8371428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703</xdr:row>
      <xdr:rowOff>0</xdr:rowOff>
    </xdr:from>
    <xdr:to>
      <xdr:col>37</xdr:col>
      <xdr:colOff>123024</xdr:colOff>
      <xdr:row>716</xdr:row>
      <xdr:rowOff>133024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5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3921500"/>
          <a:ext cx="640952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711</xdr:row>
      <xdr:rowOff>47625</xdr:rowOff>
    </xdr:from>
    <xdr:to>
      <xdr:col>51</xdr:col>
      <xdr:colOff>56046</xdr:colOff>
      <xdr:row>713</xdr:row>
      <xdr:rowOff>171387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5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42975" y="135493125"/>
          <a:ext cx="8828571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37</xdr:col>
      <xdr:colOff>103976</xdr:colOff>
      <xdr:row>738</xdr:row>
      <xdr:rowOff>113786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5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6588500"/>
          <a:ext cx="6390476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37</xdr:col>
      <xdr:colOff>132548</xdr:colOff>
      <xdr:row>748</xdr:row>
      <xdr:rowOff>161690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5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0779500"/>
          <a:ext cx="6419048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84929</xdr:colOff>
      <xdr:row>773</xdr:row>
      <xdr:rowOff>75643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5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2875000"/>
          <a:ext cx="6371429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37</xdr:col>
      <xdr:colOff>103976</xdr:colOff>
      <xdr:row>785</xdr:row>
      <xdr:rowOff>9262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5B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7447000"/>
          <a:ext cx="6390476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786</xdr:row>
      <xdr:rowOff>0</xdr:rowOff>
    </xdr:from>
    <xdr:to>
      <xdr:col>37</xdr:col>
      <xdr:colOff>113500</xdr:colOff>
      <xdr:row>802</xdr:row>
      <xdr:rowOff>104381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5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9733000"/>
          <a:ext cx="6400000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811</xdr:row>
      <xdr:rowOff>0</xdr:rowOff>
    </xdr:from>
    <xdr:to>
      <xdr:col>28</xdr:col>
      <xdr:colOff>151806</xdr:colOff>
      <xdr:row>816</xdr:row>
      <xdr:rowOff>18929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5B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33425" y="154495500"/>
          <a:ext cx="4752381" cy="971429"/>
        </a:xfrm>
        <a:prstGeom prst="rect">
          <a:avLst/>
        </a:prstGeom>
        <a:effectLst>
          <a:outerShdw blurRad="127000" algn="ctr" rotWithShape="0">
            <a:srgbClr val="000000">
              <a:alpha val="5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830</xdr:row>
      <xdr:rowOff>0</xdr:rowOff>
    </xdr:from>
    <xdr:to>
      <xdr:col>37</xdr:col>
      <xdr:colOff>132548</xdr:colOff>
      <xdr:row>874</xdr:row>
      <xdr:rowOff>170381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5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8115000"/>
          <a:ext cx="6419048" cy="8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830</xdr:row>
      <xdr:rowOff>0</xdr:rowOff>
    </xdr:from>
    <xdr:to>
      <xdr:col>77</xdr:col>
      <xdr:colOff>113357</xdr:colOff>
      <xdr:row>849</xdr:row>
      <xdr:rowOff>113833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5B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39000" y="158115000"/>
          <a:ext cx="7542857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853</xdr:row>
      <xdr:rowOff>0</xdr:rowOff>
    </xdr:from>
    <xdr:to>
      <xdr:col>82</xdr:col>
      <xdr:colOff>18000</xdr:colOff>
      <xdr:row>874</xdr:row>
      <xdr:rowOff>94738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5B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39000" y="162496500"/>
          <a:ext cx="8400000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880</xdr:row>
      <xdr:rowOff>0</xdr:rowOff>
    </xdr:from>
    <xdr:to>
      <xdr:col>37</xdr:col>
      <xdr:colOff>103976</xdr:colOff>
      <xdr:row>901</xdr:row>
      <xdr:rowOff>113786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5B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7640000"/>
          <a:ext cx="6390476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902</xdr:row>
      <xdr:rowOff>0</xdr:rowOff>
    </xdr:from>
    <xdr:to>
      <xdr:col>37</xdr:col>
      <xdr:colOff>103976</xdr:colOff>
      <xdr:row>913</xdr:row>
      <xdr:rowOff>123548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5B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1831000"/>
          <a:ext cx="6390476" cy="22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914</xdr:row>
      <xdr:rowOff>0</xdr:rowOff>
    </xdr:from>
    <xdr:to>
      <xdr:col>37</xdr:col>
      <xdr:colOff>123024</xdr:colOff>
      <xdr:row>928</xdr:row>
      <xdr:rowOff>190143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5B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4117000"/>
          <a:ext cx="6409524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37</xdr:col>
      <xdr:colOff>103976</xdr:colOff>
      <xdr:row>941</xdr:row>
      <xdr:rowOff>133071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5B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7165000"/>
          <a:ext cx="6390476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42</xdr:col>
      <xdr:colOff>189571</xdr:colOff>
      <xdr:row>993</xdr:row>
      <xdr:rowOff>75333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5B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2308500"/>
          <a:ext cx="7428571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35</xdr:col>
      <xdr:colOff>56405</xdr:colOff>
      <xdr:row>1021</xdr:row>
      <xdr:rowOff>151738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5B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9357000"/>
          <a:ext cx="5961905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113500</xdr:colOff>
      <xdr:row>81</xdr:row>
      <xdr:rowOff>132809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123024</xdr:colOff>
      <xdr:row>131</xdr:row>
      <xdr:rowOff>56452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409524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37</xdr:col>
      <xdr:colOff>132548</xdr:colOff>
      <xdr:row>173</xdr:row>
      <xdr:rowOff>37429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1166A4-3836-4F23-8D54-0BE0D1742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622500"/>
          <a:ext cx="6419048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103976</xdr:colOff>
      <xdr:row>103</xdr:row>
      <xdr:rowOff>46571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645F56-C841-4E1E-953B-250FEB219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14</xdr:col>
      <xdr:colOff>133351</xdr:colOff>
      <xdr:row>67</xdr:row>
      <xdr:rowOff>104776</xdr:rowOff>
    </xdr:from>
    <xdr:to>
      <xdr:col>67</xdr:col>
      <xdr:colOff>93994</xdr:colOff>
      <xdr:row>97</xdr:row>
      <xdr:rowOff>46919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B3EE15-55D6-4F28-8786-4E38B73B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0351" y="12868276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49000"/>
            </a:srgbClr>
          </a:outerShdw>
        </a:effectLst>
      </xdr:spPr>
    </xdr:pic>
    <xdr:clientData/>
  </xdr:twoCellAnchor>
  <xdr:oneCellAnchor>
    <xdr:from>
      <xdr:col>4</xdr:col>
      <xdr:colOff>0</xdr:colOff>
      <xdr:row>146</xdr:row>
      <xdr:rowOff>0</xdr:rowOff>
    </xdr:from>
    <xdr:ext cx="6361905" cy="5780952"/>
    <xdr:pic>
      <xdr:nvPicPr>
        <xdr:cNvPr id="4" name="Picture 3">
          <a:extLst>
            <a:ext uri="{FF2B5EF4-FFF2-40B4-BE49-F238E27FC236}">
              <a16:creationId xmlns:a16="http://schemas.microsoft.com/office/drawing/2014/main" id="{0C24C73E-65B0-476D-BE54-59E90A146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0777000"/>
          <a:ext cx="6361905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204</xdr:row>
      <xdr:rowOff>0</xdr:rowOff>
    </xdr:from>
    <xdr:ext cx="6361905" cy="2923809"/>
    <xdr:pic>
      <xdr:nvPicPr>
        <xdr:cNvPr id="5" name="Picture 4">
          <a:extLst>
            <a:ext uri="{FF2B5EF4-FFF2-40B4-BE49-F238E27FC236}">
              <a16:creationId xmlns:a16="http://schemas.microsoft.com/office/drawing/2014/main" id="{3BC8CDC8-2EDA-451E-9438-E3959AECB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1826000"/>
          <a:ext cx="6361905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224</xdr:row>
      <xdr:rowOff>0</xdr:rowOff>
    </xdr:from>
    <xdr:ext cx="8171428" cy="15942857"/>
    <xdr:pic>
      <xdr:nvPicPr>
        <xdr:cNvPr id="6" name="Picture 5">
          <a:extLst>
            <a:ext uri="{FF2B5EF4-FFF2-40B4-BE49-F238E27FC236}">
              <a16:creationId xmlns:a16="http://schemas.microsoft.com/office/drawing/2014/main" id="{71455778-5B49-4D20-904E-01D65A816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5636000"/>
          <a:ext cx="8171428" cy="1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224</xdr:row>
      <xdr:rowOff>0</xdr:rowOff>
    </xdr:from>
    <xdr:ext cx="10219048" cy="8514286"/>
    <xdr:pic>
      <xdr:nvPicPr>
        <xdr:cNvPr id="7" name="Picture 6">
          <a:extLst>
            <a:ext uri="{FF2B5EF4-FFF2-40B4-BE49-F238E27FC236}">
              <a16:creationId xmlns:a16="http://schemas.microsoft.com/office/drawing/2014/main" id="{E5C6EFBC-2265-4571-9D51-1CAF2E6B2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00" y="135636000"/>
          <a:ext cx="10219048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392</xdr:row>
      <xdr:rowOff>0</xdr:rowOff>
    </xdr:from>
    <xdr:ext cx="6819048" cy="17790476"/>
    <xdr:pic>
      <xdr:nvPicPr>
        <xdr:cNvPr id="8" name="Picture 7">
          <a:extLst>
            <a:ext uri="{FF2B5EF4-FFF2-40B4-BE49-F238E27FC236}">
              <a16:creationId xmlns:a16="http://schemas.microsoft.com/office/drawing/2014/main" id="{39685C7B-0158-44A7-B9DF-196A26FE6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676400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392</xdr:row>
      <xdr:rowOff>0</xdr:rowOff>
    </xdr:from>
    <xdr:ext cx="10476190" cy="9066667"/>
    <xdr:pic>
      <xdr:nvPicPr>
        <xdr:cNvPr id="9" name="Picture 8">
          <a:extLst>
            <a:ext uri="{FF2B5EF4-FFF2-40B4-BE49-F238E27FC236}">
              <a16:creationId xmlns:a16="http://schemas.microsoft.com/office/drawing/2014/main" id="{8BBF0B89-45F1-4C13-9A28-2B78F6D1F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01000" y="167640000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392</xdr:row>
      <xdr:rowOff>152400</xdr:rowOff>
    </xdr:from>
    <xdr:ext cx="6819048" cy="17790476"/>
    <xdr:pic>
      <xdr:nvPicPr>
        <xdr:cNvPr id="10" name="Picture 9">
          <a:extLst>
            <a:ext uri="{FF2B5EF4-FFF2-40B4-BE49-F238E27FC236}">
              <a16:creationId xmlns:a16="http://schemas.microsoft.com/office/drawing/2014/main" id="{28C66461-54FD-4C7B-A66B-C4E4AD427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1677924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133350</xdr:colOff>
      <xdr:row>392</xdr:row>
      <xdr:rowOff>142875</xdr:rowOff>
    </xdr:from>
    <xdr:ext cx="10476190" cy="9066667"/>
    <xdr:pic>
      <xdr:nvPicPr>
        <xdr:cNvPr id="11" name="Picture 10">
          <a:extLst>
            <a:ext uri="{FF2B5EF4-FFF2-40B4-BE49-F238E27FC236}">
              <a16:creationId xmlns:a16="http://schemas.microsoft.com/office/drawing/2014/main" id="{00185CFF-F0F6-4692-899E-AAAB4AAC1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34350" y="167782875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339</xdr:row>
      <xdr:rowOff>0</xdr:rowOff>
    </xdr:from>
    <xdr:ext cx="4457143" cy="3447619"/>
    <xdr:pic>
      <xdr:nvPicPr>
        <xdr:cNvPr id="12" name="Picture 11">
          <a:extLst>
            <a:ext uri="{FF2B5EF4-FFF2-40B4-BE49-F238E27FC236}">
              <a16:creationId xmlns:a16="http://schemas.microsoft.com/office/drawing/2014/main" id="{D2FD33DA-B6A4-4CF2-8569-B84413F0F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57543500"/>
          <a:ext cx="44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358</xdr:row>
      <xdr:rowOff>0</xdr:rowOff>
    </xdr:from>
    <xdr:ext cx="10323809" cy="2390476"/>
    <xdr:pic>
      <xdr:nvPicPr>
        <xdr:cNvPr id="13" name="Picture 12">
          <a:extLst>
            <a:ext uri="{FF2B5EF4-FFF2-40B4-BE49-F238E27FC236}">
              <a16:creationId xmlns:a16="http://schemas.microsoft.com/office/drawing/2014/main" id="{9F78D4B3-4629-4C5A-8C36-557AD5C1C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61163000"/>
          <a:ext cx="10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371</xdr:row>
      <xdr:rowOff>0</xdr:rowOff>
    </xdr:from>
    <xdr:ext cx="6904762" cy="3371429"/>
    <xdr:pic>
      <xdr:nvPicPr>
        <xdr:cNvPr id="14" name="Picture 13">
          <a:extLst>
            <a:ext uri="{FF2B5EF4-FFF2-40B4-BE49-F238E27FC236}">
              <a16:creationId xmlns:a16="http://schemas.microsoft.com/office/drawing/2014/main" id="{D93325F2-DD8C-43E2-BBB7-61E715471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3639500"/>
          <a:ext cx="690476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5971429" cy="3495238"/>
    <xdr:pic>
      <xdr:nvPicPr>
        <xdr:cNvPr id="15" name="Picture 14">
          <a:extLst>
            <a:ext uri="{FF2B5EF4-FFF2-40B4-BE49-F238E27FC236}">
              <a16:creationId xmlns:a16="http://schemas.microsoft.com/office/drawing/2014/main" id="{1FF8EF10-675F-407F-BE80-4ADC0633C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86880500"/>
          <a:ext cx="597142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538</xdr:row>
      <xdr:rowOff>0</xdr:rowOff>
    </xdr:from>
    <xdr:ext cx="5942857" cy="2580952"/>
    <xdr:pic>
      <xdr:nvPicPr>
        <xdr:cNvPr id="16" name="Picture 15">
          <a:extLst>
            <a:ext uri="{FF2B5EF4-FFF2-40B4-BE49-F238E27FC236}">
              <a16:creationId xmlns:a16="http://schemas.microsoft.com/office/drawing/2014/main" id="{2B95A44D-C806-43B7-A99E-8EEFB176C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5453000"/>
          <a:ext cx="59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556</xdr:row>
      <xdr:rowOff>0</xdr:rowOff>
    </xdr:from>
    <xdr:ext cx="6009524" cy="3838095"/>
    <xdr:pic>
      <xdr:nvPicPr>
        <xdr:cNvPr id="17" name="Picture 16">
          <a:extLst>
            <a:ext uri="{FF2B5EF4-FFF2-40B4-BE49-F238E27FC236}">
              <a16:creationId xmlns:a16="http://schemas.microsoft.com/office/drawing/2014/main" id="{CB713B5B-C962-4F91-9049-379FEDB5E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8882000"/>
          <a:ext cx="6009524" cy="3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581</xdr:row>
      <xdr:rowOff>0</xdr:rowOff>
    </xdr:from>
    <xdr:ext cx="6400000" cy="2257143"/>
    <xdr:pic>
      <xdr:nvPicPr>
        <xdr:cNvPr id="18" name="Picture 17">
          <a:extLst>
            <a:ext uri="{FF2B5EF4-FFF2-40B4-BE49-F238E27FC236}">
              <a16:creationId xmlns:a16="http://schemas.microsoft.com/office/drawing/2014/main" id="{09A3B954-D224-4855-95E5-1E14448A4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3644500"/>
          <a:ext cx="6400000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597</xdr:row>
      <xdr:rowOff>0</xdr:rowOff>
    </xdr:from>
    <xdr:ext cx="6409524" cy="3504762"/>
    <xdr:pic>
      <xdr:nvPicPr>
        <xdr:cNvPr id="19" name="Picture 18">
          <a:extLst>
            <a:ext uri="{FF2B5EF4-FFF2-40B4-BE49-F238E27FC236}">
              <a16:creationId xmlns:a16="http://schemas.microsoft.com/office/drawing/2014/main" id="{BC12A689-6F47-410C-BE02-B6B1390F6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6692500"/>
          <a:ext cx="6409524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656</xdr:row>
      <xdr:rowOff>0</xdr:rowOff>
    </xdr:from>
    <xdr:to>
      <xdr:col>23</xdr:col>
      <xdr:colOff>37643</xdr:colOff>
      <xdr:row>675</xdr:row>
      <xdr:rowOff>85262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5368C5B-991F-4BDC-937D-A261C47D1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4968000"/>
          <a:ext cx="3657143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19050</xdr:colOff>
      <xdr:row>661</xdr:row>
      <xdr:rowOff>85725</xdr:rowOff>
    </xdr:from>
    <xdr:to>
      <xdr:col>65</xdr:col>
      <xdr:colOff>84431</xdr:colOff>
      <xdr:row>706</xdr:row>
      <xdr:rowOff>160844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52ECAD3-88A9-431B-A464-DACBD7819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14550" y="126006225"/>
          <a:ext cx="10352381" cy="86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28</xdr:col>
      <xdr:colOff>142286</xdr:colOff>
      <xdr:row>772</xdr:row>
      <xdr:rowOff>18667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BC40FE3-E802-40A3-8E2D-B18C16C2E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4018000"/>
          <a:ext cx="4714286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760</xdr:row>
      <xdr:rowOff>114300</xdr:rowOff>
    </xdr:from>
    <xdr:to>
      <xdr:col>78</xdr:col>
      <xdr:colOff>154450</xdr:colOff>
      <xdr:row>799</xdr:row>
      <xdr:rowOff>164800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7F5B4D9-952C-4E15-8273-6D7EE607D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3450" y="144894300"/>
          <a:ext cx="14080000" cy="74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844</xdr:row>
      <xdr:rowOff>0</xdr:rowOff>
    </xdr:from>
    <xdr:to>
      <xdr:col>37</xdr:col>
      <xdr:colOff>113500</xdr:colOff>
      <xdr:row>889</xdr:row>
      <xdr:rowOff>151309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FF85C92-BC57-4BCB-8307-7561E5AC0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782000"/>
          <a:ext cx="6400000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103976</xdr:colOff>
      <xdr:row>914</xdr:row>
      <xdr:rowOff>123286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E029057-0194-478F-802D-EDF9A0D78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9926000"/>
          <a:ext cx="6390476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900</xdr:row>
      <xdr:rowOff>114300</xdr:rowOff>
    </xdr:from>
    <xdr:to>
      <xdr:col>40</xdr:col>
      <xdr:colOff>170594</xdr:colOff>
      <xdr:row>915</xdr:row>
      <xdr:rowOff>75848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D8DD10F-D508-479A-923E-3A6375C07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42975" y="171564300"/>
          <a:ext cx="6847619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37</xdr:col>
      <xdr:colOff>113500</xdr:colOff>
      <xdr:row>1003</xdr:row>
      <xdr:rowOff>123262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962D26D-82E2-444F-8170-14C0DA7CF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6690000"/>
          <a:ext cx="6400000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989</xdr:row>
      <xdr:rowOff>95250</xdr:rowOff>
    </xdr:from>
    <xdr:to>
      <xdr:col>44</xdr:col>
      <xdr:colOff>94306</xdr:colOff>
      <xdr:row>1004</xdr:row>
      <xdr:rowOff>75845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C2C924F-18D2-46AC-B2A1-CE8BA867E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3925" y="188499750"/>
          <a:ext cx="7552381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37</xdr:col>
      <xdr:colOff>113500</xdr:colOff>
      <xdr:row>1052</xdr:row>
      <xdr:rowOff>141786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DCB9FD2-3DC4-497C-872F-88D20330D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1833500"/>
          <a:ext cx="6400000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1080</xdr:row>
      <xdr:rowOff>0</xdr:rowOff>
    </xdr:from>
    <xdr:to>
      <xdr:col>37</xdr:col>
      <xdr:colOff>103976</xdr:colOff>
      <xdr:row>1125</xdr:row>
      <xdr:rowOff>8452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0CA96CA-8AA2-46DB-8A54-6F42574C4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5740000"/>
          <a:ext cx="6390476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1128</xdr:row>
      <xdr:rowOff>0</xdr:rowOff>
    </xdr:from>
    <xdr:to>
      <xdr:col>37</xdr:col>
      <xdr:colOff>113500</xdr:colOff>
      <xdr:row>1145</xdr:row>
      <xdr:rowOff>113881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B03836B-2855-4989-A45F-A8E9C0551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884000"/>
          <a:ext cx="6400000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1137</xdr:row>
      <xdr:rowOff>0</xdr:rowOff>
    </xdr:from>
    <xdr:to>
      <xdr:col>44</xdr:col>
      <xdr:colOff>65733</xdr:colOff>
      <xdr:row>1143</xdr:row>
      <xdr:rowOff>180810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999A061-A17A-4216-904C-90249E0FB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14400" y="216598500"/>
          <a:ext cx="7533333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1244</xdr:row>
      <xdr:rowOff>0</xdr:rowOff>
    </xdr:from>
    <xdr:to>
      <xdr:col>37</xdr:col>
      <xdr:colOff>113500</xdr:colOff>
      <xdr:row>1267</xdr:row>
      <xdr:rowOff>94690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45DC939-72A6-4F3A-9E42-7D14BD1BF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0505000"/>
          <a:ext cx="6400000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37</xdr:col>
      <xdr:colOff>123024</xdr:colOff>
      <xdr:row>1192</xdr:row>
      <xdr:rowOff>141809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879ABB6-9A6A-40E0-A6C5-2B8BC0B7D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8694000"/>
          <a:ext cx="6409524" cy="8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37</xdr:col>
      <xdr:colOff>123024</xdr:colOff>
      <xdr:row>1211</xdr:row>
      <xdr:rowOff>94857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DC5A9E0-D7F9-406D-8F15-F2F966F80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7647500"/>
          <a:ext cx="6409524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74</xdr:row>
      <xdr:rowOff>0</xdr:rowOff>
    </xdr:from>
    <xdr:to>
      <xdr:col>37</xdr:col>
      <xdr:colOff>103976</xdr:colOff>
      <xdr:row>99</xdr:row>
      <xdr:rowOff>104167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45CA94-ADAC-4009-B64F-1A70627DB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5173500"/>
          <a:ext cx="6390476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37</xdr:col>
      <xdr:colOff>103976</xdr:colOff>
      <xdr:row>173</xdr:row>
      <xdr:rowOff>114000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A98F08-F22C-4A98-9CD3-E44DF6E7C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384500"/>
          <a:ext cx="639047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37</xdr:col>
      <xdr:colOff>113500</xdr:colOff>
      <xdr:row>226</xdr:row>
      <xdr:rowOff>180500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E26FAD2-DE26-4962-A595-8B0D6D94A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433500"/>
          <a:ext cx="640000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31</xdr:col>
      <xdr:colOff>18405</xdr:colOff>
      <xdr:row>264</xdr:row>
      <xdr:rowOff>190095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4A00F5-95C5-4147-86E6-C7DA4F7F4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244000"/>
          <a:ext cx="5161905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37</xdr:col>
      <xdr:colOff>113500</xdr:colOff>
      <xdr:row>342</xdr:row>
      <xdr:rowOff>18262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DE0B1CC-C3F1-4BBE-8F44-85DEB3620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8864500"/>
          <a:ext cx="6400000" cy="6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37</xdr:col>
      <xdr:colOff>113500</xdr:colOff>
      <xdr:row>361</xdr:row>
      <xdr:rowOff>142476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5BCDCB6-D6D4-4175-A950-CB3226EC9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5722500"/>
          <a:ext cx="6400000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114300</xdr:colOff>
      <xdr:row>353</xdr:row>
      <xdr:rowOff>133350</xdr:rowOff>
    </xdr:from>
    <xdr:to>
      <xdr:col>49</xdr:col>
      <xdr:colOff>94205</xdr:colOff>
      <xdr:row>363</xdr:row>
      <xdr:rowOff>66445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061F328-C314-4A7A-A9A6-923D71E26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6800" y="67379850"/>
          <a:ext cx="8361905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37</xdr:col>
      <xdr:colOff>103976</xdr:colOff>
      <xdr:row>388</xdr:row>
      <xdr:rowOff>123286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88A3004-477E-430D-86C9-73C2A6AF2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9723000"/>
          <a:ext cx="6390476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132548</xdr:colOff>
      <xdr:row>450</xdr:row>
      <xdr:rowOff>132595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A315404-2CF6-45BD-89C9-753FCDE0B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819500"/>
          <a:ext cx="6419048" cy="6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37</xdr:col>
      <xdr:colOff>113500</xdr:colOff>
      <xdr:row>625</xdr:row>
      <xdr:rowOff>113428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4F7215E-D840-4C0E-BD8B-860A6B522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202500"/>
          <a:ext cx="6400000" cy="6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37</xdr:col>
      <xdr:colOff>113500</xdr:colOff>
      <xdr:row>643</xdr:row>
      <xdr:rowOff>66309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66DEBEC-7511-45BC-889C-18CC6EAEC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3632000"/>
          <a:ext cx="6400000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637</xdr:row>
      <xdr:rowOff>38100</xdr:rowOff>
    </xdr:from>
    <xdr:to>
      <xdr:col>48</xdr:col>
      <xdr:colOff>84684</xdr:colOff>
      <xdr:row>641</xdr:row>
      <xdr:rowOff>9433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742C452-63CF-4F34-896D-41064213F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105384600"/>
          <a:ext cx="832380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37</xdr:col>
      <xdr:colOff>103976</xdr:colOff>
      <xdr:row>685</xdr:row>
      <xdr:rowOff>122833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08B050F-1110-453E-A6ED-B37EEF056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680000"/>
          <a:ext cx="6390476" cy="7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37</xdr:col>
      <xdr:colOff>123024</xdr:colOff>
      <xdr:row>481</xdr:row>
      <xdr:rowOff>132667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6B903FD-F95E-451E-9C2E-86E326DE1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6296500"/>
          <a:ext cx="6409524" cy="54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37</xdr:col>
      <xdr:colOff>94452</xdr:colOff>
      <xdr:row>499</xdr:row>
      <xdr:rowOff>132929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CD9AA71-B8C2-4CEB-9E5D-8BBC25056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1821000"/>
          <a:ext cx="638095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490</xdr:row>
      <xdr:rowOff>66675</xdr:rowOff>
    </xdr:from>
    <xdr:to>
      <xdr:col>48</xdr:col>
      <xdr:colOff>170405</xdr:colOff>
      <xdr:row>501</xdr:row>
      <xdr:rowOff>94985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E58EF04-B04C-4305-8745-37BB36078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2500" y="93411675"/>
          <a:ext cx="8361905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767</xdr:row>
      <xdr:rowOff>0</xdr:rowOff>
    </xdr:from>
    <xdr:to>
      <xdr:col>37</xdr:col>
      <xdr:colOff>113500</xdr:colOff>
      <xdr:row>785</xdr:row>
      <xdr:rowOff>18619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AA85D9-1BD5-4BD8-950F-1441CD6DA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8112500"/>
          <a:ext cx="6400000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777</xdr:row>
      <xdr:rowOff>19050</xdr:rowOff>
    </xdr:from>
    <xdr:to>
      <xdr:col>39</xdr:col>
      <xdr:colOff>94489</xdr:colOff>
      <xdr:row>782</xdr:row>
      <xdr:rowOff>85598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E995957-43BA-40FC-B54A-37C5B1B63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38275" y="140036550"/>
          <a:ext cx="6085714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38100</xdr:colOff>
      <xdr:row>783</xdr:row>
      <xdr:rowOff>66675</xdr:rowOff>
    </xdr:from>
    <xdr:to>
      <xdr:col>102</xdr:col>
      <xdr:colOff>73933</xdr:colOff>
      <xdr:row>788</xdr:row>
      <xdr:rowOff>133223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51B18B3-B6D0-48CA-BE15-A6C207004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71600" y="141227175"/>
          <a:ext cx="18133333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37</xdr:col>
      <xdr:colOff>123024</xdr:colOff>
      <xdr:row>763</xdr:row>
      <xdr:rowOff>122738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CCAACA2-8562-48AF-B3A1-16DDA7E69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9159000"/>
          <a:ext cx="6409524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807</xdr:row>
      <xdr:rowOff>0</xdr:rowOff>
    </xdr:from>
    <xdr:to>
      <xdr:col>37</xdr:col>
      <xdr:colOff>113500</xdr:colOff>
      <xdr:row>828</xdr:row>
      <xdr:rowOff>104262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0F1913-0EB0-4C61-98B1-FE6D2D6C8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6113500"/>
          <a:ext cx="6400000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37</xdr:col>
      <xdr:colOff>94452</xdr:colOff>
      <xdr:row>516</xdr:row>
      <xdr:rowOff>94905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434094C-794E-4322-B8E5-1C57278B6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5631000"/>
          <a:ext cx="6380952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104775</xdr:colOff>
      <xdr:row>510</xdr:row>
      <xdr:rowOff>171450</xdr:rowOff>
    </xdr:from>
    <xdr:to>
      <xdr:col>37</xdr:col>
      <xdr:colOff>84965</xdr:colOff>
      <xdr:row>517</xdr:row>
      <xdr:rowOff>9379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68257A3-277C-4FD4-8897-A9D51B51C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57275" y="97326450"/>
          <a:ext cx="6076190" cy="1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540</xdr:row>
      <xdr:rowOff>0</xdr:rowOff>
    </xdr:from>
    <xdr:to>
      <xdr:col>37</xdr:col>
      <xdr:colOff>113500</xdr:colOff>
      <xdr:row>552</xdr:row>
      <xdr:rowOff>190190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50AA8C8-0056-42F5-906A-B37D1BEAC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2870000"/>
          <a:ext cx="6400000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113500</xdr:colOff>
      <xdr:row>101</xdr:row>
      <xdr:rowOff>132405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167EA4-54BB-4FC5-A0E6-2948F2F3E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7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0</xdr:colOff>
      <xdr:row>70</xdr:row>
      <xdr:rowOff>171450</xdr:rowOff>
    </xdr:from>
    <xdr:to>
      <xdr:col>78</xdr:col>
      <xdr:colOff>127833</xdr:colOff>
      <xdr:row>83</xdr:row>
      <xdr:rowOff>188283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E0FF03-2211-41D1-9E20-76BD4FB92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0" y="12934950"/>
          <a:ext cx="12129333" cy="249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19050</xdr:colOff>
      <xdr:row>84</xdr:row>
      <xdr:rowOff>133351</xdr:rowOff>
    </xdr:from>
    <xdr:to>
      <xdr:col>85</xdr:col>
      <xdr:colOff>111383</xdr:colOff>
      <xdr:row>96</xdr:row>
      <xdr:rowOff>164684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D40FFF-3A9B-4720-A0DB-D70548DFB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76550" y="15563851"/>
          <a:ext cx="13427333" cy="2317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37</xdr:col>
      <xdr:colOff>123024</xdr:colOff>
      <xdr:row>202</xdr:row>
      <xdr:rowOff>122881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D0FA998-FCE1-4F36-B646-6DC0A6142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098000"/>
          <a:ext cx="6409524" cy="7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47625</xdr:colOff>
      <xdr:row>176</xdr:row>
      <xdr:rowOff>0</xdr:rowOff>
    </xdr:from>
    <xdr:to>
      <xdr:col>72</xdr:col>
      <xdr:colOff>8053</xdr:colOff>
      <xdr:row>204</xdr:row>
      <xdr:rowOff>37429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654E22-78DB-434B-A772-C09FD8E85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52625" y="24574500"/>
          <a:ext cx="11771428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37</xdr:col>
      <xdr:colOff>132548</xdr:colOff>
      <xdr:row>145</xdr:row>
      <xdr:rowOff>46643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43D4D58-F956-40E8-B54E-6534F51D0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812000"/>
          <a:ext cx="6419048" cy="7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37</xdr:col>
      <xdr:colOff>113500</xdr:colOff>
      <xdr:row>265</xdr:row>
      <xdr:rowOff>141786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4C277D4-5A1E-47C6-9D8B-A70F92CF7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910000"/>
          <a:ext cx="6400000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37</xdr:col>
      <xdr:colOff>94452</xdr:colOff>
      <xdr:row>300</xdr:row>
      <xdr:rowOff>18309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1F91EF-40DE-4B99-9D99-F45E354D3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44500"/>
          <a:ext cx="6380952" cy="5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161925</xdr:colOff>
      <xdr:row>278</xdr:row>
      <xdr:rowOff>47625</xdr:rowOff>
    </xdr:from>
    <xdr:to>
      <xdr:col>49</xdr:col>
      <xdr:colOff>160877</xdr:colOff>
      <xdr:row>292</xdr:row>
      <xdr:rowOff>152054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AA02F48-C8C3-438D-B53A-496769CDA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14425" y="53006625"/>
          <a:ext cx="8380952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142875</xdr:colOff>
      <xdr:row>293</xdr:row>
      <xdr:rowOff>171450</xdr:rowOff>
    </xdr:from>
    <xdr:to>
      <xdr:col>49</xdr:col>
      <xdr:colOff>160946</xdr:colOff>
      <xdr:row>308</xdr:row>
      <xdr:rowOff>56807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04D2A88-C999-4CB9-80A4-DE14A5CC8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6875" y="55987950"/>
          <a:ext cx="7828571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37</xdr:col>
      <xdr:colOff>123024</xdr:colOff>
      <xdr:row>418</xdr:row>
      <xdr:rowOff>94167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4B2513E-98C7-47A4-9B1E-C7DF04F6C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1056500"/>
          <a:ext cx="6409524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123024</xdr:colOff>
      <xdr:row>435</xdr:row>
      <xdr:rowOff>66286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1868FF4-D7E0-42E3-A530-AE3BF696B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9819500"/>
          <a:ext cx="6409524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37</xdr:col>
      <xdr:colOff>103976</xdr:colOff>
      <xdr:row>488</xdr:row>
      <xdr:rowOff>189738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D752050-5893-423B-B1F3-A614D9F09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7058500"/>
          <a:ext cx="639047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103976</xdr:colOff>
      <xdr:row>84</xdr:row>
      <xdr:rowOff>180357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AF8AC2-0573-46E4-984B-96B5B9A18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37</xdr:col>
      <xdr:colOff>113500</xdr:colOff>
      <xdr:row>102</xdr:row>
      <xdr:rowOff>104381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7E478A-CD37-40CE-B261-D537F3A66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383000"/>
          <a:ext cx="640000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123825</xdr:colOff>
      <xdr:row>95</xdr:row>
      <xdr:rowOff>28575</xdr:rowOff>
    </xdr:from>
    <xdr:to>
      <xdr:col>49</xdr:col>
      <xdr:colOff>56111</xdr:colOff>
      <xdr:row>103</xdr:row>
      <xdr:rowOff>133146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9C0C91-7AE4-4978-8265-C5726CD11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6325" y="18126075"/>
          <a:ext cx="8314286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37</xdr:col>
      <xdr:colOff>113500</xdr:colOff>
      <xdr:row>193</xdr:row>
      <xdr:rowOff>113786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6E627E8-E209-4B9F-B9B9-B588B3C8B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766000"/>
          <a:ext cx="6400000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37</xdr:col>
      <xdr:colOff>94452</xdr:colOff>
      <xdr:row>350</xdr:row>
      <xdr:rowOff>132262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7437C04-F506-4BE1-BB2B-8967C393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386000"/>
          <a:ext cx="6380952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37</xdr:col>
      <xdr:colOff>103976</xdr:colOff>
      <xdr:row>372</xdr:row>
      <xdr:rowOff>37643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9885D0-7F16-442C-92F2-4BB148A13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530000"/>
          <a:ext cx="6390476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362</xdr:row>
      <xdr:rowOff>171450</xdr:rowOff>
    </xdr:from>
    <xdr:to>
      <xdr:col>49</xdr:col>
      <xdr:colOff>141818</xdr:colOff>
      <xdr:row>373</xdr:row>
      <xdr:rowOff>171188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6F7222A-7DEC-4498-BD13-35F3A0E31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9175" y="51415950"/>
          <a:ext cx="84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37</xdr:col>
      <xdr:colOff>113500</xdr:colOff>
      <xdr:row>401</xdr:row>
      <xdr:rowOff>170857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5C879C3-AA8C-4553-BD30-CF177EB6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102000"/>
          <a:ext cx="6400000" cy="4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123024</xdr:colOff>
      <xdr:row>533</xdr:row>
      <xdr:rowOff>75476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3AA73DB-8228-4BC9-9827-52D17BFB7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8105000"/>
          <a:ext cx="6409524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37</xdr:col>
      <xdr:colOff>113500</xdr:colOff>
      <xdr:row>213</xdr:row>
      <xdr:rowOff>47214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A87A359-1D08-4785-81DE-F91D7AF1D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338000"/>
          <a:ext cx="6400000" cy="32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37</xdr:col>
      <xdr:colOff>123024</xdr:colOff>
      <xdr:row>608</xdr:row>
      <xdr:rowOff>180500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4E5D8CE-1BB5-45BA-8948-D32507C29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2870000"/>
          <a:ext cx="6409524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37</xdr:col>
      <xdr:colOff>103976</xdr:colOff>
      <xdr:row>654</xdr:row>
      <xdr:rowOff>94714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78672E6-B1FF-4629-91F3-C85725689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1061500"/>
          <a:ext cx="6390476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37</xdr:col>
      <xdr:colOff>113500</xdr:colOff>
      <xdr:row>235</xdr:row>
      <xdr:rowOff>151929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97EEB7D-4876-41B9-830D-40EE7EC17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1148000"/>
          <a:ext cx="6400000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114300</xdr:colOff>
      <xdr:row>226</xdr:row>
      <xdr:rowOff>66675</xdr:rowOff>
    </xdr:from>
    <xdr:to>
      <xdr:col>50</xdr:col>
      <xdr:colOff>17990</xdr:colOff>
      <xdr:row>237</xdr:row>
      <xdr:rowOff>75937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FA460AB-A6C5-4C56-825F-9FF2B1B11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6800" y="43119675"/>
          <a:ext cx="84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37</xdr:col>
      <xdr:colOff>94452</xdr:colOff>
      <xdr:row>264</xdr:row>
      <xdr:rowOff>189905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61F7852-4B6F-486A-B8C1-5D2FA3A93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5720000"/>
          <a:ext cx="6380952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145</xdr:row>
      <xdr:rowOff>0</xdr:rowOff>
    </xdr:from>
    <xdr:to>
      <xdr:col>37</xdr:col>
      <xdr:colOff>94452</xdr:colOff>
      <xdr:row>164</xdr:row>
      <xdr:rowOff>180500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699C58-3A07-4060-8AB3-485192560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80952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</xdr:row>
      <xdr:rowOff>0</xdr:rowOff>
    </xdr:from>
    <xdr:ext cx="6419048" cy="5895238"/>
    <xdr:pic>
      <xdr:nvPicPr>
        <xdr:cNvPr id="3" name="Picture 2">
          <a:extLst>
            <a:ext uri="{FF2B5EF4-FFF2-40B4-BE49-F238E27FC236}">
              <a16:creationId xmlns:a16="http://schemas.microsoft.com/office/drawing/2014/main" id="{5F71D438-1D4E-44EC-9F16-B17E9E960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9253000"/>
          <a:ext cx="6419048" cy="5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</xdr:row>
      <xdr:rowOff>0</xdr:rowOff>
    </xdr:from>
    <xdr:ext cx="6523809" cy="2885714"/>
    <xdr:pic>
      <xdr:nvPicPr>
        <xdr:cNvPr id="4" name="Picture 3">
          <a:extLst>
            <a:ext uri="{FF2B5EF4-FFF2-40B4-BE49-F238E27FC236}">
              <a16:creationId xmlns:a16="http://schemas.microsoft.com/office/drawing/2014/main" id="{35C59192-EB73-4DA4-83B4-6F1D319C0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6111000"/>
          <a:ext cx="6523809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106</xdr:row>
      <xdr:rowOff>0</xdr:rowOff>
    </xdr:from>
    <xdr:ext cx="8342857" cy="514286"/>
    <xdr:pic>
      <xdr:nvPicPr>
        <xdr:cNvPr id="5" name="Picture 4">
          <a:extLst>
            <a:ext uri="{FF2B5EF4-FFF2-40B4-BE49-F238E27FC236}">
              <a16:creationId xmlns:a16="http://schemas.microsoft.com/office/drawing/2014/main" id="{CDBD6F3F-F523-4FEC-AB9B-3C64A8594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" y="128206500"/>
          <a:ext cx="8342857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</xdr:row>
      <xdr:rowOff>0</xdr:rowOff>
    </xdr:from>
    <xdr:ext cx="6400000" cy="4104762"/>
    <xdr:pic>
      <xdr:nvPicPr>
        <xdr:cNvPr id="6" name="Picture 5">
          <a:extLst>
            <a:ext uri="{FF2B5EF4-FFF2-40B4-BE49-F238E27FC236}">
              <a16:creationId xmlns:a16="http://schemas.microsoft.com/office/drawing/2014/main" id="{FE9BB263-26B8-43AF-9D99-08989EAD7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9540000"/>
          <a:ext cx="6400000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371</xdr:row>
      <xdr:rowOff>0</xdr:rowOff>
    </xdr:from>
    <xdr:to>
      <xdr:col>37</xdr:col>
      <xdr:colOff>123024</xdr:colOff>
      <xdr:row>413</xdr:row>
      <xdr:rowOff>8524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365F253-B068-4676-AB07-86EFC56D0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0863500"/>
          <a:ext cx="6409524" cy="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37</xdr:col>
      <xdr:colOff>113500</xdr:colOff>
      <xdr:row>432</xdr:row>
      <xdr:rowOff>56762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D130C8-36DB-4E59-B323-4435083DA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436000"/>
          <a:ext cx="6400000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424</xdr:row>
      <xdr:rowOff>114300</xdr:rowOff>
    </xdr:from>
    <xdr:to>
      <xdr:col>49</xdr:col>
      <xdr:colOff>8476</xdr:colOff>
      <xdr:row>433</xdr:row>
      <xdr:rowOff>95038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EEF8FCF-DF87-4544-B35A-197944561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00" y="61074300"/>
          <a:ext cx="8390476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37</xdr:col>
      <xdr:colOff>84929</xdr:colOff>
      <xdr:row>459</xdr:row>
      <xdr:rowOff>132786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A93E38F-8BD9-4D24-B273-ECE2FE218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3246000"/>
          <a:ext cx="6371429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460</xdr:row>
      <xdr:rowOff>0</xdr:rowOff>
    </xdr:from>
    <xdr:to>
      <xdr:col>37</xdr:col>
      <xdr:colOff>103976</xdr:colOff>
      <xdr:row>498</xdr:row>
      <xdr:rowOff>113381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F61D370-2915-4022-8919-92C90EEE3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771500"/>
          <a:ext cx="6390476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601</xdr:row>
      <xdr:rowOff>0</xdr:rowOff>
    </xdr:from>
    <xdr:to>
      <xdr:col>37</xdr:col>
      <xdr:colOff>84929</xdr:colOff>
      <xdr:row>646</xdr:row>
      <xdr:rowOff>46548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D85D363-23AE-496A-B67E-C30F15E38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371429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37</xdr:col>
      <xdr:colOff>113500</xdr:colOff>
      <xdr:row>523</xdr:row>
      <xdr:rowOff>113714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421F5F0-F585-43C1-9056-F74B3585C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820000"/>
          <a:ext cx="640000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508</xdr:row>
      <xdr:rowOff>76200</xdr:rowOff>
    </xdr:from>
    <xdr:to>
      <xdr:col>49</xdr:col>
      <xdr:colOff>27520</xdr:colOff>
      <xdr:row>528</xdr:row>
      <xdr:rowOff>94771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B29EE9B-D39F-4E76-BD8B-E5AFCC595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23925" y="85610700"/>
          <a:ext cx="8438095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37</xdr:col>
      <xdr:colOff>132548</xdr:colOff>
      <xdr:row>715</xdr:row>
      <xdr:rowOff>122738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C240F29-8E72-4951-9FAE-AFECAD46E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0490000"/>
          <a:ext cx="6419048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37</xdr:col>
      <xdr:colOff>123024</xdr:colOff>
      <xdr:row>732</xdr:row>
      <xdr:rowOff>18714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7BB4F84-9AA6-42EA-879E-F1FFC2282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634000"/>
          <a:ext cx="6409524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725</xdr:row>
      <xdr:rowOff>76200</xdr:rowOff>
    </xdr:from>
    <xdr:to>
      <xdr:col>47</xdr:col>
      <xdr:colOff>141850</xdr:colOff>
      <xdr:row>730</xdr:row>
      <xdr:rowOff>171319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155A58F-2556-4DA3-AA69-348EBDA7D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5350" y="121043700"/>
          <a:ext cx="8200000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529</xdr:row>
      <xdr:rowOff>0</xdr:rowOff>
    </xdr:from>
    <xdr:to>
      <xdr:col>37</xdr:col>
      <xdr:colOff>113500</xdr:colOff>
      <xdr:row>560</xdr:row>
      <xdr:rowOff>27833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3C0F495-EA06-43B8-B26D-5F24C0780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9535000"/>
          <a:ext cx="64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735</xdr:row>
      <xdr:rowOff>0</xdr:rowOff>
    </xdr:from>
    <xdr:to>
      <xdr:col>37</xdr:col>
      <xdr:colOff>94452</xdr:colOff>
      <xdr:row>757</xdr:row>
      <xdr:rowOff>104238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1D114D7-E549-4637-9AA7-87B37C4A0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2872500"/>
          <a:ext cx="6380952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37</xdr:col>
      <xdr:colOff>132548</xdr:colOff>
      <xdr:row>577</xdr:row>
      <xdr:rowOff>94857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D1B2453-74B9-4269-A53C-5D6A55320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5631000"/>
          <a:ext cx="6419048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37</xdr:col>
      <xdr:colOff>132548</xdr:colOff>
      <xdr:row>940</xdr:row>
      <xdr:rowOff>18000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114E607-811C-41D7-A258-0987E8DF9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3733500"/>
          <a:ext cx="6419048" cy="8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1035</xdr:row>
      <xdr:rowOff>0</xdr:rowOff>
    </xdr:from>
    <xdr:to>
      <xdr:col>37</xdr:col>
      <xdr:colOff>132548</xdr:colOff>
      <xdr:row>1063</xdr:row>
      <xdr:rowOff>56476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A9181FA-634C-40B7-B5BD-2936F9AB3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6306500"/>
          <a:ext cx="6419048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760</xdr:row>
      <xdr:rowOff>0</xdr:rowOff>
    </xdr:from>
    <xdr:to>
      <xdr:col>37</xdr:col>
      <xdr:colOff>113500</xdr:colOff>
      <xdr:row>773</xdr:row>
      <xdr:rowOff>94929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AF4CE77-7BD4-4289-AE10-48943E1C7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3350000"/>
          <a:ext cx="6400000" cy="2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1076</xdr:row>
      <xdr:rowOff>0</xdr:rowOff>
    </xdr:from>
    <xdr:to>
      <xdr:col>36</xdr:col>
      <xdr:colOff>94476</xdr:colOff>
      <xdr:row>1092</xdr:row>
      <xdr:rowOff>18667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06E4238-D18E-4EA5-8904-4E220F788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498500"/>
          <a:ext cx="6190476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1132</xdr:row>
      <xdr:rowOff>0</xdr:rowOff>
    </xdr:from>
    <xdr:to>
      <xdr:col>37</xdr:col>
      <xdr:colOff>113500</xdr:colOff>
      <xdr:row>1151</xdr:row>
      <xdr:rowOff>18595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AEBAF0F-8790-4F09-9FE8-DE2CBEA85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0309500"/>
          <a:ext cx="6400000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976</xdr:row>
      <xdr:rowOff>0</xdr:rowOff>
    </xdr:from>
    <xdr:to>
      <xdr:col>37</xdr:col>
      <xdr:colOff>113500</xdr:colOff>
      <xdr:row>988</xdr:row>
      <xdr:rowOff>123524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DCBC93-2DC0-492D-986F-5CB2FCAB4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8689000"/>
          <a:ext cx="640000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1263</xdr:row>
      <xdr:rowOff>0</xdr:rowOff>
    </xdr:from>
    <xdr:to>
      <xdr:col>37</xdr:col>
      <xdr:colOff>94452</xdr:colOff>
      <xdr:row>1308</xdr:row>
      <xdr:rowOff>103690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2F43308-CDF5-4761-88E2-972A35ED9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33362500"/>
          <a:ext cx="6380952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989</xdr:row>
      <xdr:rowOff>0</xdr:rowOff>
    </xdr:from>
    <xdr:to>
      <xdr:col>37</xdr:col>
      <xdr:colOff>113500</xdr:colOff>
      <xdr:row>1000</xdr:row>
      <xdr:rowOff>180690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FEE397C-6FF8-4391-9F1B-6079406FC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1165500"/>
          <a:ext cx="6400000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1490</xdr:row>
      <xdr:rowOff>0</xdr:rowOff>
    </xdr:from>
    <xdr:to>
      <xdr:col>37</xdr:col>
      <xdr:colOff>142071</xdr:colOff>
      <xdr:row>1534</xdr:row>
      <xdr:rowOff>170381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386FCF8-8548-4CEE-854D-FB34FB1D1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76606000"/>
          <a:ext cx="6428571" cy="8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103976</xdr:colOff>
      <xdr:row>97</xdr:row>
      <xdr:rowOff>103857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EB1078-2D3F-475C-8CD9-9E8E7860A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7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37</xdr:col>
      <xdr:colOff>123024</xdr:colOff>
      <xdr:row>114</xdr:row>
      <xdr:rowOff>37762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6F269F0-C092-47C0-861C-1F04EABE3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"/>
          <a:ext cx="6409524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37</xdr:col>
      <xdr:colOff>103976</xdr:colOff>
      <xdr:row>665</xdr:row>
      <xdr:rowOff>151881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5683650-0523-485E-9A4B-4452F80E5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8100000"/>
          <a:ext cx="639047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148</xdr:row>
      <xdr:rowOff>0</xdr:rowOff>
    </xdr:from>
    <xdr:ext cx="6390476" cy="6038095"/>
    <xdr:pic>
      <xdr:nvPicPr>
        <xdr:cNvPr id="8" name="Picture 7">
          <a:extLst>
            <a:ext uri="{FF2B5EF4-FFF2-40B4-BE49-F238E27FC236}">
              <a16:creationId xmlns:a16="http://schemas.microsoft.com/office/drawing/2014/main" id="{B9CB5A74-349B-49A9-90FA-256F98B62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6494500"/>
          <a:ext cx="6390476" cy="6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409524" cy="8723809"/>
    <xdr:pic>
      <xdr:nvPicPr>
        <xdr:cNvPr id="9" name="Picture 8">
          <a:extLst>
            <a:ext uri="{FF2B5EF4-FFF2-40B4-BE49-F238E27FC236}">
              <a16:creationId xmlns:a16="http://schemas.microsoft.com/office/drawing/2014/main" id="{CF074799-5AD3-4648-AF78-690BE53D0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6979500"/>
          <a:ext cx="6409524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340</xdr:row>
      <xdr:rowOff>0</xdr:rowOff>
    </xdr:from>
    <xdr:ext cx="6419048" cy="8685714"/>
    <xdr:pic>
      <xdr:nvPicPr>
        <xdr:cNvPr id="10" name="Picture 9">
          <a:extLst>
            <a:ext uri="{FF2B5EF4-FFF2-40B4-BE49-F238E27FC236}">
              <a16:creationId xmlns:a16="http://schemas.microsoft.com/office/drawing/2014/main" id="{54D0C1F8-CCEF-4CEE-AD63-2F27FA019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49745500"/>
          <a:ext cx="6419048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303</xdr:row>
      <xdr:rowOff>0</xdr:rowOff>
    </xdr:from>
    <xdr:to>
      <xdr:col>37</xdr:col>
      <xdr:colOff>103976</xdr:colOff>
      <xdr:row>319</xdr:row>
      <xdr:rowOff>75809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3C0224F-767D-4D8F-9485-E07F142B6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102000"/>
          <a:ext cx="6390476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390</xdr:row>
      <xdr:rowOff>0</xdr:rowOff>
    </xdr:from>
    <xdr:to>
      <xdr:col>37</xdr:col>
      <xdr:colOff>113500</xdr:colOff>
      <xdr:row>406</xdr:row>
      <xdr:rowOff>94857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DAC7F85-5D89-426B-83BF-A4FBA5392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0485000"/>
          <a:ext cx="640000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37</xdr:col>
      <xdr:colOff>103976</xdr:colOff>
      <xdr:row>217</xdr:row>
      <xdr:rowOff>75881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254EDA9-CA79-44A0-8DB4-82087700A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8862000"/>
          <a:ext cx="639047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132548</xdr:colOff>
      <xdr:row>722</xdr:row>
      <xdr:rowOff>122976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E568BB-59C4-494B-9A4F-1C2B42DE0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4490500"/>
          <a:ext cx="6419048" cy="6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725</xdr:row>
      <xdr:rowOff>0</xdr:rowOff>
    </xdr:from>
    <xdr:to>
      <xdr:col>37</xdr:col>
      <xdr:colOff>103976</xdr:colOff>
      <xdr:row>738</xdr:row>
      <xdr:rowOff>18738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483BC0A-651D-4ADC-9792-ABFA12B75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1729500"/>
          <a:ext cx="6390476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734</xdr:row>
      <xdr:rowOff>57150</xdr:rowOff>
    </xdr:from>
    <xdr:to>
      <xdr:col>49</xdr:col>
      <xdr:colOff>18011</xdr:colOff>
      <xdr:row>737</xdr:row>
      <xdr:rowOff>57079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732EEB1-F60D-432A-ADA5-328196C7C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38225" y="123501150"/>
          <a:ext cx="8314286" cy="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37</xdr:col>
      <xdr:colOff>84929</xdr:colOff>
      <xdr:row>762</xdr:row>
      <xdr:rowOff>113786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E16E6E1-5A81-4087-9A09-393D38835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4777500"/>
          <a:ext cx="6371429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765</xdr:row>
      <xdr:rowOff>0</xdr:rowOff>
    </xdr:from>
    <xdr:to>
      <xdr:col>37</xdr:col>
      <xdr:colOff>142071</xdr:colOff>
      <xdr:row>801</xdr:row>
      <xdr:rowOff>122952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1718EB3-3A41-438C-835F-E4A4B871D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7731500"/>
          <a:ext cx="6428571" cy="69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37</xdr:col>
      <xdr:colOff>113500</xdr:colOff>
      <xdr:row>951</xdr:row>
      <xdr:rowOff>94167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55D2963-60A6-4428-9233-21D7D7E14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6685000"/>
          <a:ext cx="6400000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37</xdr:col>
      <xdr:colOff>103976</xdr:colOff>
      <xdr:row>815</xdr:row>
      <xdr:rowOff>9214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3AB67AA-C2DD-454B-A98A-BE6CA8D92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3256000"/>
          <a:ext cx="6390476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104775</xdr:colOff>
      <xdr:row>811</xdr:row>
      <xdr:rowOff>66675</xdr:rowOff>
    </xdr:from>
    <xdr:to>
      <xdr:col>49</xdr:col>
      <xdr:colOff>84680</xdr:colOff>
      <xdr:row>814</xdr:row>
      <xdr:rowOff>104699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580274B-1BD9-4BA7-A395-EC23EAC22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7275" y="145037175"/>
          <a:ext cx="8361905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836</xdr:row>
      <xdr:rowOff>0</xdr:rowOff>
    </xdr:from>
    <xdr:to>
      <xdr:col>37</xdr:col>
      <xdr:colOff>103976</xdr:colOff>
      <xdr:row>857</xdr:row>
      <xdr:rowOff>85214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FD86942-D185-4784-BA80-0B4ED3EAD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9733000"/>
          <a:ext cx="6390476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858</xdr:row>
      <xdr:rowOff>0</xdr:rowOff>
    </xdr:from>
    <xdr:to>
      <xdr:col>37</xdr:col>
      <xdr:colOff>113500</xdr:colOff>
      <xdr:row>872</xdr:row>
      <xdr:rowOff>104429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4CDBF6E-C809-49FC-B430-004DC17A6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3924000"/>
          <a:ext cx="6400000" cy="27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978</xdr:row>
      <xdr:rowOff>0</xdr:rowOff>
    </xdr:from>
    <xdr:to>
      <xdr:col>37</xdr:col>
      <xdr:colOff>123024</xdr:colOff>
      <xdr:row>990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609689A-A7E4-49E3-83DF-063F1E209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6784000"/>
          <a:ext cx="640952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37</xdr:col>
      <xdr:colOff>113500</xdr:colOff>
      <xdr:row>1059</xdr:row>
      <xdr:rowOff>56405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2D21607-AAF8-4CB1-8105-219840E85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5737500"/>
          <a:ext cx="64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37</xdr:col>
      <xdr:colOff>123024</xdr:colOff>
      <xdr:row>1116</xdr:row>
      <xdr:rowOff>75881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F35849-F8D9-4E5E-96E3-55D10799F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00596500"/>
          <a:ext cx="6409524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37</xdr:col>
      <xdr:colOff>113500</xdr:colOff>
      <xdr:row>1134</xdr:row>
      <xdr:rowOff>85405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00A2F7-6CDE-4D93-B18B-6CE062FDE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04406500"/>
          <a:ext cx="6400000" cy="25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77</xdr:row>
      <xdr:rowOff>0</xdr:rowOff>
    </xdr:from>
    <xdr:to>
      <xdr:col>21</xdr:col>
      <xdr:colOff>75786</xdr:colOff>
      <xdr:row>83</xdr:row>
      <xdr:rowOff>171286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DC2074-620F-4C60-AABB-2B3314929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3314286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37</xdr:col>
      <xdr:colOff>123024</xdr:colOff>
      <xdr:row>145</xdr:row>
      <xdr:rowOff>123286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FB3A34-C93E-48A4-ABF1-6313EBCD6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289000"/>
          <a:ext cx="6409524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326</xdr:row>
      <xdr:rowOff>0</xdr:rowOff>
    </xdr:from>
    <xdr:to>
      <xdr:col>37</xdr:col>
      <xdr:colOff>113500</xdr:colOff>
      <xdr:row>349</xdr:row>
      <xdr:rowOff>180405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69A517-5FA6-4E56-A9B0-6680EB712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4290000"/>
          <a:ext cx="6400000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428</xdr:row>
      <xdr:rowOff>0</xdr:rowOff>
    </xdr:from>
    <xdr:ext cx="6400000" cy="6838095"/>
    <xdr:pic>
      <xdr:nvPicPr>
        <xdr:cNvPr id="5" name="Picture 4">
          <a:extLst>
            <a:ext uri="{FF2B5EF4-FFF2-40B4-BE49-F238E27FC236}">
              <a16:creationId xmlns:a16="http://schemas.microsoft.com/office/drawing/2014/main" id="{B25E9D59-6DAE-49B4-A0E8-3BFD80CBB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957000"/>
          <a:ext cx="6400000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467</xdr:row>
      <xdr:rowOff>0</xdr:rowOff>
    </xdr:from>
    <xdr:ext cx="6400000" cy="6695238"/>
    <xdr:pic>
      <xdr:nvPicPr>
        <xdr:cNvPr id="6" name="Picture 5">
          <a:extLst>
            <a:ext uri="{FF2B5EF4-FFF2-40B4-BE49-F238E27FC236}">
              <a16:creationId xmlns:a16="http://schemas.microsoft.com/office/drawing/2014/main" id="{7CE77B75-4E21-4785-8D6E-57FF1381A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386500"/>
          <a:ext cx="6400000" cy="6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428</xdr:row>
      <xdr:rowOff>114300</xdr:rowOff>
    </xdr:from>
    <xdr:ext cx="6409524" cy="6666667"/>
    <xdr:pic>
      <xdr:nvPicPr>
        <xdr:cNvPr id="7" name="Picture 6">
          <a:extLst>
            <a:ext uri="{FF2B5EF4-FFF2-40B4-BE49-F238E27FC236}">
              <a16:creationId xmlns:a16="http://schemas.microsoft.com/office/drawing/2014/main" id="{0ED7D59A-178E-477F-9B2A-C4FCD5EFA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5350" y="37071300"/>
          <a:ext cx="6409524" cy="6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467</xdr:row>
      <xdr:rowOff>114300</xdr:rowOff>
    </xdr:from>
    <xdr:ext cx="6400000" cy="6695238"/>
    <xdr:pic>
      <xdr:nvPicPr>
        <xdr:cNvPr id="8" name="Picture 7">
          <a:extLst>
            <a:ext uri="{FF2B5EF4-FFF2-40B4-BE49-F238E27FC236}">
              <a16:creationId xmlns:a16="http://schemas.microsoft.com/office/drawing/2014/main" id="{BAA940B7-CE59-4AF4-8C3A-9EA72AA6B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44500800"/>
          <a:ext cx="6400000" cy="6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507</xdr:row>
      <xdr:rowOff>0</xdr:rowOff>
    </xdr:from>
    <xdr:ext cx="6400000" cy="2552381"/>
    <xdr:pic>
      <xdr:nvPicPr>
        <xdr:cNvPr id="9" name="Picture 8">
          <a:extLst>
            <a:ext uri="{FF2B5EF4-FFF2-40B4-BE49-F238E27FC236}">
              <a16:creationId xmlns:a16="http://schemas.microsoft.com/office/drawing/2014/main" id="{8E976285-85CF-413E-8870-985FE4126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2006500"/>
          <a:ext cx="640000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409524" cy="3704762"/>
    <xdr:pic>
      <xdr:nvPicPr>
        <xdr:cNvPr id="10" name="Picture 9">
          <a:extLst>
            <a:ext uri="{FF2B5EF4-FFF2-40B4-BE49-F238E27FC236}">
              <a16:creationId xmlns:a16="http://schemas.microsoft.com/office/drawing/2014/main" id="{578E3A1F-854C-48EF-8F75-A936DD227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4673500"/>
          <a:ext cx="6409524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545</xdr:row>
      <xdr:rowOff>0</xdr:rowOff>
    </xdr:from>
    <xdr:ext cx="6400000" cy="5780952"/>
    <xdr:pic>
      <xdr:nvPicPr>
        <xdr:cNvPr id="11" name="Picture 10">
          <a:extLst>
            <a:ext uri="{FF2B5EF4-FFF2-40B4-BE49-F238E27FC236}">
              <a16:creationId xmlns:a16="http://schemas.microsoft.com/office/drawing/2014/main" id="{DC128112-28FE-42F1-B93B-3005A23BC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9245500"/>
          <a:ext cx="6400000" cy="5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576</xdr:row>
      <xdr:rowOff>0</xdr:rowOff>
    </xdr:from>
    <xdr:to>
      <xdr:col>37</xdr:col>
      <xdr:colOff>113500</xdr:colOff>
      <xdr:row>595</xdr:row>
      <xdr:rowOff>18595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F2EFE26-ADEF-46B3-A54D-A01DA3D16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1628000"/>
          <a:ext cx="6400000" cy="3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630</xdr:row>
      <xdr:rowOff>0</xdr:rowOff>
    </xdr:from>
    <xdr:to>
      <xdr:col>37</xdr:col>
      <xdr:colOff>123024</xdr:colOff>
      <xdr:row>667</xdr:row>
      <xdr:rowOff>103881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8F45B62-BF20-4CAB-991C-E54220C47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1915000"/>
          <a:ext cx="6409524" cy="7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123826</xdr:colOff>
      <xdr:row>639</xdr:row>
      <xdr:rowOff>66676</xdr:rowOff>
    </xdr:from>
    <xdr:to>
      <xdr:col>57</xdr:col>
      <xdr:colOff>84469</xdr:colOff>
      <xdr:row>669</xdr:row>
      <xdr:rowOff>8819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C59054-CD66-408A-B891-BD215DB00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5826" y="83696176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37</xdr:col>
      <xdr:colOff>123024</xdr:colOff>
      <xdr:row>387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280DA0F-D761-4E03-8FC7-902D8BF61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767000"/>
          <a:ext cx="640952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37</xdr:col>
      <xdr:colOff>123024</xdr:colOff>
      <xdr:row>187</xdr:row>
      <xdr:rowOff>75881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466775F-2052-455E-B9E7-1B05A3901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3147000"/>
          <a:ext cx="6409524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150</xdr:row>
      <xdr:rowOff>0</xdr:rowOff>
    </xdr:from>
    <xdr:to>
      <xdr:col>140</xdr:col>
      <xdr:colOff>188214</xdr:colOff>
      <xdr:row>203</xdr:row>
      <xdr:rowOff>189214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EE00051-A276-4C84-9720-EE8AD7DA2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72500" y="28575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37</xdr:col>
      <xdr:colOff>103976</xdr:colOff>
      <xdr:row>400</xdr:row>
      <xdr:rowOff>161619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596DFC8-0D63-4EDA-B873-4B4DF47B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7150000"/>
          <a:ext cx="6390476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56</xdr:col>
      <xdr:colOff>152400</xdr:colOff>
      <xdr:row>196</xdr:row>
      <xdr:rowOff>95250</xdr:rowOff>
    </xdr:from>
    <xdr:to>
      <xdr:col>152</xdr:col>
      <xdr:colOff>150114</xdr:colOff>
      <xdr:row>250</xdr:row>
      <xdr:rowOff>93964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FDB2F6E-2EA7-425C-BE2C-032E4B829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820400" y="3743325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37</xdr:col>
      <xdr:colOff>113500</xdr:colOff>
      <xdr:row>731</xdr:row>
      <xdr:rowOff>18048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1788EFB-286D-41EE-868F-5C25307FE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2872500"/>
          <a:ext cx="6400000" cy="8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37</xdr:col>
      <xdr:colOff>113500</xdr:colOff>
      <xdr:row>927</xdr:row>
      <xdr:rowOff>75476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F6D9C2C-0EF6-4295-908E-95E01A5B3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9255500"/>
          <a:ext cx="6400000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37</xdr:col>
      <xdr:colOff>103976</xdr:colOff>
      <xdr:row>758</xdr:row>
      <xdr:rowOff>161333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45D3D83-367C-467D-809E-981FE6A07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1445000"/>
          <a:ext cx="6390476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742</xdr:row>
      <xdr:rowOff>9525</xdr:rowOff>
    </xdr:from>
    <xdr:to>
      <xdr:col>48</xdr:col>
      <xdr:colOff>113255</xdr:colOff>
      <xdr:row>762</xdr:row>
      <xdr:rowOff>18573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609F43A-666C-47BC-BC98-061FB3B1A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5350" y="132978525"/>
          <a:ext cx="8361905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37</xdr:col>
      <xdr:colOff>123024</xdr:colOff>
      <xdr:row>863</xdr:row>
      <xdr:rowOff>27524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1F9B355-1E8D-45CA-BCF6-66BDECC3F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6019500"/>
          <a:ext cx="6409524" cy="8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132548</xdr:colOff>
      <xdr:row>88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0CFD3-FF53-4973-8838-EBB2BD304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19048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37</xdr:col>
      <xdr:colOff>113500</xdr:colOff>
      <xdr:row>211</xdr:row>
      <xdr:rowOff>161357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FE9213-DF95-4DED-A570-6CECCF593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622500"/>
          <a:ext cx="6400000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92</xdr:row>
      <xdr:rowOff>0</xdr:rowOff>
    </xdr:from>
    <xdr:ext cx="6409524" cy="3038095"/>
    <xdr:pic>
      <xdr:nvPicPr>
        <xdr:cNvPr id="5" name="Picture 4">
          <a:extLst>
            <a:ext uri="{FF2B5EF4-FFF2-40B4-BE49-F238E27FC236}">
              <a16:creationId xmlns:a16="http://schemas.microsoft.com/office/drawing/2014/main" id="{7D0247C2-D53A-42C5-B9AD-D2AD289FF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52500"/>
          <a:ext cx="6409524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38100</xdr:colOff>
      <xdr:row>101</xdr:row>
      <xdr:rowOff>57150</xdr:rowOff>
    </xdr:from>
    <xdr:ext cx="8314286" cy="1371429"/>
    <xdr:pic>
      <xdr:nvPicPr>
        <xdr:cNvPr id="6" name="Picture 5">
          <a:extLst>
            <a:ext uri="{FF2B5EF4-FFF2-40B4-BE49-F238E27FC236}">
              <a16:creationId xmlns:a16="http://schemas.microsoft.com/office/drawing/2014/main" id="{87CA4D1F-26DC-4F0E-8F60-CA6C11F4A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0" y="2724150"/>
          <a:ext cx="8314286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</xdr:row>
      <xdr:rowOff>0</xdr:rowOff>
    </xdr:from>
    <xdr:ext cx="6400000" cy="4095238"/>
    <xdr:pic>
      <xdr:nvPicPr>
        <xdr:cNvPr id="7" name="Picture 6">
          <a:extLst>
            <a:ext uri="{FF2B5EF4-FFF2-40B4-BE49-F238E27FC236}">
              <a16:creationId xmlns:a16="http://schemas.microsoft.com/office/drawing/2014/main" id="{E8DF66D0-3007-48B9-B342-5A303A74E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72000"/>
          <a:ext cx="6400000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231</xdr:row>
      <xdr:rowOff>0</xdr:rowOff>
    </xdr:from>
    <xdr:to>
      <xdr:col>37</xdr:col>
      <xdr:colOff>123024</xdr:colOff>
      <xdr:row>255</xdr:row>
      <xdr:rowOff>18476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831666E-AC61-4AA5-8E71-10D2A0D0E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4005500"/>
          <a:ext cx="6409524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16</xdr:col>
      <xdr:colOff>75905</xdr:colOff>
      <xdr:row>281</xdr:row>
      <xdr:rowOff>152238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C06F9B1-5585-48C7-BE14-E7230C625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816000"/>
          <a:ext cx="2361905" cy="1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282</xdr:row>
      <xdr:rowOff>0</xdr:rowOff>
    </xdr:from>
    <xdr:to>
      <xdr:col>65</xdr:col>
      <xdr:colOff>132809</xdr:colOff>
      <xdr:row>286</xdr:row>
      <xdr:rowOff>152286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AC25D3-7D4E-4814-BE26-A48B88B5E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91500" y="53149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288</xdr:row>
      <xdr:rowOff>0</xdr:rowOff>
    </xdr:from>
    <xdr:to>
      <xdr:col>78</xdr:col>
      <xdr:colOff>170500</xdr:colOff>
      <xdr:row>312</xdr:row>
      <xdr:rowOff>104190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BF4513-DA97-4333-AA5D-F33DDA490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0" y="54292500"/>
          <a:ext cx="7600000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152400</xdr:colOff>
      <xdr:row>288</xdr:row>
      <xdr:rowOff>152400</xdr:rowOff>
    </xdr:from>
    <xdr:to>
      <xdr:col>79</xdr:col>
      <xdr:colOff>132400</xdr:colOff>
      <xdr:row>313</xdr:row>
      <xdr:rowOff>66090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AD87F74-D66E-429D-BFC2-E83E39757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81900" y="54444900"/>
          <a:ext cx="7600000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37</xdr:col>
      <xdr:colOff>123024</xdr:colOff>
      <xdr:row>405</xdr:row>
      <xdr:rowOff>66024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DAC2E24-5CAF-4F09-A886-9C9135AF7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960500"/>
          <a:ext cx="6409524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37</xdr:col>
      <xdr:colOff>113500</xdr:colOff>
      <xdr:row>329</xdr:row>
      <xdr:rowOff>28071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AAE11D3-5078-44BD-971F-DEA3C6EA8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8102500"/>
          <a:ext cx="6400000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37</xdr:col>
      <xdr:colOff>123024</xdr:colOff>
      <xdr:row>469</xdr:row>
      <xdr:rowOff>160833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ACB19D-9B15-453B-BA03-FD00716F9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723500"/>
          <a:ext cx="6409524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37</xdr:col>
      <xdr:colOff>113500</xdr:colOff>
      <xdr:row>344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6E395A2-3830-4391-BB35-053F2051A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3246000"/>
          <a:ext cx="640000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37</xdr:col>
      <xdr:colOff>103976</xdr:colOff>
      <xdr:row>357</xdr:row>
      <xdr:rowOff>114000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5BD7513-5B7A-4751-AE5B-1FB07E834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5722500"/>
          <a:ext cx="6390476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15</xdr:col>
      <xdr:colOff>0</xdr:colOff>
      <xdr:row>573</xdr:row>
      <xdr:rowOff>0</xdr:rowOff>
    </xdr:from>
    <xdr:to>
      <xdr:col>110</xdr:col>
      <xdr:colOff>188214</xdr:colOff>
      <xdr:row>626</xdr:row>
      <xdr:rowOff>189214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72E425C-A526-4281-8616-69B0A49A9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57500" y="97345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638</xdr:row>
      <xdr:rowOff>0</xdr:rowOff>
    </xdr:from>
    <xdr:to>
      <xdr:col>37</xdr:col>
      <xdr:colOff>103976</xdr:colOff>
      <xdr:row>660</xdr:row>
      <xdr:rowOff>9000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68C3B33-0432-49C5-97F3-02C7AF901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9728000"/>
          <a:ext cx="6390476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684</xdr:row>
      <xdr:rowOff>0</xdr:rowOff>
    </xdr:from>
    <xdr:to>
      <xdr:col>37</xdr:col>
      <xdr:colOff>142071</xdr:colOff>
      <xdr:row>729</xdr:row>
      <xdr:rowOff>151309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66EF391-2DA0-4C27-BC3D-AB48506F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7919500"/>
          <a:ext cx="6428571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770</xdr:row>
      <xdr:rowOff>0</xdr:rowOff>
    </xdr:from>
    <xdr:to>
      <xdr:col>37</xdr:col>
      <xdr:colOff>103976</xdr:colOff>
      <xdr:row>815</xdr:row>
      <xdr:rowOff>84643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0F87CC7-E5B4-4949-ADC2-E75EAD6E7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4302500"/>
          <a:ext cx="6390476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37</xdr:col>
      <xdr:colOff>103976</xdr:colOff>
      <xdr:row>527</xdr:row>
      <xdr:rowOff>28024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FD70D86-1FEC-4C2A-A986-81412C023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6012000"/>
          <a:ext cx="6390476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732</xdr:row>
      <xdr:rowOff>0</xdr:rowOff>
    </xdr:from>
    <xdr:to>
      <xdr:col>37</xdr:col>
      <xdr:colOff>113500</xdr:colOff>
      <xdr:row>746</xdr:row>
      <xdr:rowOff>37762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2E8E209-A6E2-4C3B-B6DF-F083C26BC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3540500"/>
          <a:ext cx="640000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37</xdr:col>
      <xdr:colOff>123024</xdr:colOff>
      <xdr:row>544</xdr:row>
      <xdr:rowOff>171048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1E1ADE8-AC70-49F0-A916-5F8B35DF0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0584000"/>
          <a:ext cx="6409524" cy="3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103976</xdr:colOff>
      <xdr:row>81</xdr:row>
      <xdr:rowOff>190024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BFAB11-2841-40F7-8ADA-668DB20AE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90476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83</xdr:row>
      <xdr:rowOff>0</xdr:rowOff>
    </xdr:from>
    <xdr:to>
      <xdr:col>65</xdr:col>
      <xdr:colOff>132809</xdr:colOff>
      <xdr:row>87</xdr:row>
      <xdr:rowOff>152286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D8693F-D79D-4950-B2A3-DA0F426A7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0" y="53721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37</xdr:col>
      <xdr:colOff>113500</xdr:colOff>
      <xdr:row>121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15359B-A434-4724-89B2-1A07E67DA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40000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37</xdr:col>
      <xdr:colOff>123024</xdr:colOff>
      <xdr:row>133</xdr:row>
      <xdr:rowOff>133071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DF03DA-8BAE-4F9C-A28F-724CBA5DD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241000"/>
          <a:ext cx="6409524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37</xdr:col>
      <xdr:colOff>132548</xdr:colOff>
      <xdr:row>192</xdr:row>
      <xdr:rowOff>37524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59DDBB3-2638-4F30-8643-5C8293754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2004000"/>
          <a:ext cx="6419048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84929</xdr:colOff>
      <xdr:row>80</xdr:row>
      <xdr:rowOff>151881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01F210-AC2B-4EBC-B4FD-6C3636794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71429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132548</xdr:colOff>
      <xdr:row>141</xdr:row>
      <xdr:rowOff>27714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E93D37-7B3C-42C2-BB10-1D4623237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419048" cy="6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152401</xdr:colOff>
      <xdr:row>118</xdr:row>
      <xdr:rowOff>9526</xdr:rowOff>
    </xdr:from>
    <xdr:to>
      <xdr:col>50</xdr:col>
      <xdr:colOff>63686</xdr:colOff>
      <xdr:row>129</xdr:row>
      <xdr:rowOff>45931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09032A-617E-4A17-895B-DB9D09DD7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1" y="22488526"/>
          <a:ext cx="8674285" cy="213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</xdr:row>
      <xdr:rowOff>0</xdr:rowOff>
    </xdr:from>
    <xdr:to>
      <xdr:col>37</xdr:col>
      <xdr:colOff>103976</xdr:colOff>
      <xdr:row>279</xdr:row>
      <xdr:rowOff>142286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605297-323E-49A7-A7A4-DA50F686A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814000"/>
          <a:ext cx="6390476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298</xdr:row>
      <xdr:rowOff>0</xdr:rowOff>
    </xdr:from>
    <xdr:to>
      <xdr:col>37</xdr:col>
      <xdr:colOff>113500</xdr:colOff>
      <xdr:row>323</xdr:row>
      <xdr:rowOff>142262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82B4FE6-CB7D-4DDE-8F50-23045853A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640000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37</xdr:col>
      <xdr:colOff>123024</xdr:colOff>
      <xdr:row>368</xdr:row>
      <xdr:rowOff>104119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CCB01CB-2245-45A4-A949-CB5D798F6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197000"/>
          <a:ext cx="6409524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37</xdr:col>
      <xdr:colOff>94452</xdr:colOff>
      <xdr:row>186</xdr:row>
      <xdr:rowOff>66357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2A7AC61-9332-49E0-85A2-F92B9922D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2956500"/>
          <a:ext cx="6380952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113500</xdr:colOff>
      <xdr:row>215</xdr:row>
      <xdr:rowOff>27905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3DC9407-1F95-4D23-B5FA-19FC69B65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5623500"/>
          <a:ext cx="6400000" cy="5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37</xdr:col>
      <xdr:colOff>94452</xdr:colOff>
      <xdr:row>229</xdr:row>
      <xdr:rowOff>66357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07AD504-C13F-4325-825D-4006C5F30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1148000"/>
          <a:ext cx="6380952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28</xdr:col>
      <xdr:colOff>161333</xdr:colOff>
      <xdr:row>506</xdr:row>
      <xdr:rowOff>190381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DC2DC5E-67B7-47F2-8646-BF38EF816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0962500"/>
          <a:ext cx="4733333" cy="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37</xdr:col>
      <xdr:colOff>142071</xdr:colOff>
      <xdr:row>581</xdr:row>
      <xdr:rowOff>151452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AD4EAED-11C6-4D9B-8C9C-15AFC7572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3060500"/>
          <a:ext cx="6428571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333333" cy="4209524"/>
    <xdr:pic>
      <xdr:nvPicPr>
        <xdr:cNvPr id="2" name="Picture 1">
          <a:extLst>
            <a:ext uri="{FF2B5EF4-FFF2-40B4-BE49-F238E27FC236}">
              <a16:creationId xmlns:a16="http://schemas.microsoft.com/office/drawing/2014/main" id="{F007ED96-4949-4E49-9F3E-A9D6EE147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0"/>
          <a:ext cx="6333333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309</xdr:row>
      <xdr:rowOff>0</xdr:rowOff>
    </xdr:from>
    <xdr:ext cx="6409524" cy="8733333"/>
    <xdr:pic>
      <xdr:nvPicPr>
        <xdr:cNvPr id="3" name="Picture 2">
          <a:extLst>
            <a:ext uri="{FF2B5EF4-FFF2-40B4-BE49-F238E27FC236}">
              <a16:creationId xmlns:a16="http://schemas.microsoft.com/office/drawing/2014/main" id="{93891AA2-8D1C-4644-ADF2-B5AAA6A75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9065000"/>
          <a:ext cx="6409524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357</xdr:row>
      <xdr:rowOff>0</xdr:rowOff>
    </xdr:from>
    <xdr:ext cx="6380952" cy="2895238"/>
    <xdr:pic>
      <xdr:nvPicPr>
        <xdr:cNvPr id="4" name="Picture 3">
          <a:extLst>
            <a:ext uri="{FF2B5EF4-FFF2-40B4-BE49-F238E27FC236}">
              <a16:creationId xmlns:a16="http://schemas.microsoft.com/office/drawing/2014/main" id="{25B6E75C-0DEE-44AB-861D-AC56BC272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8209000"/>
          <a:ext cx="6380952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225</xdr:row>
      <xdr:rowOff>0</xdr:rowOff>
    </xdr:from>
    <xdr:ext cx="6361905" cy="7571428"/>
    <xdr:pic>
      <xdr:nvPicPr>
        <xdr:cNvPr id="5" name="Picture 4">
          <a:extLst>
            <a:ext uri="{FF2B5EF4-FFF2-40B4-BE49-F238E27FC236}">
              <a16:creationId xmlns:a16="http://schemas.microsoft.com/office/drawing/2014/main" id="{D52BB4C8-AE48-42AC-9FE5-5CC05594D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3063000"/>
          <a:ext cx="6361905" cy="7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366</xdr:row>
      <xdr:rowOff>47625</xdr:rowOff>
    </xdr:from>
    <xdr:ext cx="8361905" cy="980952"/>
    <xdr:pic>
      <xdr:nvPicPr>
        <xdr:cNvPr id="6" name="Picture 5">
          <a:extLst>
            <a:ext uri="{FF2B5EF4-FFF2-40B4-BE49-F238E27FC236}">
              <a16:creationId xmlns:a16="http://schemas.microsoft.com/office/drawing/2014/main" id="{EFF3A818-C011-48C0-87D3-6C365041A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125" y="149971125"/>
          <a:ext cx="8361905" cy="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447</xdr:row>
      <xdr:rowOff>0</xdr:rowOff>
    </xdr:from>
    <xdr:ext cx="6390476" cy="5428571"/>
    <xdr:pic>
      <xdr:nvPicPr>
        <xdr:cNvPr id="7" name="Picture 6">
          <a:extLst>
            <a:ext uri="{FF2B5EF4-FFF2-40B4-BE49-F238E27FC236}">
              <a16:creationId xmlns:a16="http://schemas.microsoft.com/office/drawing/2014/main" id="{EACABCF5-495C-4DD7-A377-EB6F9B0F5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65354000"/>
          <a:ext cx="6390476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543</xdr:row>
      <xdr:rowOff>0</xdr:rowOff>
    </xdr:from>
    <xdr:ext cx="6409524" cy="3838095"/>
    <xdr:pic>
      <xdr:nvPicPr>
        <xdr:cNvPr id="8" name="Picture 7">
          <a:extLst>
            <a:ext uri="{FF2B5EF4-FFF2-40B4-BE49-F238E27FC236}">
              <a16:creationId xmlns:a16="http://schemas.microsoft.com/office/drawing/2014/main" id="{19E5599B-D550-471C-90D1-857BC5EFD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5260000"/>
          <a:ext cx="6409524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579</xdr:row>
      <xdr:rowOff>0</xdr:rowOff>
    </xdr:from>
    <xdr:ext cx="6400000" cy="8733333"/>
    <xdr:pic>
      <xdr:nvPicPr>
        <xdr:cNvPr id="9" name="Picture 8">
          <a:extLst>
            <a:ext uri="{FF2B5EF4-FFF2-40B4-BE49-F238E27FC236}">
              <a16:creationId xmlns:a16="http://schemas.microsoft.com/office/drawing/2014/main" id="{3C9E4B90-EB76-436B-9206-90789FFDC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2118000"/>
          <a:ext cx="6400000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639</xdr:row>
      <xdr:rowOff>0</xdr:rowOff>
    </xdr:from>
    <xdr:ext cx="6409524" cy="4152381"/>
    <xdr:pic>
      <xdr:nvPicPr>
        <xdr:cNvPr id="10" name="Picture 9">
          <a:extLst>
            <a:ext uri="{FF2B5EF4-FFF2-40B4-BE49-F238E27FC236}">
              <a16:creationId xmlns:a16="http://schemas.microsoft.com/office/drawing/2014/main" id="{8F99DFE5-B8E9-4D55-AC1D-DED2E9F78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3548000"/>
          <a:ext cx="6409524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409524" cy="8676190"/>
    <xdr:pic>
      <xdr:nvPicPr>
        <xdr:cNvPr id="11" name="Picture 10">
          <a:extLst>
            <a:ext uri="{FF2B5EF4-FFF2-40B4-BE49-F238E27FC236}">
              <a16:creationId xmlns:a16="http://schemas.microsoft.com/office/drawing/2014/main" id="{F23250CD-5152-457A-BB65-2F61ACDE8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00596500"/>
          <a:ext cx="6409524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724</xdr:row>
      <xdr:rowOff>0</xdr:rowOff>
    </xdr:from>
    <xdr:ext cx="6390476" cy="2923809"/>
    <xdr:pic>
      <xdr:nvPicPr>
        <xdr:cNvPr id="12" name="Picture 11">
          <a:extLst>
            <a:ext uri="{FF2B5EF4-FFF2-40B4-BE49-F238E27FC236}">
              <a16:creationId xmlns:a16="http://schemas.microsoft.com/office/drawing/2014/main" id="{10A9DEBE-9335-42D5-8ACF-94A28AE47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9740500"/>
          <a:ext cx="6390476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732</xdr:row>
      <xdr:rowOff>180975</xdr:rowOff>
    </xdr:from>
    <xdr:ext cx="8352381" cy="828571"/>
    <xdr:pic>
      <xdr:nvPicPr>
        <xdr:cNvPr id="13" name="Picture 12">
          <a:extLst>
            <a:ext uri="{FF2B5EF4-FFF2-40B4-BE49-F238E27FC236}">
              <a16:creationId xmlns:a16="http://schemas.microsoft.com/office/drawing/2014/main" id="{789199D4-0CE9-43ED-B2D9-065E84BFC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8200" y="211445475"/>
          <a:ext cx="8352381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760</xdr:row>
      <xdr:rowOff>0</xdr:rowOff>
    </xdr:from>
    <xdr:ext cx="6390476" cy="5228571"/>
    <xdr:pic>
      <xdr:nvPicPr>
        <xdr:cNvPr id="14" name="Picture 13">
          <a:extLst>
            <a:ext uri="{FF2B5EF4-FFF2-40B4-BE49-F238E27FC236}">
              <a16:creationId xmlns:a16="http://schemas.microsoft.com/office/drawing/2014/main" id="{D5A026B1-3AD0-482A-A73D-40E1A6749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6598500"/>
          <a:ext cx="6390476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790</xdr:row>
      <xdr:rowOff>0</xdr:rowOff>
    </xdr:from>
    <xdr:ext cx="6390476" cy="7276190"/>
    <xdr:pic>
      <xdr:nvPicPr>
        <xdr:cNvPr id="15" name="Picture 14">
          <a:extLst>
            <a:ext uri="{FF2B5EF4-FFF2-40B4-BE49-F238E27FC236}">
              <a16:creationId xmlns:a16="http://schemas.microsoft.com/office/drawing/2014/main" id="{560B8B6E-991C-4AEC-9002-43EAF147C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22313500"/>
          <a:ext cx="6390476" cy="72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831</xdr:row>
      <xdr:rowOff>0</xdr:rowOff>
    </xdr:from>
    <xdr:ext cx="6390476" cy="7590476"/>
    <xdr:pic>
      <xdr:nvPicPr>
        <xdr:cNvPr id="16" name="Picture 15">
          <a:extLst>
            <a:ext uri="{FF2B5EF4-FFF2-40B4-BE49-F238E27FC236}">
              <a16:creationId xmlns:a16="http://schemas.microsoft.com/office/drawing/2014/main" id="{0B430FA1-55D7-4694-B360-2F7A8579D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0124000"/>
          <a:ext cx="6390476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871</xdr:row>
      <xdr:rowOff>0</xdr:rowOff>
    </xdr:from>
    <xdr:to>
      <xdr:col>37</xdr:col>
      <xdr:colOff>123024</xdr:colOff>
      <xdr:row>885</xdr:row>
      <xdr:rowOff>104429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E7E251-9460-4A7A-B7AC-5681245B3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4683500"/>
          <a:ext cx="6409524" cy="27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105</xdr:row>
      <xdr:rowOff>0</xdr:rowOff>
    </xdr:from>
    <xdr:ext cx="6400000" cy="5428571"/>
    <xdr:pic>
      <xdr:nvPicPr>
        <xdr:cNvPr id="18" name="Picture 17">
          <a:extLst>
            <a:ext uri="{FF2B5EF4-FFF2-40B4-BE49-F238E27FC236}">
              <a16:creationId xmlns:a16="http://schemas.microsoft.com/office/drawing/2014/main" id="{B0171480-500D-4F32-A0CF-54AAC7A86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3723500"/>
          <a:ext cx="6400000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167</xdr:row>
      <xdr:rowOff>0</xdr:rowOff>
    </xdr:from>
    <xdr:to>
      <xdr:col>37</xdr:col>
      <xdr:colOff>132548</xdr:colOff>
      <xdr:row>179</xdr:row>
      <xdr:rowOff>142571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8B6DAA2-553F-434D-9FCF-384921532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813500"/>
          <a:ext cx="64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37</xdr:col>
      <xdr:colOff>123024</xdr:colOff>
      <xdr:row>901</xdr:row>
      <xdr:rowOff>75833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D5E5146-979E-475B-93A0-4F68E59A3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0401000"/>
          <a:ext cx="6409524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902</xdr:row>
      <xdr:rowOff>0</xdr:rowOff>
    </xdr:from>
    <xdr:to>
      <xdr:col>37</xdr:col>
      <xdr:colOff>94452</xdr:colOff>
      <xdr:row>915</xdr:row>
      <xdr:rowOff>142548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FFCA233-CAD2-4BA1-9877-A1A450B8F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3449000"/>
          <a:ext cx="6380952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910</xdr:row>
      <xdr:rowOff>161925</xdr:rowOff>
    </xdr:from>
    <xdr:to>
      <xdr:col>49</xdr:col>
      <xdr:colOff>46577</xdr:colOff>
      <xdr:row>915</xdr:row>
      <xdr:rowOff>57044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BCA4E1-71DE-43D8-AEC1-105D8CBA7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0125" y="165134925"/>
          <a:ext cx="8380952" cy="8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987</xdr:row>
      <xdr:rowOff>0</xdr:rowOff>
    </xdr:from>
    <xdr:to>
      <xdr:col>37</xdr:col>
      <xdr:colOff>113500</xdr:colOff>
      <xdr:row>1032</xdr:row>
      <xdr:rowOff>141786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99D5E69-D7F7-4B95-8C3C-F5737BF89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1259500"/>
          <a:ext cx="6400000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1035</xdr:row>
      <xdr:rowOff>0</xdr:rowOff>
    </xdr:from>
    <xdr:to>
      <xdr:col>37</xdr:col>
      <xdr:colOff>94452</xdr:colOff>
      <xdr:row>1053</xdr:row>
      <xdr:rowOff>75762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DDA22FD-7355-4977-BF08-4DDB9E13C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0403500"/>
          <a:ext cx="6380952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1043</xdr:row>
      <xdr:rowOff>142875</xdr:rowOff>
    </xdr:from>
    <xdr:to>
      <xdr:col>48</xdr:col>
      <xdr:colOff>160884</xdr:colOff>
      <xdr:row>1053</xdr:row>
      <xdr:rowOff>28351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450B831-7E64-4754-B602-28F6071E6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81075" y="182070375"/>
          <a:ext cx="8323809" cy="1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37</xdr:col>
      <xdr:colOff>113500</xdr:colOff>
      <xdr:row>952</xdr:row>
      <xdr:rowOff>94714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10D1EC8-1BD8-47D9-A568-2F547C7FC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8783000"/>
          <a:ext cx="6400000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37</xdr:col>
      <xdr:colOff>103976</xdr:colOff>
      <xdr:row>497</xdr:row>
      <xdr:rowOff>75690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2BA4183-9B0F-41CE-AAF0-2BB0C5DE8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90678000"/>
          <a:ext cx="6390476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1056</xdr:row>
      <xdr:rowOff>0</xdr:rowOff>
    </xdr:from>
    <xdr:to>
      <xdr:col>37</xdr:col>
      <xdr:colOff>123024</xdr:colOff>
      <xdr:row>1070</xdr:row>
      <xdr:rowOff>113952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FD848B7-DA67-4D8B-992D-3C1EE9EC2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1168000"/>
          <a:ext cx="640952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37</xdr:col>
      <xdr:colOff>123024</xdr:colOff>
      <xdr:row>1096</xdr:row>
      <xdr:rowOff>113738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CB7F889-7FFB-4D02-99C6-C42470E51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4406500"/>
          <a:ext cx="6409524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1097</xdr:row>
      <xdr:rowOff>0</xdr:rowOff>
    </xdr:from>
    <xdr:to>
      <xdr:col>37</xdr:col>
      <xdr:colOff>103976</xdr:colOff>
      <xdr:row>1138</xdr:row>
      <xdr:rowOff>179976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9E23129-0402-4BC0-A33D-61AB9635F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8978500"/>
          <a:ext cx="6390476" cy="79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1140</xdr:row>
      <xdr:rowOff>0</xdr:rowOff>
    </xdr:from>
    <xdr:to>
      <xdr:col>37</xdr:col>
      <xdr:colOff>113500</xdr:colOff>
      <xdr:row>1156</xdr:row>
      <xdr:rowOff>152000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B5F429A-77AD-4B54-A77D-0318C8303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7170000"/>
          <a:ext cx="6400000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1149</xdr:row>
      <xdr:rowOff>38100</xdr:rowOff>
    </xdr:from>
    <xdr:to>
      <xdr:col>48</xdr:col>
      <xdr:colOff>179934</xdr:colOff>
      <xdr:row>1159</xdr:row>
      <xdr:rowOff>18814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F5CB5D1-DA03-465F-BF1E-CD5FABE7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00125" y="218922600"/>
          <a:ext cx="832380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1183</xdr:row>
      <xdr:rowOff>0</xdr:rowOff>
    </xdr:from>
    <xdr:to>
      <xdr:col>40</xdr:col>
      <xdr:colOff>27714</xdr:colOff>
      <xdr:row>1206</xdr:row>
      <xdr:rowOff>180405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BAD00E8-761F-45A8-A600-706555B07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5361500"/>
          <a:ext cx="6885714" cy="4561905"/>
        </a:xfrm>
        <a:prstGeom prst="rect">
          <a:avLst/>
        </a:prstGeom>
        <a:effectLst>
          <a:outerShdw blurRad="63500" algn="ctr" rotWithShape="0">
            <a:srgbClr val="000000">
              <a:alpha val="98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39</xdr:col>
      <xdr:colOff>180119</xdr:colOff>
      <xdr:row>515</xdr:row>
      <xdr:rowOff>18643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8B1B419-0BD2-6E82-C2E2-71D9DBC2B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94869000"/>
          <a:ext cx="6847619" cy="3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507</xdr:row>
      <xdr:rowOff>133350</xdr:rowOff>
    </xdr:from>
    <xdr:to>
      <xdr:col>48</xdr:col>
      <xdr:colOff>151361</xdr:colOff>
      <xdr:row>513</xdr:row>
      <xdr:rowOff>28445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64E74C1-9F68-A760-4B80-8C8FF4994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81075" y="96716850"/>
          <a:ext cx="8314286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533333" cy="3819048"/>
    <xdr:pic>
      <xdr:nvPicPr>
        <xdr:cNvPr id="2" name="Picture 1">
          <a:extLst>
            <a:ext uri="{FF2B5EF4-FFF2-40B4-BE49-F238E27FC236}">
              <a16:creationId xmlns:a16="http://schemas.microsoft.com/office/drawing/2014/main" id="{058E9991-0D4F-465E-86C4-E3B6F135C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0886000"/>
          <a:ext cx="6533333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209</xdr:row>
      <xdr:rowOff>0</xdr:rowOff>
    </xdr:from>
    <xdr:to>
      <xdr:col>26</xdr:col>
      <xdr:colOff>161381</xdr:colOff>
      <xdr:row>214</xdr:row>
      <xdr:rowOff>66548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F843B7-F45E-BF99-0912-6348DFB3A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051500"/>
          <a:ext cx="4352381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</xdr:row>
      <xdr:rowOff>0</xdr:rowOff>
    </xdr:from>
    <xdr:to>
      <xdr:col>40</xdr:col>
      <xdr:colOff>27714</xdr:colOff>
      <xdr:row>292</xdr:row>
      <xdr:rowOff>66095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3548C8-EB64-275E-A328-D92BE8B1B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291000"/>
          <a:ext cx="6885714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40</xdr:col>
      <xdr:colOff>18190</xdr:colOff>
      <xdr:row>411</xdr:row>
      <xdr:rowOff>104095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30D317-B4A8-23B7-B7CA-BB7575CDB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1625500"/>
          <a:ext cx="68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40</xdr:col>
      <xdr:colOff>75333</xdr:colOff>
      <xdr:row>581</xdr:row>
      <xdr:rowOff>56476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C79D6E2-F78B-7B2E-EA8E-8BB36E7D8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6009500"/>
          <a:ext cx="6933333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40</xdr:col>
      <xdr:colOff>27714</xdr:colOff>
      <xdr:row>598</xdr:row>
      <xdr:rowOff>56762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79CB28-13B2-2FD7-53AA-8FB604D44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1534000"/>
          <a:ext cx="68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145676</xdr:colOff>
      <xdr:row>592</xdr:row>
      <xdr:rowOff>100852</xdr:rowOff>
    </xdr:from>
    <xdr:to>
      <xdr:col>48</xdr:col>
      <xdr:colOff>154152</xdr:colOff>
      <xdr:row>595</xdr:row>
      <xdr:rowOff>157923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C6659A-877E-ABC6-3108-AD43B0123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7676" y="83539852"/>
          <a:ext cx="8390476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40</xdr:col>
      <xdr:colOff>46762</xdr:colOff>
      <xdr:row>677</xdr:row>
      <xdr:rowOff>66000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1723B0A-EB00-45EC-C9A8-C99A65D77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3726000"/>
          <a:ext cx="6904762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40</xdr:col>
      <xdr:colOff>27714</xdr:colOff>
      <xdr:row>787</xdr:row>
      <xdr:rowOff>56476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0FFA75B-7A73-2DE1-F2E2-9DA029F38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6680000"/>
          <a:ext cx="6885714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884</xdr:row>
      <xdr:rowOff>0</xdr:rowOff>
    </xdr:from>
    <xdr:to>
      <xdr:col>39</xdr:col>
      <xdr:colOff>189643</xdr:colOff>
      <xdr:row>908</xdr:row>
      <xdr:rowOff>180381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F298E5F-C9FA-B02C-2461-4DADA1BAB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224915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40</xdr:col>
      <xdr:colOff>27714</xdr:colOff>
      <xdr:row>1032</xdr:row>
      <xdr:rowOff>113690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BC777A4-F4E0-01DF-B9E8-7FE15B334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4302500"/>
          <a:ext cx="6885714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40</xdr:col>
      <xdr:colOff>56286</xdr:colOff>
      <xdr:row>1162</xdr:row>
      <xdr:rowOff>66000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CDF37B8-2102-227D-5E8E-BE8E53A6A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1546500"/>
          <a:ext cx="6914286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1273</xdr:row>
      <xdr:rowOff>0</xdr:rowOff>
    </xdr:from>
    <xdr:to>
      <xdr:col>40</xdr:col>
      <xdr:colOff>37238</xdr:colOff>
      <xdr:row>1299</xdr:row>
      <xdr:rowOff>151762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3A9977F-FCFB-69B2-C4AA-29218F8BB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3357500"/>
          <a:ext cx="6895238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40</xdr:col>
      <xdr:colOff>18190</xdr:colOff>
      <xdr:row>1399</xdr:row>
      <xdr:rowOff>180452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90FCC5A-A951-707E-6984-830829CD7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04597000"/>
          <a:ext cx="6876190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42</xdr:col>
      <xdr:colOff>0</xdr:colOff>
      <xdr:row>931</xdr:row>
      <xdr:rowOff>0</xdr:rowOff>
    </xdr:from>
    <xdr:to>
      <xdr:col>65</xdr:col>
      <xdr:colOff>104214</xdr:colOff>
      <xdr:row>943</xdr:row>
      <xdr:rowOff>114000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59B4729-A69F-3487-6604-18F6056B5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01000" y="148971000"/>
          <a:ext cx="44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40</xdr:col>
      <xdr:colOff>18190</xdr:colOff>
      <xdr:row>433</xdr:row>
      <xdr:rowOff>104262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BFCFFC0-479A-CAE1-9354-8825C613C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8486000"/>
          <a:ext cx="6876190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56030</xdr:colOff>
      <xdr:row>421</xdr:row>
      <xdr:rowOff>56030</xdr:rowOff>
    </xdr:from>
    <xdr:to>
      <xdr:col>48</xdr:col>
      <xdr:colOff>188339</xdr:colOff>
      <xdr:row>434</xdr:row>
      <xdr:rowOff>8101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E658463-3803-2F9F-8F84-E78B9C04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08530" y="80256530"/>
          <a:ext cx="8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39</xdr:col>
      <xdr:colOff>189643</xdr:colOff>
      <xdr:row>450</xdr:row>
      <xdr:rowOff>104405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B4342A1-25DC-519F-3507-A79261044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2867500"/>
          <a:ext cx="68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40</xdr:col>
      <xdr:colOff>56286</xdr:colOff>
      <xdr:row>506</xdr:row>
      <xdr:rowOff>46976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BD2C948-DBF7-77D5-62DD-39BE31E22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915500"/>
          <a:ext cx="6914286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1476</xdr:row>
      <xdr:rowOff>0</xdr:rowOff>
    </xdr:from>
    <xdr:to>
      <xdr:col>40</xdr:col>
      <xdr:colOff>8667</xdr:colOff>
      <xdr:row>1500</xdr:row>
      <xdr:rowOff>66095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D8D6FE-82D9-BB19-A656-2D5445B01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8602500"/>
          <a:ext cx="6866667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40</xdr:col>
      <xdr:colOff>37238</xdr:colOff>
      <xdr:row>118</xdr:row>
      <xdr:rowOff>123452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566A26D-998D-9C33-EA43-CD38F3DE2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9621500"/>
          <a:ext cx="6895238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40</xdr:col>
      <xdr:colOff>8667</xdr:colOff>
      <xdr:row>353</xdr:row>
      <xdr:rowOff>94976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F982E18-A59D-1E88-C870-2869AD774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5151000"/>
          <a:ext cx="6866667" cy="2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708</xdr:row>
      <xdr:rowOff>0</xdr:rowOff>
    </xdr:from>
    <xdr:to>
      <xdr:col>40</xdr:col>
      <xdr:colOff>8667</xdr:colOff>
      <xdr:row>722</xdr:row>
      <xdr:rowOff>9190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B553B6C-38AC-1D5A-C6D8-7421CBFB7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28587500"/>
          <a:ext cx="6866667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40</xdr:col>
      <xdr:colOff>8667</xdr:colOff>
      <xdr:row>737</xdr:row>
      <xdr:rowOff>85381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E7C1612-57CC-AACD-BBFC-FF05B8BFD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1445000"/>
          <a:ext cx="6866667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40</xdr:col>
      <xdr:colOff>46762</xdr:colOff>
      <xdr:row>132</xdr:row>
      <xdr:rowOff>37786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01274E1-6F31-ED53-78D8-CABADB175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669500"/>
          <a:ext cx="6904762" cy="25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40</xdr:col>
      <xdr:colOff>46762</xdr:colOff>
      <xdr:row>626</xdr:row>
      <xdr:rowOff>94595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E2151C1-84F3-D5C3-AD66-721D82019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7823000"/>
          <a:ext cx="6904762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837</xdr:row>
      <xdr:rowOff>0</xdr:rowOff>
    </xdr:from>
    <xdr:to>
      <xdr:col>39</xdr:col>
      <xdr:colOff>189643</xdr:colOff>
      <xdr:row>851</xdr:row>
      <xdr:rowOff>133000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4022ACF-03FB-CC7F-FE7D-CF811A887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3162000"/>
          <a:ext cx="6857143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852</xdr:row>
      <xdr:rowOff>0</xdr:rowOff>
    </xdr:from>
    <xdr:to>
      <xdr:col>40</xdr:col>
      <xdr:colOff>18190</xdr:colOff>
      <xdr:row>866</xdr:row>
      <xdr:rowOff>18714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9A29FA4-B4FA-902F-8B3B-D86EF5009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6019500"/>
          <a:ext cx="6876190" cy="2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39</xdr:col>
      <xdr:colOff>189643</xdr:colOff>
      <xdr:row>971</xdr:row>
      <xdr:rowOff>171119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A9538B4-63BA-4F97-A80A-F251B1436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6212500"/>
          <a:ext cx="6857143" cy="2647619"/>
        </a:xfrm>
        <a:prstGeom prst="rect">
          <a:avLst/>
        </a:prstGeom>
        <a:effectLst>
          <a:outerShdw blurRad="63500" algn="ctr" rotWithShape="0">
            <a:srgbClr val="000000">
              <a:alpha val="94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40</xdr:col>
      <xdr:colOff>18190</xdr:colOff>
      <xdr:row>1273</xdr:row>
      <xdr:rowOff>190167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328CD14-483C-F0E3-8781-788A5B80B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27457000"/>
          <a:ext cx="6876190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1551</xdr:row>
      <xdr:rowOff>0</xdr:rowOff>
    </xdr:from>
    <xdr:to>
      <xdr:col>40</xdr:col>
      <xdr:colOff>37238</xdr:colOff>
      <xdr:row>1575</xdr:row>
      <xdr:rowOff>75619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77BE436-3B2B-4E23-A93B-4403B4F3F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89179000"/>
          <a:ext cx="6895238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42</xdr:col>
      <xdr:colOff>0</xdr:colOff>
      <xdr:row>1489</xdr:row>
      <xdr:rowOff>0</xdr:rowOff>
    </xdr:from>
    <xdr:to>
      <xdr:col>56</xdr:col>
      <xdr:colOff>180619</xdr:colOff>
      <xdr:row>1501</xdr:row>
      <xdr:rowOff>123524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659D083-CD59-209E-7139-5528C50E7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001000" y="277368000"/>
          <a:ext cx="28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1625</xdr:row>
      <xdr:rowOff>0</xdr:rowOff>
    </xdr:from>
    <xdr:to>
      <xdr:col>39</xdr:col>
      <xdr:colOff>189643</xdr:colOff>
      <xdr:row>1639</xdr:row>
      <xdr:rowOff>94905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F437FE5-10D3-9C7B-0FF0-0550ABE61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03276000"/>
          <a:ext cx="6857143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40</xdr:col>
      <xdr:colOff>27714</xdr:colOff>
      <xdr:row>1529</xdr:row>
      <xdr:rowOff>171119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8BB0602-AD9B-9F71-4E36-2FBC5BE91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82511500"/>
          <a:ext cx="6885714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40</xdr:col>
      <xdr:colOff>27714</xdr:colOff>
      <xdr:row>528</xdr:row>
      <xdr:rowOff>113881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917EE65-5ED4-C5DF-3A64-E3A8EB651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97345500"/>
          <a:ext cx="6885714" cy="3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245</xdr:row>
      <xdr:rowOff>0</xdr:rowOff>
    </xdr:from>
    <xdr:to>
      <xdr:col>40</xdr:col>
      <xdr:colOff>8667</xdr:colOff>
      <xdr:row>260</xdr:row>
      <xdr:rowOff>75833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6395F7-92AC-FD21-BF06-7E7860E24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8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202</xdr:row>
      <xdr:rowOff>0</xdr:rowOff>
    </xdr:from>
    <xdr:ext cx="6904762" cy="4228571"/>
    <xdr:pic>
      <xdr:nvPicPr>
        <xdr:cNvPr id="3" name="Picture 2">
          <a:extLst>
            <a:ext uri="{FF2B5EF4-FFF2-40B4-BE49-F238E27FC236}">
              <a16:creationId xmlns:a16="http://schemas.microsoft.com/office/drawing/2014/main" id="{6E74FA57-AFB0-4F13-9794-E9012B700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09753000"/>
          <a:ext cx="6904762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</xdr:row>
      <xdr:rowOff>0</xdr:rowOff>
    </xdr:from>
    <xdr:ext cx="6914286" cy="5409524"/>
    <xdr:pic>
      <xdr:nvPicPr>
        <xdr:cNvPr id="4" name="Picture 3">
          <a:extLst>
            <a:ext uri="{FF2B5EF4-FFF2-40B4-BE49-F238E27FC236}">
              <a16:creationId xmlns:a16="http://schemas.microsoft.com/office/drawing/2014/main" id="{B2C2A0C0-2FF6-4DB2-B7F4-1DDD9A61E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7358000"/>
          <a:ext cx="6914286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263</xdr:row>
      <xdr:rowOff>0</xdr:rowOff>
    </xdr:from>
    <xdr:to>
      <xdr:col>40</xdr:col>
      <xdr:colOff>8667</xdr:colOff>
      <xdr:row>282</xdr:row>
      <xdr:rowOff>28119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7E827F-E849-3123-5F50-7B6A149C8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242500"/>
          <a:ext cx="686666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39</xdr:col>
      <xdr:colOff>151548</xdr:colOff>
      <xdr:row>429</xdr:row>
      <xdr:rowOff>170857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41B9358-9FF5-100F-344C-2877F056A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6197500"/>
          <a:ext cx="6819048" cy="4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40</xdr:col>
      <xdr:colOff>27714</xdr:colOff>
      <xdr:row>449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28396E-5C76-D030-2D90-4B73EACB7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531500"/>
          <a:ext cx="6885714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443</xdr:row>
      <xdr:rowOff>28575</xdr:rowOff>
    </xdr:from>
    <xdr:to>
      <xdr:col>48</xdr:col>
      <xdr:colOff>8498</xdr:colOff>
      <xdr:row>445</xdr:row>
      <xdr:rowOff>133289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EE27C7F-437E-389E-D223-63AAEA60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3450" y="63465075"/>
          <a:ext cx="8219048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452</xdr:row>
      <xdr:rowOff>0</xdr:rowOff>
    </xdr:from>
    <xdr:to>
      <xdr:col>40</xdr:col>
      <xdr:colOff>18190</xdr:colOff>
      <xdr:row>475</xdr:row>
      <xdr:rowOff>132786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077488D-A2EA-8B1F-BDE7-339082079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5151000"/>
          <a:ext cx="687619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40</xdr:col>
      <xdr:colOff>37238</xdr:colOff>
      <xdr:row>566</xdr:row>
      <xdr:rowOff>85119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328C733-8793-BC83-C56A-18F0DE0EE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1628000"/>
          <a:ext cx="6895238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612</xdr:row>
      <xdr:rowOff>0</xdr:rowOff>
    </xdr:from>
    <xdr:to>
      <xdr:col>40</xdr:col>
      <xdr:colOff>18190</xdr:colOff>
      <xdr:row>626</xdr:row>
      <xdr:rowOff>152048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EC523FE-34C4-416C-B20E-9943DABD2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8963500"/>
          <a:ext cx="6876190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40</xdr:col>
      <xdr:colOff>37238</xdr:colOff>
      <xdr:row>681</xdr:row>
      <xdr:rowOff>85095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2FFAB3-4D85-CD94-912B-C2B646434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7155000"/>
          <a:ext cx="6895238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729</xdr:row>
      <xdr:rowOff>0</xdr:rowOff>
    </xdr:from>
    <xdr:ext cx="6438095" cy="6990476"/>
    <xdr:pic>
      <xdr:nvPicPr>
        <xdr:cNvPr id="15" name="Picture 14">
          <a:extLst>
            <a:ext uri="{FF2B5EF4-FFF2-40B4-BE49-F238E27FC236}">
              <a16:creationId xmlns:a16="http://schemas.microsoft.com/office/drawing/2014/main" id="{1877FC1A-D075-4AEE-BC49-812416474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772500"/>
          <a:ext cx="6438095" cy="6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838</xdr:row>
      <xdr:rowOff>0</xdr:rowOff>
    </xdr:from>
    <xdr:ext cx="6400000" cy="2380952"/>
    <xdr:pic>
      <xdr:nvPicPr>
        <xdr:cNvPr id="16" name="Picture 15">
          <a:extLst>
            <a:ext uri="{FF2B5EF4-FFF2-40B4-BE49-F238E27FC236}">
              <a16:creationId xmlns:a16="http://schemas.microsoft.com/office/drawing/2014/main" id="{90CB7A9A-D4AF-4EA5-9BC4-0A6EC6F25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537000"/>
          <a:ext cx="640000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879</xdr:row>
      <xdr:rowOff>0</xdr:rowOff>
    </xdr:from>
    <xdr:to>
      <xdr:col>40</xdr:col>
      <xdr:colOff>8667</xdr:colOff>
      <xdr:row>904</xdr:row>
      <xdr:rowOff>37500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4D664DE-05CB-3962-7E4B-B28427E97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9827000"/>
          <a:ext cx="6866667" cy="4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8</xdr:col>
      <xdr:colOff>123265</xdr:colOff>
      <xdr:row>892</xdr:row>
      <xdr:rowOff>145677</xdr:rowOff>
    </xdr:from>
    <xdr:to>
      <xdr:col>80</xdr:col>
      <xdr:colOff>102503</xdr:colOff>
      <xdr:row>905</xdr:row>
      <xdr:rowOff>135844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9072EC6-6C5B-798B-EDBA-43D54848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47265" y="142449177"/>
          <a:ext cx="13695238" cy="24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40</xdr:col>
      <xdr:colOff>27714</xdr:colOff>
      <xdr:row>922</xdr:row>
      <xdr:rowOff>123476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F937EF9-08A7-2DF0-7C80-05EE5AA54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5351500"/>
          <a:ext cx="6885714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40</xdr:col>
      <xdr:colOff>27714</xdr:colOff>
      <xdr:row>129</xdr:row>
      <xdr:rowOff>94690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AE86B90-EC41-0498-CCF7-5FD6940C7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526000"/>
          <a:ext cx="6885714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22412</xdr:colOff>
      <xdr:row>116</xdr:row>
      <xdr:rowOff>123264</xdr:rowOff>
    </xdr:from>
    <xdr:to>
      <xdr:col>50</xdr:col>
      <xdr:colOff>40531</xdr:colOff>
      <xdr:row>129</xdr:row>
      <xdr:rowOff>132478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44A309F-46E9-9926-0E71-922C26788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117912" y="19554264"/>
          <a:ext cx="7447619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40</xdr:col>
      <xdr:colOff>65809</xdr:colOff>
      <xdr:row>160</xdr:row>
      <xdr:rowOff>37429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03D4E11-AFFD-BECC-8733-1A403B4E3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2479000"/>
          <a:ext cx="6923809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35</xdr:col>
      <xdr:colOff>18309</xdr:colOff>
      <xdr:row>928</xdr:row>
      <xdr:rowOff>37976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0D2694D-4772-9DE7-3136-4ACF01A28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3068000"/>
          <a:ext cx="5923809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36</xdr:col>
      <xdr:colOff>0</xdr:colOff>
      <xdr:row>923</xdr:row>
      <xdr:rowOff>0</xdr:rowOff>
    </xdr:from>
    <xdr:to>
      <xdr:col>70</xdr:col>
      <xdr:colOff>123000</xdr:colOff>
      <xdr:row>927</xdr:row>
      <xdr:rowOff>18952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A445977-794C-166D-9955-95A021BFB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0" y="163068000"/>
          <a:ext cx="6600000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1047</xdr:row>
      <xdr:rowOff>0</xdr:rowOff>
    </xdr:from>
    <xdr:to>
      <xdr:col>40</xdr:col>
      <xdr:colOff>56286</xdr:colOff>
      <xdr:row>1073</xdr:row>
      <xdr:rowOff>8905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6239BF-57D4-0BAC-C2C6-75CBEC014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0594000"/>
          <a:ext cx="6914286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1076</xdr:row>
      <xdr:rowOff>0</xdr:rowOff>
    </xdr:from>
    <xdr:to>
      <xdr:col>40</xdr:col>
      <xdr:colOff>8667</xdr:colOff>
      <xdr:row>1089</xdr:row>
      <xdr:rowOff>171119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1F91FA8-BE3F-A664-65E7-0F1C3F886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6118500"/>
          <a:ext cx="6866667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1111</xdr:row>
      <xdr:rowOff>0</xdr:rowOff>
    </xdr:from>
    <xdr:to>
      <xdr:col>40</xdr:col>
      <xdr:colOff>46762</xdr:colOff>
      <xdr:row>1131</xdr:row>
      <xdr:rowOff>190000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79CFBD7-B6A4-097B-D45A-F0936F97E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2786000"/>
          <a:ext cx="6904762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1208</xdr:row>
      <xdr:rowOff>0</xdr:rowOff>
    </xdr:from>
    <xdr:to>
      <xdr:col>40</xdr:col>
      <xdr:colOff>27714</xdr:colOff>
      <xdr:row>1223</xdr:row>
      <xdr:rowOff>152024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3E940DD-26D3-F6A3-247F-F8BBC0B7E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597000"/>
          <a:ext cx="6885714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39</xdr:col>
      <xdr:colOff>180119</xdr:colOff>
      <xdr:row>1265</xdr:row>
      <xdr:rowOff>37476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7E178A5-C9D2-99EC-460B-65A58C9B8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0502500"/>
          <a:ext cx="684761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1333</xdr:row>
      <xdr:rowOff>0</xdr:rowOff>
    </xdr:from>
    <xdr:to>
      <xdr:col>40</xdr:col>
      <xdr:colOff>37238</xdr:colOff>
      <xdr:row>1361</xdr:row>
      <xdr:rowOff>46952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0D94160-A06B-8C60-EE9E-5D84A5310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2313500"/>
          <a:ext cx="6895238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1135</xdr:row>
      <xdr:rowOff>0</xdr:rowOff>
    </xdr:from>
    <xdr:to>
      <xdr:col>40</xdr:col>
      <xdr:colOff>18190</xdr:colOff>
      <xdr:row>1150</xdr:row>
      <xdr:rowOff>180595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4FE6121-05BB-0231-AF87-A3F2C0B10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7358000"/>
          <a:ext cx="6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168088</xdr:colOff>
      <xdr:row>1145</xdr:row>
      <xdr:rowOff>44823</xdr:rowOff>
    </xdr:from>
    <xdr:to>
      <xdr:col>47</xdr:col>
      <xdr:colOff>167064</xdr:colOff>
      <xdr:row>1147</xdr:row>
      <xdr:rowOff>130490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AD487D2-A4E3-DC8A-BC28-C83288130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30088" y="199307823"/>
          <a:ext cx="8190476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40</xdr:col>
      <xdr:colOff>84857</xdr:colOff>
      <xdr:row>1021</xdr:row>
      <xdr:rowOff>104095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CA0211C-81F4-B05B-2D27-BCCEC2DAD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6403000"/>
          <a:ext cx="6942857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40</xdr:col>
      <xdr:colOff>8667</xdr:colOff>
      <xdr:row>1177</xdr:row>
      <xdr:rowOff>94690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DBE369E-E22E-0122-441D-26C20B001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7073500"/>
          <a:ext cx="6866667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1364</xdr:row>
      <xdr:rowOff>0</xdr:rowOff>
    </xdr:from>
    <xdr:to>
      <xdr:col>40</xdr:col>
      <xdr:colOff>27714</xdr:colOff>
      <xdr:row>1386</xdr:row>
      <xdr:rowOff>151857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E6DE46D-BDD6-CE61-69AA-5BA078062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40982500"/>
          <a:ext cx="6885714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156882</xdr:colOff>
      <xdr:row>1374</xdr:row>
      <xdr:rowOff>44823</xdr:rowOff>
    </xdr:from>
    <xdr:to>
      <xdr:col>55</xdr:col>
      <xdr:colOff>108049</xdr:colOff>
      <xdr:row>1387</xdr:row>
      <xdr:rowOff>54037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9657F5A-D7C9-937B-295B-E1BC07C9C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18882" y="242932323"/>
          <a:ext cx="9666667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40</xdr:col>
      <xdr:colOff>46762</xdr:colOff>
      <xdr:row>1417</xdr:row>
      <xdr:rowOff>142214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BFEA830-983D-9829-1463-4C169310B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45935500"/>
          <a:ext cx="6904762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40</xdr:col>
      <xdr:colOff>56286</xdr:colOff>
      <xdr:row>1477</xdr:row>
      <xdr:rowOff>85048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559E969-0452-CA68-F4FC-7FC52706E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57175000"/>
          <a:ext cx="6914286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40</xdr:col>
      <xdr:colOff>8667</xdr:colOff>
      <xdr:row>1288</xdr:row>
      <xdr:rowOff>123333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AE13D3F-1215-15E4-430B-BCFA20E1A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8790500"/>
          <a:ext cx="686666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89647</xdr:colOff>
      <xdr:row>1279</xdr:row>
      <xdr:rowOff>56029</xdr:rowOff>
    </xdr:from>
    <xdr:to>
      <xdr:col>49</xdr:col>
      <xdr:colOff>136218</xdr:colOff>
      <xdr:row>1291</xdr:row>
      <xdr:rowOff>93838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541824B-0FD1-8FE7-E781-3BE2D8A2F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42147" y="230942029"/>
          <a:ext cx="8428571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1480</xdr:row>
      <xdr:rowOff>0</xdr:rowOff>
    </xdr:from>
    <xdr:to>
      <xdr:col>40</xdr:col>
      <xdr:colOff>27714</xdr:colOff>
      <xdr:row>1498</xdr:row>
      <xdr:rowOff>47190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624AD2B-699A-8B53-BEDC-8AE2DED12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9176500"/>
          <a:ext cx="6885714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123264</xdr:colOff>
      <xdr:row>1490</xdr:row>
      <xdr:rowOff>112058</xdr:rowOff>
    </xdr:from>
    <xdr:to>
      <xdr:col>54</xdr:col>
      <xdr:colOff>36359</xdr:colOff>
      <xdr:row>1496</xdr:row>
      <xdr:rowOff>169058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0CCAA92-1192-8182-1D19-9353E52B2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85264" y="271193558"/>
          <a:ext cx="9438095" cy="1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1501</xdr:row>
      <xdr:rowOff>0</xdr:rowOff>
    </xdr:from>
    <xdr:to>
      <xdr:col>40</xdr:col>
      <xdr:colOff>37238</xdr:colOff>
      <xdr:row>1526</xdr:row>
      <xdr:rowOff>151786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A59C0E8-5588-2923-6A4D-879B2FFFC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73177000"/>
          <a:ext cx="68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1294</xdr:row>
      <xdr:rowOff>0</xdr:rowOff>
    </xdr:from>
    <xdr:to>
      <xdr:col>40</xdr:col>
      <xdr:colOff>8667</xdr:colOff>
      <xdr:row>1321</xdr:row>
      <xdr:rowOff>132690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03C3C47-901B-0A30-F80E-1EB946DCF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33743500"/>
          <a:ext cx="6866667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40</xdr:col>
      <xdr:colOff>18190</xdr:colOff>
      <xdr:row>1544</xdr:row>
      <xdr:rowOff>113929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4369188-9FCC-5CC9-7394-088BBDD83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78511000"/>
          <a:ext cx="6876190" cy="29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1545</xdr:row>
      <xdr:rowOff>0</xdr:rowOff>
    </xdr:from>
    <xdr:to>
      <xdr:col>40</xdr:col>
      <xdr:colOff>8667</xdr:colOff>
      <xdr:row>1563</xdr:row>
      <xdr:rowOff>28143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753BD78-0074-1572-667C-D1EAF2A07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1559000"/>
          <a:ext cx="686666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478</xdr:row>
      <xdr:rowOff>0</xdr:rowOff>
    </xdr:from>
    <xdr:to>
      <xdr:col>40</xdr:col>
      <xdr:colOff>37238</xdr:colOff>
      <xdr:row>495</xdr:row>
      <xdr:rowOff>18643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D4AAD9-D069-0EE0-1476-FB4FF3A5B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91059000"/>
          <a:ext cx="6895238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40</xdr:col>
      <xdr:colOff>37238</xdr:colOff>
      <xdr:row>76</xdr:row>
      <xdr:rowOff>18714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7DAB40-6D80-48E8-92C9-2B8C636BF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6578500"/>
          <a:ext cx="6895238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40</xdr:col>
      <xdr:colOff>8667</xdr:colOff>
      <xdr:row>146</xdr:row>
      <xdr:rowOff>170929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7267CF-00B6-B727-4FC9-057367DEE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"/>
          <a:ext cx="6866667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168089</xdr:colOff>
      <xdr:row>134</xdr:row>
      <xdr:rowOff>123265</xdr:rowOff>
    </xdr:from>
    <xdr:to>
      <xdr:col>61</xdr:col>
      <xdr:colOff>67089</xdr:colOff>
      <xdr:row>143</xdr:row>
      <xdr:rowOff>124765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452B76-9998-B0A8-E97D-9532FE54C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1589" y="20887765"/>
          <a:ext cx="10186000" cy="171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40</xdr:col>
      <xdr:colOff>37238</xdr:colOff>
      <xdr:row>177</xdr:row>
      <xdr:rowOff>66000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199774B-EDB5-5633-2634-2A4ACBB26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622000"/>
          <a:ext cx="6895238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11206</xdr:colOff>
      <xdr:row>159</xdr:row>
      <xdr:rowOff>112059</xdr:rowOff>
    </xdr:from>
    <xdr:to>
      <xdr:col>65</xdr:col>
      <xdr:colOff>114539</xdr:colOff>
      <xdr:row>177</xdr:row>
      <xdr:rowOff>102107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D0A8F7-CD94-0934-F35E-7C943BD04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3706" y="25639059"/>
          <a:ext cx="11533333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134471</xdr:colOff>
      <xdr:row>178</xdr:row>
      <xdr:rowOff>100853</xdr:rowOff>
    </xdr:from>
    <xdr:to>
      <xdr:col>66</xdr:col>
      <xdr:colOff>123471</xdr:colOff>
      <xdr:row>198</xdr:row>
      <xdr:rowOff>52758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853301-575E-7289-8760-2C3A6A310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6471" y="29247353"/>
          <a:ext cx="11800000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40</xdr:col>
      <xdr:colOff>46762</xdr:colOff>
      <xdr:row>227</xdr:row>
      <xdr:rowOff>104095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1E66D1D-CBEC-CA1A-048C-F87A16F2F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3147000"/>
          <a:ext cx="6904762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179294</xdr:colOff>
      <xdr:row>210</xdr:row>
      <xdr:rowOff>0</xdr:rowOff>
    </xdr:from>
    <xdr:to>
      <xdr:col>44</xdr:col>
      <xdr:colOff>46627</xdr:colOff>
      <xdr:row>216</xdr:row>
      <xdr:rowOff>23000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05C9AA3-0AE7-61E5-4420-3E3410FC6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294" y="35242500"/>
          <a:ext cx="7487333" cy="116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89648</xdr:colOff>
      <xdr:row>219</xdr:row>
      <xdr:rowOff>0</xdr:rowOff>
    </xdr:from>
    <xdr:to>
      <xdr:col>23</xdr:col>
      <xdr:colOff>85481</xdr:colOff>
      <xdr:row>242</xdr:row>
      <xdr:rowOff>143166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51FE16D-9C55-9D04-3BBF-C27FDC712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1648" y="36957000"/>
          <a:ext cx="3615333" cy="4524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39</xdr:col>
      <xdr:colOff>180119</xdr:colOff>
      <xdr:row>94</xdr:row>
      <xdr:rowOff>1674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E990021-D0CF-7512-9D32-ED5DB53EA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430500"/>
          <a:ext cx="6847619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40</xdr:col>
      <xdr:colOff>18190</xdr:colOff>
      <xdr:row>423</xdr:row>
      <xdr:rowOff>46952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173BDC0-3705-4BF5-B8F1-5764AC184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0863500"/>
          <a:ext cx="6876190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40</xdr:col>
      <xdr:colOff>27714</xdr:colOff>
      <xdr:row>267</xdr:row>
      <xdr:rowOff>28048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C1CC569-756A-4778-817E-DE3AD4954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6672500"/>
          <a:ext cx="6885714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40</xdr:col>
      <xdr:colOff>18190</xdr:colOff>
      <xdr:row>284</xdr:row>
      <xdr:rowOff>85381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5791FDA-45C9-85AD-6881-70621AD50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1435000"/>
          <a:ext cx="68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287</xdr:row>
      <xdr:rowOff>0</xdr:rowOff>
    </xdr:from>
    <xdr:to>
      <xdr:col>40</xdr:col>
      <xdr:colOff>8667</xdr:colOff>
      <xdr:row>304</xdr:row>
      <xdr:rowOff>85309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3574D43-BD39-8DDF-851B-E14ACC24A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4673500"/>
          <a:ext cx="68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40</xdr:col>
      <xdr:colOff>1127</xdr:colOff>
      <xdr:row>326</xdr:row>
      <xdr:rowOff>18595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6738851-3389-42C7-C89F-AEF2FBBCB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8483500"/>
          <a:ext cx="6857143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40</xdr:col>
      <xdr:colOff>18190</xdr:colOff>
      <xdr:row>465</xdr:row>
      <xdr:rowOff>142190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2AD6095-DFDB-C053-ACC3-1738C426D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7152500"/>
          <a:ext cx="6876190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614</xdr:row>
      <xdr:rowOff>0</xdr:rowOff>
    </xdr:from>
    <xdr:to>
      <xdr:col>40</xdr:col>
      <xdr:colOff>8667</xdr:colOff>
      <xdr:row>635</xdr:row>
      <xdr:rowOff>104262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24B0158-E3A9-C964-7EEF-CA787553F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9535000"/>
          <a:ext cx="6866667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39</xdr:col>
      <xdr:colOff>180119</xdr:colOff>
      <xdr:row>489</xdr:row>
      <xdr:rowOff>47119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1C7067C-E0C4-F3C2-4C24-08039ED9B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3058000"/>
          <a:ext cx="6847619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44824</xdr:colOff>
      <xdr:row>477</xdr:row>
      <xdr:rowOff>89647</xdr:rowOff>
    </xdr:from>
    <xdr:to>
      <xdr:col>48</xdr:col>
      <xdr:colOff>177133</xdr:colOff>
      <xdr:row>490</xdr:row>
      <xdr:rowOff>89337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0F5EB9D-8A55-B3F1-2A80-61CF29698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97324" y="84862147"/>
          <a:ext cx="8323809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40</xdr:col>
      <xdr:colOff>27714</xdr:colOff>
      <xdr:row>695</xdr:row>
      <xdr:rowOff>66214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F07CC98-4690-BC0B-C227-6F43DCB3C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9253000"/>
          <a:ext cx="6885714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39</xdr:col>
      <xdr:colOff>180119</xdr:colOff>
      <xdr:row>715</xdr:row>
      <xdr:rowOff>47286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D9EAB27-2772-A6F4-2684-9A295D00B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4015500"/>
          <a:ext cx="684761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40</xdr:col>
      <xdr:colOff>46762</xdr:colOff>
      <xdr:row>582</xdr:row>
      <xdr:rowOff>142214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93162C7-0758-5337-0B70-015B67C34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9631500"/>
          <a:ext cx="6904762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40</xdr:col>
      <xdr:colOff>8667</xdr:colOff>
      <xdr:row>357</xdr:row>
      <xdr:rowOff>46952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14B4091-7F2B-6895-8106-2A6074075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2674500"/>
          <a:ext cx="6866667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100853</xdr:colOff>
      <xdr:row>339</xdr:row>
      <xdr:rowOff>67235</xdr:rowOff>
    </xdr:from>
    <xdr:to>
      <xdr:col>76</xdr:col>
      <xdr:colOff>109686</xdr:colOff>
      <xdr:row>348</xdr:row>
      <xdr:rowOff>46735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BAE1583-5547-77E5-50B7-749CC1EC1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482353" y="64646735"/>
          <a:ext cx="10105333" cy="169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348</xdr:row>
      <xdr:rowOff>100853</xdr:rowOff>
    </xdr:from>
    <xdr:to>
      <xdr:col>19</xdr:col>
      <xdr:colOff>157639</xdr:colOff>
      <xdr:row>368</xdr:row>
      <xdr:rowOff>24186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FB18D3F-CC30-C9E6-685A-3A08164F9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2853" y="66394853"/>
          <a:ext cx="2914286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40</xdr:col>
      <xdr:colOff>18190</xdr:colOff>
      <xdr:row>756</xdr:row>
      <xdr:rowOff>66238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864E003-24A1-2355-BE27-B3E6125BA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589000"/>
          <a:ext cx="68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40</xdr:col>
      <xdr:colOff>8667</xdr:colOff>
      <xdr:row>769</xdr:row>
      <xdr:rowOff>1746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CA26E73-3608-E767-F5CC-10E2924FE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44589500"/>
          <a:ext cx="68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860</xdr:row>
      <xdr:rowOff>0</xdr:rowOff>
    </xdr:from>
    <xdr:ext cx="6914286" cy="5400000"/>
    <xdr:pic>
      <xdr:nvPicPr>
        <xdr:cNvPr id="31" name="Picture 30">
          <a:extLst>
            <a:ext uri="{FF2B5EF4-FFF2-40B4-BE49-F238E27FC236}">
              <a16:creationId xmlns:a16="http://schemas.microsoft.com/office/drawing/2014/main" id="{8544369F-81AF-4951-ABF7-127B31FBA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52500" y="30289500"/>
          <a:ext cx="6914286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89648</xdr:colOff>
      <xdr:row>875</xdr:row>
      <xdr:rowOff>145676</xdr:rowOff>
    </xdr:from>
    <xdr:to>
      <xdr:col>75</xdr:col>
      <xdr:colOff>123481</xdr:colOff>
      <xdr:row>903</xdr:row>
      <xdr:rowOff>113676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B6D3F26-9332-2790-C767-BE79FC13F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51648" y="160737176"/>
          <a:ext cx="13559333" cy="530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978</xdr:row>
      <xdr:rowOff>0</xdr:rowOff>
    </xdr:from>
    <xdr:to>
      <xdr:col>40</xdr:col>
      <xdr:colOff>1127</xdr:colOff>
      <xdr:row>1003</xdr:row>
      <xdr:rowOff>161309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86EC489-77C8-6C94-A12A-D9FAE7EEC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0213000"/>
          <a:ext cx="6857143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1075</xdr:row>
      <xdr:rowOff>0</xdr:rowOff>
    </xdr:from>
    <xdr:to>
      <xdr:col>40</xdr:col>
      <xdr:colOff>18190</xdr:colOff>
      <xdr:row>1092</xdr:row>
      <xdr:rowOff>132929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302BA27-307F-BF20-DAF8-A33AA5C06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2595500"/>
          <a:ext cx="6876190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1004</xdr:row>
      <xdr:rowOff>0</xdr:rowOff>
    </xdr:from>
    <xdr:to>
      <xdr:col>39</xdr:col>
      <xdr:colOff>180119</xdr:colOff>
      <xdr:row>1016</xdr:row>
      <xdr:rowOff>171143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9464B1F-2D42-20C4-9CD9-D6A9988F4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1262000"/>
          <a:ext cx="6847619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1106</xdr:row>
      <xdr:rowOff>0</xdr:rowOff>
    </xdr:from>
    <xdr:to>
      <xdr:col>40</xdr:col>
      <xdr:colOff>18190</xdr:colOff>
      <xdr:row>1127</xdr:row>
      <xdr:rowOff>180452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F43E9C7-760D-A4D2-5123-D66D6340B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0693000"/>
          <a:ext cx="6876190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1137</xdr:row>
      <xdr:rowOff>0</xdr:rowOff>
    </xdr:from>
    <xdr:to>
      <xdr:col>39</xdr:col>
      <xdr:colOff>103928</xdr:colOff>
      <xdr:row>1164</xdr:row>
      <xdr:rowOff>151738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483826F-871D-358E-4298-5646D6ECF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6598500"/>
          <a:ext cx="6771428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1225</xdr:row>
      <xdr:rowOff>0</xdr:rowOff>
    </xdr:from>
    <xdr:to>
      <xdr:col>40</xdr:col>
      <xdr:colOff>27714</xdr:colOff>
      <xdr:row>1245</xdr:row>
      <xdr:rowOff>56667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606A584-3203-ECC6-D11C-FB01C108B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8409500"/>
          <a:ext cx="6885714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1184</xdr:row>
      <xdr:rowOff>0</xdr:rowOff>
    </xdr:from>
    <xdr:to>
      <xdr:col>40</xdr:col>
      <xdr:colOff>8667</xdr:colOff>
      <xdr:row>1206</xdr:row>
      <xdr:rowOff>170905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AE3A32B-020A-7C05-1E00-E919E557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5552000"/>
          <a:ext cx="6866667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40</xdr:col>
      <xdr:colOff>37238</xdr:colOff>
      <xdr:row>1315</xdr:row>
      <xdr:rowOff>85048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64133E9-0F56-8884-C2AF-9B7ADAF6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45173500"/>
          <a:ext cx="6895238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40</xdr:col>
      <xdr:colOff>18190</xdr:colOff>
      <xdr:row>1447</xdr:row>
      <xdr:rowOff>161476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1B584A0-A9D2-03F7-F71B-CB0FCAD0C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6984500"/>
          <a:ext cx="6876190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1491</xdr:row>
      <xdr:rowOff>0</xdr:rowOff>
    </xdr:from>
    <xdr:to>
      <xdr:col>39</xdr:col>
      <xdr:colOff>170595</xdr:colOff>
      <xdr:row>1514</xdr:row>
      <xdr:rowOff>1436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3C35503-5C9B-0BB0-6127-B34B18CA9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8795500"/>
          <a:ext cx="6838095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1316</xdr:row>
      <xdr:rowOff>0</xdr:rowOff>
    </xdr:from>
    <xdr:to>
      <xdr:col>40</xdr:col>
      <xdr:colOff>18190</xdr:colOff>
      <xdr:row>1337</xdr:row>
      <xdr:rowOff>161405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2A72974-3D1C-AA59-7FF9-69771110A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50698000"/>
          <a:ext cx="6876190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1338</xdr:row>
      <xdr:rowOff>0</xdr:rowOff>
    </xdr:from>
    <xdr:to>
      <xdr:col>39</xdr:col>
      <xdr:colOff>180119</xdr:colOff>
      <xdr:row>1363</xdr:row>
      <xdr:rowOff>27976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584889F-30AE-E929-752C-E5568F0D1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54889000"/>
          <a:ext cx="6847619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145676</xdr:colOff>
      <xdr:row>1348</xdr:row>
      <xdr:rowOff>22412</xdr:rowOff>
    </xdr:from>
    <xdr:to>
      <xdr:col>48</xdr:col>
      <xdr:colOff>49390</xdr:colOff>
      <xdr:row>1370</xdr:row>
      <xdr:rowOff>2841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092E736-BB04-EE24-7FE7-F713D8E5A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07676" y="256816412"/>
          <a:ext cx="828571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1517</xdr:row>
      <xdr:rowOff>0</xdr:rowOff>
    </xdr:from>
    <xdr:to>
      <xdr:col>40</xdr:col>
      <xdr:colOff>8667</xdr:colOff>
      <xdr:row>1531</xdr:row>
      <xdr:rowOff>180619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72ACE36A-4DFB-0178-C060-6BA8C4110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6131000"/>
          <a:ext cx="6866667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145677</xdr:colOff>
      <xdr:row>1524</xdr:row>
      <xdr:rowOff>145677</xdr:rowOff>
    </xdr:from>
    <xdr:to>
      <xdr:col>49</xdr:col>
      <xdr:colOff>58915</xdr:colOff>
      <xdr:row>1531</xdr:row>
      <xdr:rowOff>135987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59ED967-F94B-EA03-C6AC-5C4E3F938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98177" y="287610177"/>
          <a:ext cx="8295238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1549</xdr:row>
      <xdr:rowOff>0</xdr:rowOff>
    </xdr:from>
    <xdr:to>
      <xdr:col>40</xdr:col>
      <xdr:colOff>27714</xdr:colOff>
      <xdr:row>1571</xdr:row>
      <xdr:rowOff>18524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4F0329F-71E2-6214-3162-2C177DB9D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2227000"/>
          <a:ext cx="6885714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1385</xdr:row>
      <xdr:rowOff>0</xdr:rowOff>
    </xdr:from>
    <xdr:to>
      <xdr:col>40</xdr:col>
      <xdr:colOff>46762</xdr:colOff>
      <xdr:row>1412</xdr:row>
      <xdr:rowOff>142214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E319598-B717-554E-A9CC-2FDBFEB98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3842500"/>
          <a:ext cx="6904762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6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6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6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6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6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6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6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63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63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63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63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63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63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63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63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63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63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63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63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63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63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63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63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63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63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63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63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63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63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63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63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63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63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63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63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63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63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63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63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63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63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63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63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63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63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63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63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63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63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63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63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63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63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63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63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63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63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63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63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63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63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63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63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63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6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63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63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63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63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63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63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63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63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63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63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63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63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63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63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63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63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63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63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63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63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63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63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63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63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63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63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63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63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63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63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63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66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66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66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66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66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66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66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66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66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66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66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66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66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66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66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66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66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66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6600-000014000000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6600-000015000000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6600-000016000000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6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6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57</xdr:col>
      <xdr:colOff>123825</xdr:colOff>
      <xdr:row>9</xdr:row>
      <xdr:rowOff>9526</xdr:rowOff>
    </xdr:from>
    <xdr:to>
      <xdr:col>60</xdr:col>
      <xdr:colOff>66674</xdr:colOff>
      <xdr:row>15</xdr:row>
      <xdr:rowOff>28574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59C83318-53C8-476F-90C7-F4DE7105E5DD}"/>
            </a:ext>
          </a:extLst>
        </xdr:cNvPr>
        <xdr:cNvSpPr/>
      </xdr:nvSpPr>
      <xdr:spPr>
        <a:xfrm rot="5400000">
          <a:off x="10658476" y="2047875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133350</xdr:colOff>
      <xdr:row>9</xdr:row>
      <xdr:rowOff>9527</xdr:rowOff>
    </xdr:from>
    <xdr:to>
      <xdr:col>64</xdr:col>
      <xdr:colOff>76199</xdr:colOff>
      <xdr:row>15</xdr:row>
      <xdr:rowOff>28575</xdr:rowOff>
    </xdr:to>
    <xdr:sp macro="" textlink="">
      <xdr:nvSpPr>
        <xdr:cNvPr id="27" name="Arrow: Right 26">
          <a:extLst>
            <a:ext uri="{FF2B5EF4-FFF2-40B4-BE49-F238E27FC236}">
              <a16:creationId xmlns:a16="http://schemas.microsoft.com/office/drawing/2014/main" id="{DCC40A80-FD57-4052-806F-E813877DFF6D}"/>
            </a:ext>
          </a:extLst>
        </xdr:cNvPr>
        <xdr:cNvSpPr/>
      </xdr:nvSpPr>
      <xdr:spPr>
        <a:xfrm rot="5400000">
          <a:off x="11430001" y="2047876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18000">
              <a:schemeClr val="bg1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6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6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6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6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6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0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1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3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75D83-4226-48A0-A773-34E96C1CC837}">
  <dimension ref="B2:CF755"/>
  <sheetViews>
    <sheetView topLeftCell="A675" workbookViewId="0">
      <selection activeCell="AP682" sqref="AP682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744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745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747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746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802</v>
      </c>
    </row>
    <row r="56" spans="2:4" x14ac:dyDescent="0.25">
      <c r="D56" s="43" t="s">
        <v>302</v>
      </c>
    </row>
    <row r="58" spans="2:4" x14ac:dyDescent="0.25">
      <c r="D58" s="1" t="s">
        <v>36</v>
      </c>
    </row>
    <row r="59" spans="2:4" x14ac:dyDescent="0.25">
      <c r="D59" s="38" t="s">
        <v>812</v>
      </c>
    </row>
    <row r="61" spans="2:4" x14ac:dyDescent="0.25">
      <c r="D61" s="1" t="s">
        <v>796</v>
      </c>
    </row>
    <row r="103" spans="4:19" x14ac:dyDescent="0.25">
      <c r="D103" s="40" t="s">
        <v>34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</row>
    <row r="104" spans="4:19" x14ac:dyDescent="0.25">
      <c r="D104" s="40" t="s">
        <v>805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</row>
    <row r="105" spans="4:19" x14ac:dyDescent="0.25">
      <c r="D105" s="40" t="s">
        <v>806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</row>
    <row r="106" spans="4:19" x14ac:dyDescent="0.25">
      <c r="D106" s="33" t="s">
        <v>807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</row>
    <row r="108" spans="4:19" x14ac:dyDescent="0.25">
      <c r="D108" s="40" t="s">
        <v>808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</row>
    <row r="109" spans="4:19" x14ac:dyDescent="0.25">
      <c r="D109" s="40" t="s">
        <v>662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</row>
    <row r="110" spans="4:19" x14ac:dyDescent="0.25">
      <c r="D110" s="40" t="s">
        <v>809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</row>
    <row r="111" spans="4:19" x14ac:dyDescent="0.25">
      <c r="D111" s="40" t="s">
        <v>810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</row>
    <row r="112" spans="4:19" x14ac:dyDescent="0.25">
      <c r="D112" s="40" t="s">
        <v>811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</row>
    <row r="114" spans="4:11" x14ac:dyDescent="0.25">
      <c r="D114" s="41" t="s">
        <v>333</v>
      </c>
      <c r="E114" s="37"/>
      <c r="F114" s="37"/>
      <c r="G114" s="37"/>
      <c r="H114" s="37"/>
      <c r="I114" s="37"/>
      <c r="J114" s="37"/>
      <c r="K114" s="37"/>
    </row>
    <row r="115" spans="4:11" x14ac:dyDescent="0.25">
      <c r="D115" s="41" t="s">
        <v>312</v>
      </c>
      <c r="E115" s="37"/>
      <c r="F115" s="37"/>
      <c r="G115" s="37"/>
      <c r="H115" s="37"/>
      <c r="I115" s="37"/>
      <c r="J115" s="37"/>
      <c r="K115" s="37"/>
    </row>
    <row r="116" spans="4:11" x14ac:dyDescent="0.25">
      <c r="D116" s="41"/>
      <c r="E116" s="37"/>
      <c r="F116" s="37"/>
      <c r="G116" s="37"/>
      <c r="H116" s="37"/>
      <c r="I116" s="37"/>
      <c r="J116" s="37"/>
      <c r="K116" s="37"/>
    </row>
    <row r="117" spans="4:11" x14ac:dyDescent="0.25">
      <c r="D117" s="41" t="s">
        <v>618</v>
      </c>
      <c r="E117" s="37"/>
      <c r="F117" s="37"/>
      <c r="G117" s="37"/>
      <c r="H117" s="37"/>
      <c r="I117" s="37"/>
      <c r="J117" s="37"/>
      <c r="K117" s="37"/>
    </row>
    <row r="118" spans="4:11" x14ac:dyDescent="0.25">
      <c r="D118" s="41" t="s">
        <v>280</v>
      </c>
      <c r="E118" s="37"/>
      <c r="F118" s="37"/>
      <c r="G118" s="37"/>
      <c r="H118" s="37"/>
      <c r="I118" s="37"/>
      <c r="J118" s="37"/>
      <c r="K118" s="37"/>
    </row>
    <row r="119" spans="4:11" x14ac:dyDescent="0.25">
      <c r="D119" s="41" t="s">
        <v>816</v>
      </c>
      <c r="E119" s="37"/>
      <c r="F119" s="37"/>
      <c r="G119" s="37"/>
      <c r="H119" s="37"/>
      <c r="I119" s="37"/>
      <c r="J119" s="37"/>
      <c r="K119" s="37"/>
    </row>
    <row r="120" spans="4:11" x14ac:dyDescent="0.25">
      <c r="D120" s="41" t="s">
        <v>817</v>
      </c>
      <c r="E120" s="37"/>
      <c r="F120" s="37"/>
      <c r="G120" s="37"/>
      <c r="H120" s="37"/>
      <c r="I120" s="37"/>
      <c r="J120" s="37"/>
      <c r="K120" s="37"/>
    </row>
    <row r="121" spans="4:11" x14ac:dyDescent="0.25">
      <c r="D121" s="41"/>
      <c r="E121" s="37"/>
      <c r="F121" s="37"/>
      <c r="G121" s="37"/>
      <c r="H121" s="37"/>
      <c r="I121" s="37"/>
      <c r="J121" s="37"/>
      <c r="K121" s="37"/>
    </row>
    <row r="122" spans="4:11" x14ac:dyDescent="0.25">
      <c r="D122" s="41" t="s">
        <v>261</v>
      </c>
      <c r="E122" s="37"/>
      <c r="F122" s="37"/>
      <c r="G122" s="37"/>
      <c r="H122" s="37"/>
      <c r="I122" s="37"/>
      <c r="J122" s="37"/>
      <c r="K122" s="37"/>
    </row>
    <row r="123" spans="4:11" x14ac:dyDescent="0.25">
      <c r="D123" s="41" t="s">
        <v>262</v>
      </c>
      <c r="E123" s="37"/>
      <c r="F123" s="37"/>
      <c r="G123" s="37"/>
      <c r="H123" s="37"/>
      <c r="I123" s="37"/>
      <c r="J123" s="37"/>
      <c r="K123" s="37"/>
    </row>
    <row r="124" spans="4:11" x14ac:dyDescent="0.25">
      <c r="D124" s="41" t="s">
        <v>334</v>
      </c>
      <c r="E124" s="37"/>
      <c r="F124" s="37"/>
      <c r="G124" s="37"/>
      <c r="H124" s="37"/>
      <c r="I124" s="37"/>
      <c r="J124" s="37"/>
      <c r="K124" s="37"/>
    </row>
    <row r="126" spans="4:11" x14ac:dyDescent="0.25">
      <c r="D126" s="1" t="s">
        <v>822</v>
      </c>
    </row>
    <row r="173" spans="2:4" x14ac:dyDescent="0.25">
      <c r="B173" s="3">
        <v>0</v>
      </c>
      <c r="D173" s="4" t="s">
        <v>804</v>
      </c>
    </row>
    <row r="174" spans="2:4" x14ac:dyDescent="0.25">
      <c r="D174" s="43" t="s">
        <v>304</v>
      </c>
    </row>
    <row r="175" spans="2:4" x14ac:dyDescent="0.25">
      <c r="D175" s="39" t="s">
        <v>35</v>
      </c>
    </row>
    <row r="303" spans="2:4" x14ac:dyDescent="0.25">
      <c r="B303" s="3">
        <v>0</v>
      </c>
      <c r="D303" s="4" t="s">
        <v>820</v>
      </c>
    </row>
    <row r="304" spans="2:4" x14ac:dyDescent="0.25">
      <c r="D304" s="43" t="s">
        <v>304</v>
      </c>
    </row>
    <row r="306" spans="4:4" x14ac:dyDescent="0.25">
      <c r="D306" s="1" t="s">
        <v>813</v>
      </c>
    </row>
    <row r="341" spans="40:40" x14ac:dyDescent="0.25">
      <c r="AN341" s="1" t="s">
        <v>814</v>
      </c>
    </row>
    <row r="342" spans="40:40" x14ac:dyDescent="0.25">
      <c r="AN342" s="1" t="s">
        <v>815</v>
      </c>
    </row>
    <row r="354" spans="4:4" x14ac:dyDescent="0.25">
      <c r="D354" s="1" t="s">
        <v>825</v>
      </c>
    </row>
    <row r="376" spans="4:19" x14ac:dyDescent="0.25">
      <c r="D376" s="1" t="s">
        <v>814</v>
      </c>
      <c r="M376" s="1" t="s">
        <v>815</v>
      </c>
    </row>
    <row r="378" spans="4:19" x14ac:dyDescent="0.25">
      <c r="D378" s="41" t="s">
        <v>333</v>
      </c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</row>
    <row r="379" spans="4:19" x14ac:dyDescent="0.25">
      <c r="D379" s="41" t="s">
        <v>312</v>
      </c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</row>
    <row r="380" spans="4:19" x14ac:dyDescent="0.25">
      <c r="D380" s="41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</row>
    <row r="381" spans="4:19" x14ac:dyDescent="0.25">
      <c r="D381" s="41" t="s">
        <v>519</v>
      </c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</row>
    <row r="382" spans="4:19" x14ac:dyDescent="0.25">
      <c r="D382" s="41" t="s">
        <v>280</v>
      </c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</row>
    <row r="383" spans="4:19" x14ac:dyDescent="0.25">
      <c r="D383" s="41" t="s">
        <v>826</v>
      </c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</row>
    <row r="384" spans="4:19" x14ac:dyDescent="0.25">
      <c r="D384" s="41" t="s">
        <v>827</v>
      </c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</row>
    <row r="385" spans="4:23" x14ac:dyDescent="0.25">
      <c r="D385" s="41" t="s">
        <v>828</v>
      </c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</row>
    <row r="386" spans="4:23" x14ac:dyDescent="0.25">
      <c r="D386" s="41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</row>
    <row r="387" spans="4:23" x14ac:dyDescent="0.25">
      <c r="D387" s="41" t="s">
        <v>261</v>
      </c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</row>
    <row r="388" spans="4:23" x14ac:dyDescent="0.25">
      <c r="D388" s="41" t="s">
        <v>262</v>
      </c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</row>
    <row r="389" spans="4:23" x14ac:dyDescent="0.25">
      <c r="D389" s="41" t="s">
        <v>334</v>
      </c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</row>
    <row r="391" spans="4:23" x14ac:dyDescent="0.25">
      <c r="D391" s="40" t="s">
        <v>829</v>
      </c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</row>
    <row r="392" spans="4:23" x14ac:dyDescent="0.25">
      <c r="D392" s="40" t="s">
        <v>257</v>
      </c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</row>
    <row r="393" spans="4:23" x14ac:dyDescent="0.25">
      <c r="D393" s="40" t="s">
        <v>830</v>
      </c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</row>
    <row r="395" spans="4:23" x14ac:dyDescent="0.25">
      <c r="D395" s="1" t="s">
        <v>831</v>
      </c>
    </row>
    <row r="420" spans="4:4" x14ac:dyDescent="0.25">
      <c r="D420" s="1" t="s">
        <v>843</v>
      </c>
    </row>
    <row r="497" spans="4:19" x14ac:dyDescent="0.25">
      <c r="D497" s="41" t="s">
        <v>333</v>
      </c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</row>
    <row r="498" spans="4:19" x14ac:dyDescent="0.25">
      <c r="D498" s="41" t="s">
        <v>312</v>
      </c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</row>
    <row r="499" spans="4:19" x14ac:dyDescent="0.25">
      <c r="D499" s="41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</row>
    <row r="500" spans="4:19" x14ac:dyDescent="0.25">
      <c r="D500" s="41" t="s">
        <v>519</v>
      </c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</row>
    <row r="501" spans="4:19" x14ac:dyDescent="0.25">
      <c r="D501" s="41" t="s">
        <v>280</v>
      </c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</row>
    <row r="502" spans="4:19" x14ac:dyDescent="0.25">
      <c r="D502" s="41" t="s">
        <v>844</v>
      </c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</row>
    <row r="503" spans="4:19" x14ac:dyDescent="0.25">
      <c r="D503" s="41" t="s">
        <v>828</v>
      </c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</row>
    <row r="504" spans="4:19" x14ac:dyDescent="0.25">
      <c r="D504" s="41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</row>
    <row r="505" spans="4:19" x14ac:dyDescent="0.25">
      <c r="D505" s="41" t="s">
        <v>261</v>
      </c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</row>
    <row r="506" spans="4:19" x14ac:dyDescent="0.25">
      <c r="D506" s="41" t="s">
        <v>262</v>
      </c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</row>
    <row r="507" spans="4:19" x14ac:dyDescent="0.25">
      <c r="D507" s="41" t="s">
        <v>334</v>
      </c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</row>
    <row r="509" spans="4:19" x14ac:dyDescent="0.25">
      <c r="D509" s="1" t="s">
        <v>843</v>
      </c>
    </row>
    <row r="556" spans="4:4" x14ac:dyDescent="0.25">
      <c r="D556" s="4" t="s">
        <v>792</v>
      </c>
    </row>
    <row r="558" spans="4:4" x14ac:dyDescent="0.25">
      <c r="D558" s="1" t="s">
        <v>843</v>
      </c>
    </row>
    <row r="584" spans="2:4" x14ac:dyDescent="0.25">
      <c r="B584" s="3">
        <v>0</v>
      </c>
      <c r="D584" s="51" t="s">
        <v>835</v>
      </c>
    </row>
    <row r="585" spans="2:4" x14ac:dyDescent="0.25">
      <c r="D585" s="43" t="s">
        <v>302</v>
      </c>
    </row>
    <row r="587" spans="2:4" x14ac:dyDescent="0.25">
      <c r="D587" s="1" t="s">
        <v>36</v>
      </c>
    </row>
    <row r="590" spans="2:4" x14ac:dyDescent="0.25">
      <c r="D590" s="1" t="s">
        <v>833</v>
      </c>
    </row>
    <row r="628" spans="2:4" x14ac:dyDescent="0.25">
      <c r="D628" s="1" t="s">
        <v>307</v>
      </c>
    </row>
    <row r="629" spans="2:4" x14ac:dyDescent="0.25">
      <c r="D629" s="4" t="s">
        <v>834</v>
      </c>
    </row>
    <row r="639" spans="2:4" x14ac:dyDescent="0.25">
      <c r="B639" s="3">
        <v>0</v>
      </c>
      <c r="D639" s="4" t="s">
        <v>839</v>
      </c>
    </row>
    <row r="640" spans="2:4" x14ac:dyDescent="0.25">
      <c r="D640" s="43" t="s">
        <v>302</v>
      </c>
    </row>
    <row r="642" spans="4:4" x14ac:dyDescent="0.25">
      <c r="D642" s="1" t="s">
        <v>36</v>
      </c>
    </row>
    <row r="643" spans="4:4" x14ac:dyDescent="0.25">
      <c r="D643" s="38" t="s">
        <v>849</v>
      </c>
    </row>
    <row r="645" spans="4:4" x14ac:dyDescent="0.25">
      <c r="D645" s="1" t="s">
        <v>836</v>
      </c>
    </row>
    <row r="665" spans="4:4" x14ac:dyDescent="0.25">
      <c r="D665" s="1" t="s">
        <v>837</v>
      </c>
    </row>
    <row r="675" spans="4:84" x14ac:dyDescent="0.25">
      <c r="D675" s="1" t="s">
        <v>267</v>
      </c>
      <c r="N675" s="1" t="s">
        <v>705</v>
      </c>
      <c r="T675" s="1" t="s">
        <v>382</v>
      </c>
    </row>
    <row r="676" spans="4:84" x14ac:dyDescent="0.25">
      <c r="D676" s="4" t="s">
        <v>845</v>
      </c>
      <c r="N676" s="31" t="s">
        <v>847</v>
      </c>
      <c r="T676" s="23" t="s">
        <v>848</v>
      </c>
    </row>
    <row r="678" spans="4:84" x14ac:dyDescent="0.25">
      <c r="D678" s="40" t="s">
        <v>607</v>
      </c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AP678" s="40" t="s">
        <v>854</v>
      </c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G678" s="4" t="s">
        <v>647</v>
      </c>
      <c r="BH678" s="4" t="s">
        <v>382</v>
      </c>
      <c r="BI678" s="4" t="s">
        <v>858</v>
      </c>
      <c r="BJ678" s="4" t="s">
        <v>859</v>
      </c>
      <c r="BK678" s="4" t="s">
        <v>860</v>
      </c>
      <c r="BL678" s="4" t="s">
        <v>861</v>
      </c>
      <c r="BM678" s="4" t="s">
        <v>862</v>
      </c>
      <c r="BN678" s="4" t="s">
        <v>705</v>
      </c>
      <c r="BO678" s="4" t="s">
        <v>863</v>
      </c>
      <c r="BP678" s="4" t="s">
        <v>864</v>
      </c>
      <c r="BQ678" s="4" t="s">
        <v>865</v>
      </c>
      <c r="BR678" s="4" t="s">
        <v>866</v>
      </c>
      <c r="BS678" s="4" t="s">
        <v>867</v>
      </c>
      <c r="BT678" s="4" t="s">
        <v>868</v>
      </c>
      <c r="BU678" s="4" t="s">
        <v>869</v>
      </c>
      <c r="BV678" s="4" t="s">
        <v>870</v>
      </c>
      <c r="BW678" s="4" t="s">
        <v>871</v>
      </c>
      <c r="BX678" s="4" t="s">
        <v>872</v>
      </c>
      <c r="BY678" s="4" t="s">
        <v>873</v>
      </c>
      <c r="BZ678" s="4" t="s">
        <v>874</v>
      </c>
      <c r="CA678" s="4" t="s">
        <v>875</v>
      </c>
      <c r="CB678" s="4" t="s">
        <v>405</v>
      </c>
      <c r="CC678" s="4" t="s">
        <v>876</v>
      </c>
      <c r="CD678" s="4" t="s">
        <v>877</v>
      </c>
      <c r="CE678" s="4" t="s">
        <v>878</v>
      </c>
      <c r="CF678" s="4" t="s">
        <v>410</v>
      </c>
    </row>
    <row r="679" spans="4:84" x14ac:dyDescent="0.25">
      <c r="D679" s="40" t="s">
        <v>674</v>
      </c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AP679" s="40" t="s">
        <v>264</v>
      </c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G679" s="1">
        <v>5203</v>
      </c>
      <c r="BH679" s="1">
        <v>2852</v>
      </c>
      <c r="BI679" s="1">
        <v>1</v>
      </c>
      <c r="BJ679" s="1">
        <v>1</v>
      </c>
      <c r="BK679" s="1" t="s">
        <v>879</v>
      </c>
      <c r="BL679" s="1" t="s">
        <v>880</v>
      </c>
      <c r="BM679" s="1" t="s">
        <v>881</v>
      </c>
      <c r="BN679" s="1" t="s">
        <v>882</v>
      </c>
      <c r="BO679" s="1" t="s">
        <v>883</v>
      </c>
      <c r="BP679" s="1" t="s">
        <v>884</v>
      </c>
      <c r="BQ679" s="1" t="s">
        <v>885</v>
      </c>
      <c r="BR679" s="1" t="s">
        <v>475</v>
      </c>
      <c r="BS679" s="1" t="s">
        <v>475</v>
      </c>
      <c r="BT679" s="1" t="s">
        <v>475</v>
      </c>
      <c r="BU679" s="1" t="s">
        <v>475</v>
      </c>
      <c r="BV679" s="1" t="s">
        <v>475</v>
      </c>
      <c r="BW679" s="1" t="s">
        <v>475</v>
      </c>
      <c r="BX679" s="1">
        <v>1</v>
      </c>
      <c r="BY679" s="1">
        <v>0</v>
      </c>
      <c r="BZ679" s="1">
        <v>0</v>
      </c>
      <c r="CA679" s="1">
        <v>0</v>
      </c>
      <c r="CB679" s="1" t="s">
        <v>475</v>
      </c>
      <c r="CC679" s="57">
        <v>41907.65172415509</v>
      </c>
      <c r="CD679" s="1" t="s">
        <v>886</v>
      </c>
      <c r="CE679" s="57">
        <v>44285.387939814813</v>
      </c>
      <c r="CF679" s="1" t="s">
        <v>887</v>
      </c>
    </row>
    <row r="680" spans="4:84" x14ac:dyDescent="0.25">
      <c r="D680" s="40" t="s">
        <v>675</v>
      </c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AP680" s="40" t="s">
        <v>772</v>
      </c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G680" s="1">
        <v>5204</v>
      </c>
      <c r="BH680" s="1">
        <v>1456</v>
      </c>
      <c r="BI680" s="1">
        <v>12</v>
      </c>
      <c r="BJ680" s="1">
        <v>4</v>
      </c>
      <c r="BK680" s="1" t="s">
        <v>888</v>
      </c>
      <c r="BL680" s="1" t="s">
        <v>889</v>
      </c>
      <c r="BM680" s="1" t="s">
        <v>890</v>
      </c>
      <c r="BN680" s="1" t="s">
        <v>891</v>
      </c>
      <c r="BO680" s="1" t="s">
        <v>892</v>
      </c>
      <c r="BP680" s="1" t="s">
        <v>893</v>
      </c>
      <c r="BR680" s="1" t="s">
        <v>894</v>
      </c>
      <c r="BS680" s="1" t="s">
        <v>475</v>
      </c>
      <c r="BT680" s="1" t="s">
        <v>475</v>
      </c>
      <c r="BU680" s="1" t="s">
        <v>475</v>
      </c>
      <c r="BV680" s="1" t="s">
        <v>475</v>
      </c>
      <c r="BW680" s="1">
        <v>1</v>
      </c>
      <c r="BX680" s="1">
        <v>1</v>
      </c>
      <c r="BY680" s="1">
        <v>0</v>
      </c>
      <c r="BZ680" s="1">
        <v>0</v>
      </c>
      <c r="CA680" s="1">
        <v>0</v>
      </c>
      <c r="CB680" s="1" t="s">
        <v>475</v>
      </c>
      <c r="CC680" s="57">
        <v>41907.651719594905</v>
      </c>
      <c r="CD680" s="1" t="s">
        <v>886</v>
      </c>
      <c r="CE680" s="57">
        <v>44588.373495370368</v>
      </c>
      <c r="CF680" s="1" t="s">
        <v>887</v>
      </c>
    </row>
    <row r="681" spans="4:84" x14ac:dyDescent="0.25">
      <c r="D681" s="40" t="s">
        <v>748</v>
      </c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AP681" s="40" t="s">
        <v>271</v>
      </c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</row>
    <row r="682" spans="4:84" x14ac:dyDescent="0.25">
      <c r="D682" s="40" t="s">
        <v>346</v>
      </c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AP682" s="40" t="s">
        <v>855</v>
      </c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</row>
    <row r="683" spans="4:84" x14ac:dyDescent="0.25">
      <c r="D683" s="40" t="s">
        <v>264</v>
      </c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AP683" s="40" t="s">
        <v>774</v>
      </c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</row>
    <row r="684" spans="4:84" x14ac:dyDescent="0.25">
      <c r="D684" s="40" t="s">
        <v>275</v>
      </c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AP684" s="40" t="s">
        <v>856</v>
      </c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</row>
    <row r="685" spans="4:84" x14ac:dyDescent="0.25">
      <c r="D685" s="40" t="s">
        <v>271</v>
      </c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AP685" s="40" t="s">
        <v>857</v>
      </c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</row>
    <row r="686" spans="4:84" x14ac:dyDescent="0.25">
      <c r="D686" s="40" t="s">
        <v>677</v>
      </c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AP686" s="40" t="s">
        <v>846</v>
      </c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</row>
    <row r="687" spans="4:84" x14ac:dyDescent="0.25">
      <c r="D687" s="40" t="s">
        <v>678</v>
      </c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</row>
    <row r="688" spans="4:84" x14ac:dyDescent="0.25">
      <c r="D688" s="40" t="s">
        <v>846</v>
      </c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</row>
    <row r="690" spans="4:78" x14ac:dyDescent="0.25">
      <c r="D690" s="41" t="s">
        <v>333</v>
      </c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P690" s="41" t="s">
        <v>333</v>
      </c>
      <c r="AQ690" s="37"/>
      <c r="AR690" s="37"/>
      <c r="AS690" s="37"/>
      <c r="AT690" s="37"/>
      <c r="AU690" s="37"/>
      <c r="AV690" s="37"/>
      <c r="AW690" s="37"/>
      <c r="AX690" s="37"/>
      <c r="AY690" s="37"/>
      <c r="AZ690" s="37"/>
      <c r="BA690" s="37"/>
      <c r="BB690" s="37"/>
      <c r="BC690" s="37"/>
      <c r="BD690" s="37"/>
      <c r="BE690" s="37"/>
      <c r="BF690" s="37"/>
      <c r="BG690" s="37"/>
      <c r="BH690" s="37"/>
      <c r="BI690" s="37"/>
      <c r="BJ690" s="37"/>
      <c r="BK690" s="37"/>
      <c r="BL690" s="37"/>
      <c r="BM690" s="37"/>
      <c r="BN690" s="37"/>
      <c r="BO690" s="37"/>
      <c r="BP690" s="37"/>
      <c r="BQ690" s="37"/>
      <c r="BR690" s="37"/>
      <c r="BS690" s="37"/>
      <c r="BT690" s="37"/>
      <c r="BU690" s="37"/>
      <c r="BV690" s="37"/>
      <c r="BW690" s="37"/>
      <c r="BX690" s="37"/>
      <c r="BY690" s="37"/>
      <c r="BZ690" s="37"/>
    </row>
    <row r="691" spans="4:78" x14ac:dyDescent="0.25">
      <c r="D691" s="41" t="s">
        <v>312</v>
      </c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P691" s="41" t="s">
        <v>312</v>
      </c>
      <c r="AQ691" s="37"/>
      <c r="AR691" s="37"/>
      <c r="AS691" s="37"/>
      <c r="AT691" s="37"/>
      <c r="AU691" s="37"/>
      <c r="AV691" s="37"/>
      <c r="AW691" s="37"/>
      <c r="AX691" s="37"/>
      <c r="AY691" s="37"/>
      <c r="AZ691" s="37"/>
      <c r="BA691" s="37"/>
      <c r="BB691" s="37"/>
      <c r="BC691" s="37"/>
      <c r="BD691" s="37"/>
      <c r="BE691" s="37"/>
      <c r="BF691" s="37"/>
      <c r="BG691" s="37"/>
      <c r="BH691" s="37"/>
      <c r="BI691" s="37"/>
      <c r="BJ691" s="37"/>
      <c r="BK691" s="37"/>
      <c r="BL691" s="37"/>
      <c r="BM691" s="37"/>
      <c r="BN691" s="37"/>
      <c r="BO691" s="37"/>
      <c r="BP691" s="37"/>
      <c r="BQ691" s="37"/>
      <c r="BR691" s="37"/>
      <c r="BS691" s="37"/>
      <c r="BT691" s="37"/>
      <c r="BU691" s="37"/>
      <c r="BV691" s="37"/>
      <c r="BW691" s="37"/>
      <c r="BX691" s="37"/>
      <c r="BY691" s="37"/>
      <c r="BZ691" s="37"/>
    </row>
    <row r="692" spans="4:78" x14ac:dyDescent="0.25">
      <c r="D692" s="41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P692" s="41"/>
      <c r="AQ692" s="37"/>
      <c r="AR692" s="37"/>
      <c r="AS692" s="37"/>
      <c r="AT692" s="37"/>
      <c r="AU692" s="37"/>
      <c r="AV692" s="37"/>
      <c r="AW692" s="37"/>
      <c r="AX692" s="37"/>
      <c r="AY692" s="37"/>
      <c r="AZ692" s="37"/>
      <c r="BA692" s="37"/>
      <c r="BB692" s="37"/>
      <c r="BC692" s="37"/>
      <c r="BD692" s="37"/>
      <c r="BE692" s="37"/>
      <c r="BF692" s="37"/>
      <c r="BG692" s="37"/>
      <c r="BH692" s="37"/>
      <c r="BI692" s="37"/>
      <c r="BJ692" s="37"/>
      <c r="BK692" s="37"/>
      <c r="BL692" s="37"/>
      <c r="BM692" s="37"/>
      <c r="BN692" s="37"/>
      <c r="BO692" s="37"/>
      <c r="BP692" s="37"/>
      <c r="BQ692" s="37"/>
      <c r="BR692" s="37"/>
      <c r="BS692" s="37"/>
      <c r="BT692" s="37"/>
      <c r="BU692" s="37"/>
      <c r="BV692" s="37"/>
      <c r="BW692" s="37"/>
      <c r="BX692" s="37"/>
      <c r="BY692" s="37"/>
      <c r="BZ692" s="37"/>
    </row>
    <row r="693" spans="4:78" x14ac:dyDescent="0.25">
      <c r="D693" s="41" t="s">
        <v>853</v>
      </c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P693" s="41" t="s">
        <v>895</v>
      </c>
      <c r="AQ693" s="37"/>
      <c r="AR693" s="37"/>
      <c r="AS693" s="37"/>
      <c r="AT693" s="37"/>
      <c r="AU693" s="37"/>
      <c r="AV693" s="37"/>
      <c r="AW693" s="37"/>
      <c r="AX693" s="37"/>
      <c r="AY693" s="37"/>
      <c r="AZ693" s="37"/>
      <c r="BA693" s="37"/>
      <c r="BB693" s="37"/>
      <c r="BC693" s="37"/>
      <c r="BD693" s="37"/>
      <c r="BE693" s="37"/>
      <c r="BF693" s="37"/>
      <c r="BG693" s="37"/>
      <c r="BH693" s="37"/>
      <c r="BI693" s="37"/>
      <c r="BJ693" s="37"/>
      <c r="BK693" s="37"/>
      <c r="BL693" s="37"/>
      <c r="BM693" s="37"/>
      <c r="BN693" s="37"/>
      <c r="BO693" s="37"/>
      <c r="BP693" s="37"/>
      <c r="BQ693" s="37"/>
      <c r="BR693" s="37"/>
      <c r="BS693" s="37"/>
      <c r="BT693" s="37"/>
      <c r="BU693" s="37"/>
      <c r="BV693" s="37"/>
      <c r="BW693" s="37"/>
      <c r="BX693" s="37"/>
      <c r="BY693" s="37"/>
      <c r="BZ693" s="37"/>
    </row>
    <row r="694" spans="4:78" x14ac:dyDescent="0.25">
      <c r="D694" s="41" t="s">
        <v>280</v>
      </c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P694" s="41" t="s">
        <v>280</v>
      </c>
      <c r="AQ694" s="37"/>
      <c r="AR694" s="37"/>
      <c r="AS694" s="37"/>
      <c r="AT694" s="37"/>
      <c r="AU694" s="37"/>
      <c r="AV694" s="37"/>
      <c r="AW694" s="37"/>
      <c r="AX694" s="37"/>
      <c r="AY694" s="37"/>
      <c r="AZ694" s="37"/>
      <c r="BA694" s="37"/>
      <c r="BB694" s="37"/>
      <c r="BC694" s="37"/>
      <c r="BD694" s="37"/>
      <c r="BE694" s="37"/>
      <c r="BF694" s="37"/>
      <c r="BG694" s="37"/>
      <c r="BH694" s="37"/>
      <c r="BI694" s="37"/>
      <c r="BJ694" s="37"/>
      <c r="BK694" s="37"/>
      <c r="BL694" s="37"/>
      <c r="BM694" s="37"/>
      <c r="BN694" s="37"/>
      <c r="BO694" s="37"/>
      <c r="BP694" s="37"/>
      <c r="BQ694" s="37"/>
      <c r="BR694" s="37"/>
      <c r="BS694" s="37"/>
      <c r="BT694" s="37"/>
      <c r="BU694" s="37"/>
      <c r="BV694" s="37"/>
      <c r="BW694" s="37"/>
      <c r="BX694" s="37"/>
      <c r="BY694" s="37"/>
      <c r="BZ694" s="37"/>
    </row>
    <row r="695" spans="4:78" x14ac:dyDescent="0.25">
      <c r="D695" s="41" t="s">
        <v>852</v>
      </c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P695" s="41" t="s">
        <v>852</v>
      </c>
      <c r="AQ695" s="37"/>
      <c r="AR695" s="37"/>
      <c r="AS695" s="37"/>
      <c r="AT695" s="37"/>
      <c r="AU695" s="37"/>
      <c r="AV695" s="37"/>
      <c r="AW695" s="37"/>
      <c r="AX695" s="37"/>
      <c r="AY695" s="37"/>
      <c r="AZ695" s="37"/>
      <c r="BA695" s="37"/>
      <c r="BB695" s="37"/>
      <c r="BC695" s="37"/>
      <c r="BD695" s="37"/>
      <c r="BE695" s="37"/>
      <c r="BF695" s="37"/>
      <c r="BG695" s="37"/>
      <c r="BH695" s="37"/>
      <c r="BI695" s="37"/>
      <c r="BJ695" s="37"/>
      <c r="BK695" s="37"/>
      <c r="BL695" s="37"/>
      <c r="BM695" s="37"/>
      <c r="BN695" s="37"/>
      <c r="BO695" s="37"/>
      <c r="BP695" s="37"/>
      <c r="BQ695" s="37"/>
      <c r="BR695" s="37"/>
      <c r="BS695" s="37"/>
      <c r="BT695" s="37"/>
      <c r="BU695" s="37"/>
      <c r="BV695" s="37"/>
      <c r="BW695" s="37"/>
      <c r="BX695" s="37"/>
      <c r="BY695" s="37"/>
      <c r="BZ695" s="37"/>
    </row>
    <row r="696" spans="4:78" x14ac:dyDescent="0.25">
      <c r="D696" s="41" t="s">
        <v>851</v>
      </c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P696" s="41" t="s">
        <v>851</v>
      </c>
      <c r="AQ696" s="37"/>
      <c r="AR696" s="37"/>
      <c r="AS696" s="37"/>
      <c r="AT696" s="37"/>
      <c r="AU696" s="37"/>
      <c r="AV696" s="37"/>
      <c r="AW696" s="37"/>
      <c r="AX696" s="37"/>
      <c r="AY696" s="37"/>
      <c r="AZ696" s="37"/>
      <c r="BA696" s="37"/>
      <c r="BB696" s="37"/>
      <c r="BC696" s="37"/>
      <c r="BD696" s="37"/>
      <c r="BE696" s="37"/>
      <c r="BF696" s="37"/>
      <c r="BG696" s="37"/>
      <c r="BH696" s="37"/>
      <c r="BI696" s="37"/>
      <c r="BJ696" s="37"/>
      <c r="BK696" s="37"/>
      <c r="BL696" s="37"/>
      <c r="BM696" s="37"/>
      <c r="BN696" s="37"/>
      <c r="BO696" s="37"/>
      <c r="BP696" s="37"/>
      <c r="BQ696" s="37"/>
      <c r="BR696" s="37"/>
      <c r="BS696" s="37"/>
      <c r="BT696" s="37"/>
      <c r="BU696" s="37"/>
      <c r="BV696" s="37"/>
      <c r="BW696" s="37"/>
      <c r="BX696" s="37"/>
      <c r="BY696" s="37"/>
      <c r="BZ696" s="37"/>
    </row>
    <row r="697" spans="4:78" x14ac:dyDescent="0.25">
      <c r="D697" s="41" t="s">
        <v>850</v>
      </c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P697" s="41" t="s">
        <v>896</v>
      </c>
      <c r="AQ697" s="37"/>
      <c r="AR697" s="37"/>
      <c r="AS697" s="37"/>
      <c r="AT697" s="37"/>
      <c r="AU697" s="37"/>
      <c r="AV697" s="37"/>
      <c r="AW697" s="37"/>
      <c r="AX697" s="37"/>
      <c r="AY697" s="37"/>
      <c r="AZ697" s="37"/>
      <c r="BA697" s="37"/>
      <c r="BB697" s="37"/>
      <c r="BC697" s="37"/>
      <c r="BD697" s="37"/>
      <c r="BE697" s="37"/>
      <c r="BF697" s="37"/>
      <c r="BG697" s="37"/>
      <c r="BH697" s="37"/>
      <c r="BI697" s="37"/>
      <c r="BJ697" s="37"/>
      <c r="BK697" s="37"/>
      <c r="BL697" s="37"/>
      <c r="BM697" s="37"/>
      <c r="BN697" s="37"/>
      <c r="BO697" s="37"/>
      <c r="BP697" s="37"/>
      <c r="BQ697" s="37"/>
      <c r="BR697" s="37"/>
      <c r="BS697" s="37"/>
      <c r="BT697" s="37"/>
      <c r="BU697" s="37"/>
      <c r="BV697" s="37"/>
      <c r="BW697" s="37"/>
      <c r="BX697" s="37"/>
      <c r="BY697" s="37"/>
      <c r="BZ697" s="37"/>
    </row>
    <row r="698" spans="4:78" x14ac:dyDescent="0.25">
      <c r="D698" s="41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P698" s="41"/>
      <c r="AQ698" s="37"/>
      <c r="AR698" s="37"/>
      <c r="AS698" s="37"/>
      <c r="AT698" s="37"/>
      <c r="AU698" s="37"/>
      <c r="AV698" s="37"/>
      <c r="AW698" s="37"/>
      <c r="AX698" s="37"/>
      <c r="AY698" s="37"/>
      <c r="AZ698" s="37"/>
      <c r="BA698" s="37"/>
      <c r="BB698" s="37"/>
      <c r="BC698" s="37"/>
      <c r="BD698" s="37"/>
      <c r="BE698" s="37"/>
      <c r="BF698" s="37"/>
      <c r="BG698" s="37"/>
      <c r="BH698" s="37"/>
      <c r="BI698" s="37"/>
      <c r="BJ698" s="37"/>
      <c r="BK698" s="37"/>
      <c r="BL698" s="37"/>
      <c r="BM698" s="37"/>
      <c r="BN698" s="37"/>
      <c r="BO698" s="37"/>
      <c r="BP698" s="37"/>
      <c r="BQ698" s="37"/>
      <c r="BR698" s="37"/>
      <c r="BS698" s="37"/>
      <c r="BT698" s="37"/>
      <c r="BU698" s="37"/>
      <c r="BV698" s="37"/>
      <c r="BW698" s="37"/>
      <c r="BX698" s="37"/>
      <c r="BY698" s="37"/>
      <c r="BZ698" s="37"/>
    </row>
    <row r="699" spans="4:78" x14ac:dyDescent="0.25">
      <c r="D699" s="41" t="s">
        <v>261</v>
      </c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P699" s="41" t="s">
        <v>261</v>
      </c>
      <c r="AQ699" s="37"/>
      <c r="AR699" s="37"/>
      <c r="AS699" s="37"/>
      <c r="AT699" s="37"/>
      <c r="AU699" s="37"/>
      <c r="AV699" s="37"/>
      <c r="AW699" s="37"/>
      <c r="AX699" s="37"/>
      <c r="AY699" s="37"/>
      <c r="AZ699" s="37"/>
      <c r="BA699" s="37"/>
      <c r="BB699" s="37"/>
      <c r="BC699" s="37"/>
      <c r="BD699" s="37"/>
      <c r="BE699" s="37"/>
      <c r="BF699" s="37"/>
      <c r="BG699" s="37"/>
      <c r="BH699" s="37"/>
      <c r="BI699" s="37"/>
      <c r="BJ699" s="37"/>
      <c r="BK699" s="37"/>
      <c r="BL699" s="37"/>
      <c r="BM699" s="37"/>
      <c r="BN699" s="37"/>
      <c r="BO699" s="37"/>
      <c r="BP699" s="37"/>
      <c r="BQ699" s="37"/>
      <c r="BR699" s="37"/>
      <c r="BS699" s="37"/>
      <c r="BT699" s="37"/>
      <c r="BU699" s="37"/>
      <c r="BV699" s="37"/>
      <c r="BW699" s="37"/>
      <c r="BX699" s="37"/>
      <c r="BY699" s="37"/>
      <c r="BZ699" s="37"/>
    </row>
    <row r="700" spans="4:78" x14ac:dyDescent="0.25">
      <c r="D700" s="41" t="s">
        <v>262</v>
      </c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P700" s="41" t="s">
        <v>262</v>
      </c>
      <c r="AQ700" s="37"/>
      <c r="AR700" s="37"/>
      <c r="AS700" s="37"/>
      <c r="AT700" s="37"/>
      <c r="AU700" s="37"/>
      <c r="AV700" s="37"/>
      <c r="AW700" s="37"/>
      <c r="AX700" s="37"/>
      <c r="AY700" s="37"/>
      <c r="AZ700" s="37"/>
      <c r="BA700" s="37"/>
      <c r="BB700" s="37"/>
      <c r="BC700" s="37"/>
      <c r="BD700" s="37"/>
      <c r="BE700" s="37"/>
      <c r="BF700" s="37"/>
      <c r="BG700" s="37"/>
      <c r="BH700" s="37"/>
      <c r="BI700" s="37"/>
      <c r="BJ700" s="37"/>
      <c r="BK700" s="37"/>
      <c r="BL700" s="37"/>
      <c r="BM700" s="37"/>
      <c r="BN700" s="37"/>
      <c r="BO700" s="37"/>
      <c r="BP700" s="37"/>
      <c r="BQ700" s="37"/>
      <c r="BR700" s="37"/>
      <c r="BS700" s="37"/>
      <c r="BT700" s="37"/>
      <c r="BU700" s="37"/>
      <c r="BV700" s="37"/>
      <c r="BW700" s="37"/>
      <c r="BX700" s="37"/>
      <c r="BY700" s="37"/>
      <c r="BZ700" s="37"/>
    </row>
    <row r="701" spans="4:78" x14ac:dyDescent="0.25">
      <c r="D701" s="41" t="s">
        <v>334</v>
      </c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P701" s="41" t="s">
        <v>334</v>
      </c>
      <c r="AQ701" s="37"/>
      <c r="AR701" s="37"/>
      <c r="AS701" s="37"/>
      <c r="AT701" s="37"/>
      <c r="AU701" s="37"/>
      <c r="AV701" s="37"/>
      <c r="AW701" s="37"/>
      <c r="AX701" s="37"/>
      <c r="AY701" s="37"/>
      <c r="AZ701" s="37"/>
      <c r="BA701" s="37"/>
      <c r="BB701" s="37"/>
      <c r="BC701" s="37"/>
      <c r="BD701" s="37"/>
      <c r="BE701" s="37"/>
      <c r="BF701" s="37"/>
      <c r="BG701" s="37"/>
      <c r="BH701" s="37"/>
      <c r="BI701" s="37"/>
      <c r="BJ701" s="37"/>
      <c r="BK701" s="37"/>
      <c r="BL701" s="37"/>
      <c r="BM701" s="37"/>
      <c r="BN701" s="37"/>
      <c r="BO701" s="37"/>
      <c r="BP701" s="37"/>
      <c r="BQ701" s="37"/>
      <c r="BR701" s="37"/>
      <c r="BS701" s="37"/>
      <c r="BT701" s="37"/>
      <c r="BU701" s="37"/>
      <c r="BV701" s="37"/>
      <c r="BW701" s="37"/>
      <c r="BX701" s="37"/>
      <c r="BY701" s="37"/>
      <c r="BZ701" s="37"/>
    </row>
    <row r="703" spans="4:78" x14ac:dyDescent="0.25">
      <c r="D703" s="1" t="s">
        <v>897</v>
      </c>
    </row>
    <row r="754" spans="2:4" x14ac:dyDescent="0.25">
      <c r="B754" s="2">
        <v>0</v>
      </c>
      <c r="D754" s="4" t="s">
        <v>684</v>
      </c>
    </row>
    <row r="755" spans="2:4" x14ac:dyDescent="0.25">
      <c r="D755" s="43" t="s">
        <v>303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09FC7-D6B8-4953-95C6-D386EA3C4103}">
  <dimension ref="A2:J26"/>
  <sheetViews>
    <sheetView topLeftCell="A4" workbookViewId="0">
      <selection activeCell="A7" sqref="A7"/>
    </sheetView>
  </sheetViews>
  <sheetFormatPr defaultColWidth="2.85546875" defaultRowHeight="15" x14ac:dyDescent="0.25"/>
  <cols>
    <col min="1" max="1" width="9" style="74" bestFit="1" customWidth="1"/>
    <col min="2" max="2" width="39" style="74" bestFit="1" customWidth="1"/>
    <col min="3" max="3" width="16" style="74" bestFit="1" customWidth="1"/>
    <col min="4" max="4" width="17" style="74" bestFit="1" customWidth="1"/>
    <col min="5" max="5" width="17.5703125" style="74" bestFit="1" customWidth="1"/>
    <col min="6" max="6" width="10.42578125" style="74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69" t="s">
        <v>629</v>
      </c>
      <c r="B2" s="170"/>
      <c r="C2" s="170"/>
      <c r="D2" s="170"/>
      <c r="E2" s="170"/>
      <c r="F2" s="170"/>
      <c r="G2" s="170"/>
      <c r="H2" s="170"/>
      <c r="I2" s="170"/>
      <c r="J2" s="170"/>
    </row>
    <row r="3" spans="1:10" x14ac:dyDescent="0.25">
      <c r="A3" s="170" t="s">
        <v>800</v>
      </c>
      <c r="B3" s="170"/>
      <c r="C3" s="170"/>
      <c r="D3" s="170"/>
      <c r="E3" s="170"/>
      <c r="F3" s="170"/>
      <c r="G3" s="170"/>
      <c r="H3" s="170"/>
      <c r="I3" s="170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47" t="s">
        <v>707</v>
      </c>
      <c r="B6" s="47" t="s">
        <v>714</v>
      </c>
      <c r="C6" s="47" t="s">
        <v>270</v>
      </c>
      <c r="D6" s="47" t="s">
        <v>315</v>
      </c>
      <c r="E6" s="47" t="s">
        <v>274</v>
      </c>
      <c r="F6" s="66">
        <v>45086.370138888997</v>
      </c>
      <c r="G6" s="66">
        <v>45512.661805556003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47" t="s">
        <v>712</v>
      </c>
      <c r="B7" s="47" t="s">
        <v>713</v>
      </c>
      <c r="C7" s="47" t="s">
        <v>332</v>
      </c>
      <c r="D7" s="47" t="s">
        <v>315</v>
      </c>
      <c r="E7" s="47" t="s">
        <v>274</v>
      </c>
      <c r="F7" s="66">
        <v>45086.46875</v>
      </c>
      <c r="G7" s="66">
        <v>45513.427083333001</v>
      </c>
      <c r="H7" s="47" t="s">
        <v>23</v>
      </c>
      <c r="I7" s="47" t="s">
        <v>18</v>
      </c>
      <c r="J7" s="47" t="s">
        <v>260</v>
      </c>
    </row>
    <row r="8" spans="1:10" ht="45" x14ac:dyDescent="0.25">
      <c r="A8" s="47" t="s">
        <v>715</v>
      </c>
      <c r="B8" s="47" t="s">
        <v>716</v>
      </c>
      <c r="C8" s="47" t="s">
        <v>336</v>
      </c>
      <c r="D8" s="47" t="s">
        <v>315</v>
      </c>
      <c r="E8" s="47" t="s">
        <v>274</v>
      </c>
      <c r="F8" s="66">
        <v>45089.545833333003</v>
      </c>
      <c r="G8" s="66">
        <v>45516.545833333003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729</v>
      </c>
      <c r="B9" s="50" t="s">
        <v>730</v>
      </c>
      <c r="C9" s="50" t="s">
        <v>332</v>
      </c>
      <c r="D9" s="50" t="s">
        <v>315</v>
      </c>
      <c r="E9" s="50" t="s">
        <v>274</v>
      </c>
      <c r="F9" s="65">
        <v>45090.404166667002</v>
      </c>
      <c r="G9" s="65">
        <v>45517.362500000003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732</v>
      </c>
      <c r="B10" s="47" t="s">
        <v>713</v>
      </c>
      <c r="C10" s="47" t="s">
        <v>332</v>
      </c>
      <c r="D10" s="47" t="s">
        <v>315</v>
      </c>
      <c r="E10" s="47" t="s">
        <v>274</v>
      </c>
      <c r="F10" s="66">
        <v>45090.590277777999</v>
      </c>
      <c r="G10" s="66">
        <v>45517.548611111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737</v>
      </c>
      <c r="B11" s="50" t="s">
        <v>733</v>
      </c>
      <c r="C11" s="50" t="s">
        <v>320</v>
      </c>
      <c r="D11" s="50" t="s">
        <v>315</v>
      </c>
      <c r="E11" s="50" t="s">
        <v>274</v>
      </c>
      <c r="F11" s="65">
        <v>45091.557638888997</v>
      </c>
      <c r="G11" s="65">
        <v>45518.557638888997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739</v>
      </c>
      <c r="B12" s="47" t="s">
        <v>738</v>
      </c>
      <c r="C12" s="47" t="s">
        <v>320</v>
      </c>
      <c r="D12" s="47" t="s">
        <v>315</v>
      </c>
      <c r="E12" s="47" t="s">
        <v>274</v>
      </c>
      <c r="F12" s="66">
        <v>45091.579861111</v>
      </c>
      <c r="G12" s="66">
        <v>45518.579861111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740</v>
      </c>
      <c r="B13" s="50" t="s">
        <v>741</v>
      </c>
      <c r="C13" s="50" t="s">
        <v>332</v>
      </c>
      <c r="D13" s="50" t="s">
        <v>315</v>
      </c>
      <c r="E13" s="50" t="s">
        <v>274</v>
      </c>
      <c r="F13" s="65">
        <v>45091.672222221998</v>
      </c>
      <c r="G13" s="65">
        <v>45518.630555556003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742</v>
      </c>
      <c r="B14" s="47" t="s">
        <v>743</v>
      </c>
      <c r="C14" s="47" t="s">
        <v>332</v>
      </c>
      <c r="D14" s="47" t="s">
        <v>315</v>
      </c>
      <c r="E14" s="47" t="s">
        <v>274</v>
      </c>
      <c r="F14" s="66">
        <v>45091.695138889001</v>
      </c>
      <c r="G14" s="66">
        <v>45518.653472222002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750</v>
      </c>
      <c r="B15" s="50" t="s">
        <v>751</v>
      </c>
      <c r="C15" s="50" t="s">
        <v>332</v>
      </c>
      <c r="D15" s="50" t="s">
        <v>315</v>
      </c>
      <c r="E15" s="50" t="s">
        <v>274</v>
      </c>
      <c r="F15" s="65">
        <v>45092.653472222002</v>
      </c>
      <c r="G15" s="65">
        <v>45519.611805556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753</v>
      </c>
      <c r="B16" s="47" t="s">
        <v>752</v>
      </c>
      <c r="C16" s="47" t="s">
        <v>412</v>
      </c>
      <c r="D16" s="47" t="s">
        <v>315</v>
      </c>
      <c r="E16" s="47" t="s">
        <v>274</v>
      </c>
      <c r="F16" s="66">
        <v>45096.391666666997</v>
      </c>
      <c r="G16" s="66">
        <v>45523.35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799</v>
      </c>
      <c r="B17" s="50" t="s">
        <v>776</v>
      </c>
      <c r="C17" s="50" t="s">
        <v>430</v>
      </c>
      <c r="D17" s="50" t="s">
        <v>315</v>
      </c>
      <c r="E17" s="50" t="s">
        <v>274</v>
      </c>
      <c r="F17" s="65">
        <v>45096.688888889003</v>
      </c>
      <c r="G17" s="65">
        <v>45523.647222222004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778</v>
      </c>
      <c r="B18" s="47" t="s">
        <v>777</v>
      </c>
      <c r="C18" s="47" t="s">
        <v>320</v>
      </c>
      <c r="D18" s="47" t="s">
        <v>315</v>
      </c>
      <c r="E18" s="47" t="s">
        <v>274</v>
      </c>
      <c r="F18" s="66">
        <v>45097.431944443997</v>
      </c>
      <c r="G18" s="66">
        <v>45524.390277778002</v>
      </c>
      <c r="H18" s="47" t="s">
        <v>23</v>
      </c>
      <c r="I18" s="47" t="s">
        <v>18</v>
      </c>
      <c r="J18" s="47" t="s">
        <v>260</v>
      </c>
    </row>
    <row r="20" spans="1:10" ht="30" x14ac:dyDescent="0.25">
      <c r="A20" s="46" t="s">
        <v>801</v>
      </c>
      <c r="B20" s="46" t="s">
        <v>803</v>
      </c>
      <c r="C20" s="46"/>
      <c r="D20" s="46"/>
      <c r="E20" s="46"/>
      <c r="F20" s="70"/>
      <c r="G20" s="70"/>
      <c r="H20" s="46"/>
      <c r="I20" s="46"/>
      <c r="J20" s="46" t="s">
        <v>324</v>
      </c>
    </row>
    <row r="21" spans="1:10" ht="30" x14ac:dyDescent="0.25">
      <c r="A21" s="46" t="s">
        <v>798</v>
      </c>
      <c r="B21" s="46" t="s">
        <v>797</v>
      </c>
      <c r="C21" s="46"/>
      <c r="D21" s="46"/>
      <c r="E21" s="46"/>
      <c r="F21" s="70"/>
      <c r="G21" s="70"/>
      <c r="H21" s="46"/>
      <c r="I21" s="46"/>
      <c r="J21" s="46" t="s">
        <v>324</v>
      </c>
    </row>
    <row r="22" spans="1:10" ht="30" x14ac:dyDescent="0.25">
      <c r="A22" s="46" t="s">
        <v>819</v>
      </c>
      <c r="B22" s="46" t="s">
        <v>821</v>
      </c>
      <c r="C22" s="46"/>
      <c r="D22" s="46"/>
      <c r="E22" s="46"/>
      <c r="F22" s="70"/>
      <c r="G22" s="70"/>
      <c r="H22" s="46"/>
      <c r="I22" s="46"/>
      <c r="J22" s="46" t="s">
        <v>324</v>
      </c>
    </row>
    <row r="23" spans="1:10" x14ac:dyDescent="0.25">
      <c r="A23" s="46" t="s">
        <v>838</v>
      </c>
      <c r="B23" s="46" t="s">
        <v>840</v>
      </c>
      <c r="C23" s="46"/>
      <c r="D23" s="46"/>
      <c r="E23" s="46"/>
      <c r="F23" s="70"/>
      <c r="G23" s="70"/>
      <c r="H23" s="46"/>
      <c r="I23" s="46"/>
      <c r="J23" s="46" t="s">
        <v>324</v>
      </c>
    </row>
    <row r="24" spans="1:10" x14ac:dyDescent="0.25">
      <c r="A24" s="44"/>
      <c r="B24" s="44"/>
      <c r="C24" s="44"/>
      <c r="D24" s="44"/>
      <c r="E24" s="44"/>
      <c r="F24" s="68"/>
      <c r="G24" s="68"/>
      <c r="H24" s="44"/>
      <c r="I24" s="44"/>
      <c r="J24" s="44" t="s">
        <v>324</v>
      </c>
    </row>
    <row r="25" spans="1:10" x14ac:dyDescent="0.25">
      <c r="A25" s="44"/>
      <c r="B25" s="44"/>
      <c r="C25" s="44"/>
      <c r="D25" s="44"/>
      <c r="E25" s="44"/>
      <c r="F25" s="68"/>
      <c r="G25" s="68"/>
      <c r="H25" s="44"/>
      <c r="I25" s="44"/>
      <c r="J25" s="44" t="s">
        <v>324</v>
      </c>
    </row>
    <row r="26" spans="1:10" x14ac:dyDescent="0.25">
      <c r="A26" s="44"/>
      <c r="B26" s="44"/>
      <c r="C26" s="44"/>
      <c r="D26" s="44"/>
      <c r="E26" s="44"/>
      <c r="F26" s="68"/>
      <c r="G26" s="68"/>
      <c r="H26" s="44"/>
      <c r="I26" s="44"/>
      <c r="J26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0450A-9AF8-46BE-9056-EF9C3C7F421D}">
  <dimension ref="B2:BA707"/>
  <sheetViews>
    <sheetView topLeftCell="A657" workbookViewId="0">
      <selection activeCell="A672" sqref="A672:XFD694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792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793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794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795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679</v>
      </c>
    </row>
    <row r="56" spans="2:4" x14ac:dyDescent="0.25">
      <c r="D56" s="1" t="s">
        <v>934</v>
      </c>
    </row>
    <row r="57" spans="2:4" x14ac:dyDescent="0.25">
      <c r="D57" s="43" t="s">
        <v>302</v>
      </c>
    </row>
    <row r="61" spans="2:4" x14ac:dyDescent="0.25">
      <c r="B61" s="3">
        <v>0</v>
      </c>
      <c r="D61" s="4" t="s">
        <v>804</v>
      </c>
    </row>
    <row r="62" spans="2:4" x14ac:dyDescent="0.25">
      <c r="D62" s="43" t="s">
        <v>304</v>
      </c>
    </row>
    <row r="64" spans="2:4" x14ac:dyDescent="0.25">
      <c r="D64" s="1" t="s">
        <v>797</v>
      </c>
    </row>
    <row r="112" spans="4:4" x14ac:dyDescent="0.25">
      <c r="D112" s="1" t="s">
        <v>818</v>
      </c>
    </row>
    <row r="134" spans="4:4" x14ac:dyDescent="0.25">
      <c r="D134" s="1" t="s">
        <v>823</v>
      </c>
    </row>
    <row r="135" spans="4:4" x14ac:dyDescent="0.25">
      <c r="D135" s="1" t="s">
        <v>824</v>
      </c>
    </row>
    <row r="137" spans="4:4" x14ac:dyDescent="0.25">
      <c r="D137" s="1" t="s">
        <v>832</v>
      </c>
    </row>
    <row r="162" spans="4:17" x14ac:dyDescent="0.25">
      <c r="D162" s="41" t="s">
        <v>333</v>
      </c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</row>
    <row r="163" spans="4:17" x14ac:dyDescent="0.25">
      <c r="D163" s="41" t="s">
        <v>312</v>
      </c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</row>
    <row r="164" spans="4:17" x14ac:dyDescent="0.25">
      <c r="D164" s="41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</row>
    <row r="165" spans="4:17" x14ac:dyDescent="0.25">
      <c r="D165" s="41" t="s">
        <v>519</v>
      </c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</row>
    <row r="166" spans="4:17" x14ac:dyDescent="0.25">
      <c r="D166" s="41" t="s">
        <v>280</v>
      </c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</row>
    <row r="167" spans="4:17" x14ac:dyDescent="0.25">
      <c r="D167" s="41" t="s">
        <v>841</v>
      </c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</row>
    <row r="168" spans="4:17" x14ac:dyDescent="0.25">
      <c r="D168" s="41" t="s">
        <v>581</v>
      </c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</row>
    <row r="169" spans="4:17" x14ac:dyDescent="0.25">
      <c r="D169" s="41" t="s">
        <v>842</v>
      </c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</row>
    <row r="170" spans="4:17" x14ac:dyDescent="0.25">
      <c r="D170" s="41">
        <v>418208</v>
      </c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</row>
    <row r="171" spans="4:17" x14ac:dyDescent="0.25">
      <c r="D171" s="41" t="s">
        <v>259</v>
      </c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</row>
    <row r="172" spans="4:17" x14ac:dyDescent="0.25">
      <c r="D172" s="41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</row>
    <row r="173" spans="4:17" x14ac:dyDescent="0.25">
      <c r="D173" s="41" t="s">
        <v>261</v>
      </c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</row>
    <row r="174" spans="4:17" x14ac:dyDescent="0.25">
      <c r="D174" s="41" t="s">
        <v>262</v>
      </c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</row>
    <row r="175" spans="4:17" x14ac:dyDescent="0.25">
      <c r="D175" s="41" t="s">
        <v>334</v>
      </c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</row>
    <row r="176" spans="4:17" x14ac:dyDescent="0.25">
      <c r="D176" s="41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</row>
    <row r="178" spans="4:4" x14ac:dyDescent="0.25">
      <c r="D178" s="4" t="s">
        <v>792</v>
      </c>
    </row>
    <row r="201" spans="4:53" x14ac:dyDescent="0.25">
      <c r="D201" s="40" t="s">
        <v>34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T201" s="4" t="s">
        <v>384</v>
      </c>
      <c r="U201" s="4" t="s">
        <v>385</v>
      </c>
      <c r="V201" s="4" t="s">
        <v>415</v>
      </c>
      <c r="W201" s="4" t="s">
        <v>338</v>
      </c>
      <c r="X201" s="4" t="s">
        <v>416</v>
      </c>
      <c r="Y201" s="4" t="s">
        <v>417</v>
      </c>
      <c r="Z201" s="4" t="s">
        <v>418</v>
      </c>
      <c r="AA201" s="4" t="s">
        <v>419</v>
      </c>
      <c r="AB201" s="4" t="s">
        <v>406</v>
      </c>
      <c r="AC201" s="4" t="s">
        <v>420</v>
      </c>
      <c r="AD201" s="4" t="s">
        <v>421</v>
      </c>
      <c r="AE201" s="4" t="s">
        <v>422</v>
      </c>
      <c r="AF201" s="4" t="s">
        <v>423</v>
      </c>
      <c r="AG201" s="4" t="s">
        <v>424</v>
      </c>
      <c r="AH201" s="4" t="s">
        <v>425</v>
      </c>
      <c r="AI201" s="4" t="s">
        <v>405</v>
      </c>
      <c r="AJ201" s="4" t="s">
        <v>404</v>
      </c>
      <c r="AK201" s="4" t="s">
        <v>407</v>
      </c>
      <c r="AL201" s="4" t="s">
        <v>408</v>
      </c>
      <c r="AM201" s="4" t="s">
        <v>409</v>
      </c>
      <c r="AN201" s="4" t="s">
        <v>387</v>
      </c>
      <c r="AO201" s="4" t="s">
        <v>410</v>
      </c>
      <c r="AP201" s="4" t="s">
        <v>426</v>
      </c>
      <c r="AQ201" s="4" t="s">
        <v>411</v>
      </c>
    </row>
    <row r="202" spans="4:53" x14ac:dyDescent="0.25">
      <c r="D202" s="40" t="s">
        <v>383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T202" s="1">
        <v>75840</v>
      </c>
      <c r="U202" s="1">
        <v>413954</v>
      </c>
      <c r="V202" s="1" t="s">
        <v>899</v>
      </c>
      <c r="W202" s="1" t="s">
        <v>699</v>
      </c>
      <c r="X202" s="1" t="s">
        <v>900</v>
      </c>
      <c r="Y202" s="1" t="s">
        <v>475</v>
      </c>
      <c r="Z202" s="1" t="s">
        <v>475</v>
      </c>
      <c r="AA202" s="1" t="s">
        <v>901</v>
      </c>
      <c r="AB202" s="57">
        <v>45082.753515972225</v>
      </c>
      <c r="AC202" s="1">
        <v>33</v>
      </c>
      <c r="AD202" s="1">
        <v>2</v>
      </c>
      <c r="AE202" s="1">
        <v>186</v>
      </c>
      <c r="AF202" s="1" t="s">
        <v>475</v>
      </c>
      <c r="AG202" s="1" t="s">
        <v>475</v>
      </c>
      <c r="AH202" s="1" t="s">
        <v>475</v>
      </c>
      <c r="AI202" s="1" t="s">
        <v>475</v>
      </c>
      <c r="AJ202" s="1" t="s">
        <v>475</v>
      </c>
      <c r="AK202" s="1" t="s">
        <v>902</v>
      </c>
      <c r="AL202" s="57">
        <v>45082.753515972225</v>
      </c>
      <c r="AM202" s="1" t="s">
        <v>427</v>
      </c>
      <c r="AN202" s="1" t="s">
        <v>475</v>
      </c>
      <c r="AO202" s="1" t="s">
        <v>475</v>
      </c>
      <c r="AP202" s="1">
        <v>4</v>
      </c>
      <c r="AQ202" s="1" t="s">
        <v>475</v>
      </c>
    </row>
    <row r="203" spans="4:53" x14ac:dyDescent="0.25">
      <c r="D203" s="40" t="s">
        <v>579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T203" s="1">
        <v>75841</v>
      </c>
      <c r="U203" s="1">
        <v>413972</v>
      </c>
      <c r="V203" s="1" t="s">
        <v>903</v>
      </c>
      <c r="W203" s="1" t="s">
        <v>700</v>
      </c>
      <c r="X203" s="1" t="s">
        <v>904</v>
      </c>
      <c r="Y203" s="1" t="s">
        <v>475</v>
      </c>
      <c r="Z203" s="1" t="s">
        <v>475</v>
      </c>
      <c r="AA203" s="1" t="s">
        <v>905</v>
      </c>
      <c r="AB203" s="57">
        <v>45082.753518321762</v>
      </c>
      <c r="AC203" s="1">
        <v>33</v>
      </c>
      <c r="AD203" s="1">
        <v>2</v>
      </c>
      <c r="AE203" s="1">
        <v>186</v>
      </c>
      <c r="AF203" s="1" t="s">
        <v>475</v>
      </c>
      <c r="AG203" s="1" t="s">
        <v>475</v>
      </c>
      <c r="AH203" s="1" t="s">
        <v>475</v>
      </c>
      <c r="AI203" s="1" t="s">
        <v>475</v>
      </c>
      <c r="AJ203" s="1" t="s">
        <v>475</v>
      </c>
      <c r="AK203" s="1" t="s">
        <v>906</v>
      </c>
      <c r="AL203" s="57">
        <v>45082.753518321762</v>
      </c>
      <c r="AM203" s="1" t="s">
        <v>427</v>
      </c>
      <c r="AN203" s="1" t="s">
        <v>475</v>
      </c>
      <c r="AO203" s="1" t="s">
        <v>475</v>
      </c>
      <c r="AP203" s="1">
        <v>0</v>
      </c>
      <c r="AQ203" s="1" t="s">
        <v>475</v>
      </c>
    </row>
    <row r="204" spans="4:53" x14ac:dyDescent="0.25">
      <c r="D204" s="40" t="s">
        <v>898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</row>
    <row r="205" spans="4:53" x14ac:dyDescent="0.25">
      <c r="D205" s="40">
        <v>413972</v>
      </c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</row>
    <row r="206" spans="4:53" x14ac:dyDescent="0.25">
      <c r="D206" s="40" t="s">
        <v>259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</row>
    <row r="208" spans="4:53" x14ac:dyDescent="0.25">
      <c r="D208" s="40" t="s">
        <v>34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T208" s="4" t="s">
        <v>385</v>
      </c>
      <c r="U208" s="4" t="s">
        <v>555</v>
      </c>
      <c r="V208" s="4" t="s">
        <v>556</v>
      </c>
      <c r="W208" s="4" t="s">
        <v>557</v>
      </c>
      <c r="X208" s="4" t="s">
        <v>558</v>
      </c>
      <c r="Y208" s="4" t="s">
        <v>559</v>
      </c>
      <c r="Z208" s="4" t="s">
        <v>560</v>
      </c>
      <c r="AA208" s="4" t="s">
        <v>561</v>
      </c>
      <c r="AB208" s="4" t="s">
        <v>562</v>
      </c>
      <c r="AC208" s="4" t="s">
        <v>563</v>
      </c>
      <c r="AD208" s="4" t="s">
        <v>564</v>
      </c>
      <c r="AE208" s="4" t="s">
        <v>565</v>
      </c>
      <c r="AF208" s="4" t="s">
        <v>566</v>
      </c>
      <c r="AG208" s="4" t="s">
        <v>567</v>
      </c>
      <c r="AH208" s="4" t="s">
        <v>568</v>
      </c>
      <c r="AI208" s="4" t="s">
        <v>569</v>
      </c>
      <c r="AJ208" s="4" t="s">
        <v>404</v>
      </c>
      <c r="AK208" s="4" t="s">
        <v>405</v>
      </c>
      <c r="AL208" s="4" t="s">
        <v>570</v>
      </c>
      <c r="AM208" s="4" t="s">
        <v>571</v>
      </c>
      <c r="AN208" s="4" t="s">
        <v>572</v>
      </c>
      <c r="AO208" s="4" t="s">
        <v>573</v>
      </c>
      <c r="AP208" s="4" t="s">
        <v>574</v>
      </c>
      <c r="AQ208" s="4" t="s">
        <v>406</v>
      </c>
      <c r="AR208" s="4" t="s">
        <v>507</v>
      </c>
      <c r="AS208" s="4" t="s">
        <v>479</v>
      </c>
      <c r="AT208" s="4" t="s">
        <v>407</v>
      </c>
      <c r="AU208" s="4" t="s">
        <v>408</v>
      </c>
      <c r="AV208" s="4" t="s">
        <v>409</v>
      </c>
      <c r="AW208" s="4" t="s">
        <v>387</v>
      </c>
      <c r="AX208" s="4" t="s">
        <v>410</v>
      </c>
      <c r="AY208" s="4" t="s">
        <v>575</v>
      </c>
      <c r="AZ208" s="4" t="s">
        <v>576</v>
      </c>
      <c r="BA208" s="4" t="s">
        <v>411</v>
      </c>
    </row>
    <row r="209" spans="4:53" x14ac:dyDescent="0.25">
      <c r="D209" s="40" t="s">
        <v>578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T209" s="1">
        <v>413954</v>
      </c>
      <c r="U209" s="1">
        <v>6177</v>
      </c>
      <c r="V209" s="57">
        <v>45120</v>
      </c>
      <c r="W209" s="1">
        <v>35000000</v>
      </c>
      <c r="X209" s="1">
        <v>37800000</v>
      </c>
      <c r="Y209" s="1">
        <v>0</v>
      </c>
      <c r="Z209" s="1" t="s">
        <v>475</v>
      </c>
      <c r="AA209" s="1" t="s">
        <v>475</v>
      </c>
      <c r="AB209" s="1" t="s">
        <v>475</v>
      </c>
      <c r="AC209" s="1" t="s">
        <v>475</v>
      </c>
      <c r="AD209" s="1">
        <v>3850000</v>
      </c>
      <c r="AE209" s="1">
        <v>1</v>
      </c>
      <c r="AF209" s="1">
        <v>700000</v>
      </c>
      <c r="AG209" s="1">
        <v>0</v>
      </c>
      <c r="AH209" s="1" t="s">
        <v>475</v>
      </c>
      <c r="AI209" s="1">
        <v>0</v>
      </c>
      <c r="AJ209" s="1" t="s">
        <v>475</v>
      </c>
      <c r="AK209" s="1" t="s">
        <v>475</v>
      </c>
      <c r="AL209" s="1">
        <v>0</v>
      </c>
      <c r="AM209" s="1" t="s">
        <v>475</v>
      </c>
      <c r="AN209" s="1">
        <v>0</v>
      </c>
      <c r="AO209" s="1" t="s">
        <v>475</v>
      </c>
      <c r="AP209" s="1" t="s">
        <v>475</v>
      </c>
      <c r="AQ209" s="57">
        <v>45082.753515972225</v>
      </c>
      <c r="AR209" s="57">
        <v>45061</v>
      </c>
      <c r="AS209" s="57">
        <v>45091</v>
      </c>
      <c r="AT209" s="1" t="s">
        <v>907</v>
      </c>
      <c r="AU209" s="57">
        <v>45051.589271412035</v>
      </c>
      <c r="AV209" s="1" t="s">
        <v>554</v>
      </c>
      <c r="AW209" s="57">
        <v>45082.732738391205</v>
      </c>
      <c r="AX209" s="1">
        <v>0</v>
      </c>
      <c r="AY209" s="1" t="s">
        <v>475</v>
      </c>
      <c r="AZ209" s="1" t="s">
        <v>475</v>
      </c>
      <c r="BA209" s="1" t="s">
        <v>475</v>
      </c>
    </row>
    <row r="210" spans="4:53" x14ac:dyDescent="0.25">
      <c r="D210" s="40" t="s">
        <v>579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T210" s="1">
        <v>413972</v>
      </c>
      <c r="U210" s="1">
        <v>6178</v>
      </c>
      <c r="V210" s="57">
        <v>45132</v>
      </c>
      <c r="W210" s="1">
        <v>35000000</v>
      </c>
      <c r="X210" s="1">
        <v>37800000</v>
      </c>
      <c r="Y210" s="1">
        <v>0</v>
      </c>
      <c r="Z210" s="1" t="s">
        <v>475</v>
      </c>
      <c r="AA210" s="1" t="s">
        <v>475</v>
      </c>
      <c r="AB210" s="1" t="s">
        <v>475</v>
      </c>
      <c r="AC210" s="1" t="s">
        <v>475</v>
      </c>
      <c r="AD210" s="1">
        <v>3850000</v>
      </c>
      <c r="AE210" s="1">
        <v>1</v>
      </c>
      <c r="AF210" s="1">
        <v>700000</v>
      </c>
      <c r="AG210" s="1">
        <v>0</v>
      </c>
      <c r="AH210" s="1" t="s">
        <v>475</v>
      </c>
      <c r="AI210" s="1">
        <v>0</v>
      </c>
      <c r="AJ210" s="1" t="s">
        <v>475</v>
      </c>
      <c r="AK210" s="1" t="s">
        <v>475</v>
      </c>
      <c r="AL210" s="1">
        <v>0</v>
      </c>
      <c r="AM210" s="1" t="s">
        <v>475</v>
      </c>
      <c r="AN210" s="1">
        <v>0</v>
      </c>
      <c r="AO210" s="1" t="s">
        <v>475</v>
      </c>
      <c r="AP210" s="1" t="s">
        <v>475</v>
      </c>
      <c r="AQ210" s="57">
        <v>45082.753518321762</v>
      </c>
      <c r="AR210" s="57">
        <v>45073</v>
      </c>
      <c r="AS210" s="57">
        <v>45103</v>
      </c>
      <c r="AT210" s="1" t="s">
        <v>908</v>
      </c>
      <c r="AU210" s="57">
        <v>45052.516102662034</v>
      </c>
      <c r="AV210" s="1" t="s">
        <v>554</v>
      </c>
      <c r="AW210" s="57">
        <v>45082.732740127314</v>
      </c>
      <c r="AX210" s="1">
        <v>0</v>
      </c>
      <c r="AY210" s="1" t="s">
        <v>475</v>
      </c>
      <c r="AZ210" s="1" t="s">
        <v>475</v>
      </c>
      <c r="BA210" s="1" t="s">
        <v>475</v>
      </c>
    </row>
    <row r="211" spans="4:53" x14ac:dyDescent="0.25">
      <c r="D211" s="40" t="s">
        <v>898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</row>
    <row r="212" spans="4:53" x14ac:dyDescent="0.25">
      <c r="D212" s="40">
        <v>413972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</row>
    <row r="213" spans="4:53" x14ac:dyDescent="0.25">
      <c r="D213" s="40" t="s">
        <v>259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</row>
    <row r="215" spans="4:53" x14ac:dyDescent="0.25">
      <c r="D215" s="41" t="s">
        <v>333</v>
      </c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</row>
    <row r="216" spans="4:53" x14ac:dyDescent="0.25">
      <c r="D216" s="41" t="s">
        <v>312</v>
      </c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</row>
    <row r="217" spans="4:53" x14ac:dyDescent="0.25">
      <c r="D217" s="41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</row>
    <row r="218" spans="4:53" x14ac:dyDescent="0.25">
      <c r="D218" s="41" t="s">
        <v>506</v>
      </c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</row>
    <row r="219" spans="4:53" x14ac:dyDescent="0.25">
      <c r="D219" s="41" t="s">
        <v>581</v>
      </c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</row>
    <row r="220" spans="4:53" x14ac:dyDescent="0.25">
      <c r="D220" s="41" t="s">
        <v>898</v>
      </c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</row>
    <row r="221" spans="4:53" x14ac:dyDescent="0.25">
      <c r="D221" s="41">
        <v>413972</v>
      </c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</row>
    <row r="222" spans="4:53" x14ac:dyDescent="0.25">
      <c r="D222" s="41" t="s">
        <v>259</v>
      </c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</row>
    <row r="223" spans="4:53" x14ac:dyDescent="0.25">
      <c r="D223" s="41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</row>
    <row r="224" spans="4:53" x14ac:dyDescent="0.25">
      <c r="D224" s="41" t="s">
        <v>580</v>
      </c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</row>
    <row r="225" spans="4:18" x14ac:dyDescent="0.25">
      <c r="D225" s="41" t="s">
        <v>581</v>
      </c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</row>
    <row r="226" spans="4:18" x14ac:dyDescent="0.25">
      <c r="D226" s="41" t="s">
        <v>898</v>
      </c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</row>
    <row r="227" spans="4:18" x14ac:dyDescent="0.25">
      <c r="D227" s="41">
        <v>413972</v>
      </c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</row>
    <row r="228" spans="4:18" x14ac:dyDescent="0.25">
      <c r="D228" s="41" t="s">
        <v>259</v>
      </c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</row>
    <row r="229" spans="4:18" x14ac:dyDescent="0.25">
      <c r="D229" s="41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</row>
    <row r="230" spans="4:18" x14ac:dyDescent="0.25">
      <c r="D230" s="41" t="s">
        <v>261</v>
      </c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</row>
    <row r="231" spans="4:18" x14ac:dyDescent="0.25">
      <c r="D231" s="41" t="s">
        <v>262</v>
      </c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</row>
    <row r="232" spans="4:18" x14ac:dyDescent="0.25">
      <c r="D232" s="41" t="s">
        <v>334</v>
      </c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</row>
    <row r="234" spans="4:18" x14ac:dyDescent="0.25">
      <c r="D234" s="1" t="s">
        <v>914</v>
      </c>
    </row>
    <row r="272" spans="2:4" x14ac:dyDescent="0.25">
      <c r="B272" s="3">
        <v>0</v>
      </c>
      <c r="D272" s="51" t="s">
        <v>913</v>
      </c>
    </row>
    <row r="273" spans="4:4" x14ac:dyDescent="0.25">
      <c r="D273" s="43" t="s">
        <v>302</v>
      </c>
    </row>
    <row r="275" spans="4:4" x14ac:dyDescent="0.25">
      <c r="D275" s="1" t="s">
        <v>911</v>
      </c>
    </row>
    <row r="320" spans="4:4" x14ac:dyDescent="0.25">
      <c r="D320" s="1" t="s">
        <v>309</v>
      </c>
    </row>
    <row r="321" spans="2:4" x14ac:dyDescent="0.25">
      <c r="D321" s="4" t="s">
        <v>912</v>
      </c>
    </row>
    <row r="329" spans="2:4" x14ac:dyDescent="0.25">
      <c r="B329" s="3">
        <v>0</v>
      </c>
      <c r="D329" s="51" t="s">
        <v>917</v>
      </c>
    </row>
    <row r="330" spans="2:4" x14ac:dyDescent="0.25">
      <c r="D330" s="43" t="s">
        <v>302</v>
      </c>
    </row>
    <row r="332" spans="2:4" x14ac:dyDescent="0.25">
      <c r="D332" s="1" t="s">
        <v>915</v>
      </c>
    </row>
    <row r="359" spans="4:4" x14ac:dyDescent="0.25">
      <c r="D359" s="1" t="s">
        <v>307</v>
      </c>
    </row>
    <row r="360" spans="4:4" x14ac:dyDescent="0.25">
      <c r="D360" s="4" t="s">
        <v>916</v>
      </c>
    </row>
    <row r="370" spans="2:4" x14ac:dyDescent="0.25">
      <c r="B370" s="3">
        <v>0</v>
      </c>
      <c r="D370" s="4" t="s">
        <v>920</v>
      </c>
    </row>
    <row r="371" spans="2:4" x14ac:dyDescent="0.25">
      <c r="D371" s="43" t="s">
        <v>302</v>
      </c>
    </row>
    <row r="373" spans="2:4" x14ac:dyDescent="0.25">
      <c r="D373" s="1" t="s">
        <v>36</v>
      </c>
    </row>
    <row r="374" spans="2:4" x14ac:dyDescent="0.25">
      <c r="D374" s="38" t="s">
        <v>924</v>
      </c>
    </row>
    <row r="376" spans="2:4" x14ac:dyDescent="0.25">
      <c r="D376" s="1" t="s">
        <v>918</v>
      </c>
    </row>
    <row r="400" spans="4:4" x14ac:dyDescent="0.25">
      <c r="D400" s="1" t="s">
        <v>307</v>
      </c>
    </row>
    <row r="401" spans="4:23" x14ac:dyDescent="0.25">
      <c r="D401" s="4" t="s">
        <v>919</v>
      </c>
      <c r="M401" s="42" t="s">
        <v>631</v>
      </c>
      <c r="O401" s="42" t="s">
        <v>300</v>
      </c>
    </row>
    <row r="403" spans="4:23" x14ac:dyDescent="0.25">
      <c r="D403" s="40" t="s">
        <v>33</v>
      </c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</row>
    <row r="404" spans="4:23" x14ac:dyDescent="0.25">
      <c r="D404" s="40" t="s">
        <v>640</v>
      </c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</row>
    <row r="405" spans="4:23" x14ac:dyDescent="0.25">
      <c r="D405" s="40" t="s">
        <v>641</v>
      </c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</row>
    <row r="406" spans="4:23" x14ac:dyDescent="0.25">
      <c r="D406" s="40" t="s">
        <v>474</v>
      </c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</row>
    <row r="407" spans="4:23" x14ac:dyDescent="0.25">
      <c r="D407" s="40" t="s">
        <v>646</v>
      </c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</row>
    <row r="408" spans="4:23" x14ac:dyDescent="0.25">
      <c r="D408" s="40" t="s">
        <v>257</v>
      </c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</row>
    <row r="409" spans="4:23" x14ac:dyDescent="0.25">
      <c r="D409" s="40" t="s">
        <v>390</v>
      </c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</row>
    <row r="410" spans="4:23" x14ac:dyDescent="0.25">
      <c r="D410" s="40" t="s">
        <v>277</v>
      </c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</row>
    <row r="411" spans="4:23" x14ac:dyDescent="0.25">
      <c r="D411" s="40" t="s">
        <v>643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</row>
    <row r="412" spans="4:23" x14ac:dyDescent="0.25">
      <c r="D412" s="40" t="s">
        <v>392</v>
      </c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</row>
    <row r="413" spans="4:23" x14ac:dyDescent="0.25">
      <c r="D413" s="40" t="s">
        <v>922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</row>
    <row r="414" spans="4:23" x14ac:dyDescent="0.25">
      <c r="D414" s="40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</row>
    <row r="415" spans="4:23" x14ac:dyDescent="0.25">
      <c r="D415" s="40" t="s">
        <v>330</v>
      </c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</row>
    <row r="416" spans="4:23" x14ac:dyDescent="0.25">
      <c r="D416" s="40" t="s">
        <v>644</v>
      </c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</row>
    <row r="417" spans="4:23" x14ac:dyDescent="0.25">
      <c r="D417" s="40" t="s">
        <v>346</v>
      </c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</row>
    <row r="418" spans="4:23" x14ac:dyDescent="0.25">
      <c r="D418" s="40" t="s">
        <v>257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</row>
    <row r="419" spans="4:23" x14ac:dyDescent="0.25">
      <c r="D419" s="40" t="s">
        <v>388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</row>
    <row r="420" spans="4:23" x14ac:dyDescent="0.25">
      <c r="D420" s="40" t="s">
        <v>277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</row>
    <row r="421" spans="4:23" x14ac:dyDescent="0.25">
      <c r="D421" s="40" t="s">
        <v>922</v>
      </c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</row>
    <row r="422" spans="4:23" x14ac:dyDescent="0.25">
      <c r="D422" s="40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</row>
    <row r="423" spans="4:23" x14ac:dyDescent="0.25">
      <c r="D423" s="40" t="s">
        <v>330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</row>
    <row r="424" spans="4:23" x14ac:dyDescent="0.25">
      <c r="D424" s="40" t="s">
        <v>645</v>
      </c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</row>
    <row r="425" spans="4:23" x14ac:dyDescent="0.25">
      <c r="D425" s="40" t="s">
        <v>583</v>
      </c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</row>
    <row r="426" spans="4:23" x14ac:dyDescent="0.25">
      <c r="D426" s="40" t="s">
        <v>257</v>
      </c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</row>
    <row r="427" spans="4:23" x14ac:dyDescent="0.25">
      <c r="D427" s="40" t="s">
        <v>626</v>
      </c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</row>
    <row r="428" spans="4:23" x14ac:dyDescent="0.25">
      <c r="D428" s="40" t="s">
        <v>277</v>
      </c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</row>
    <row r="429" spans="4:23" x14ac:dyDescent="0.25">
      <c r="D429" s="40" t="s">
        <v>627</v>
      </c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</row>
    <row r="430" spans="4:23" x14ac:dyDescent="0.25">
      <c r="D430" s="40" t="s">
        <v>628</v>
      </c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</row>
    <row r="431" spans="4:23" x14ac:dyDescent="0.25">
      <c r="D431" s="40" t="s">
        <v>922</v>
      </c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</row>
    <row r="433" spans="4:40" x14ac:dyDescent="0.25">
      <c r="D433" s="41" t="s">
        <v>333</v>
      </c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</row>
    <row r="434" spans="4:40" x14ac:dyDescent="0.25">
      <c r="D434" s="41" t="s">
        <v>312</v>
      </c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</row>
    <row r="435" spans="4:40" x14ac:dyDescent="0.25">
      <c r="D435" s="41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</row>
    <row r="436" spans="4:40" x14ac:dyDescent="0.25">
      <c r="D436" s="41" t="s">
        <v>630</v>
      </c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</row>
    <row r="437" spans="4:40" x14ac:dyDescent="0.25">
      <c r="D437" s="41" t="s">
        <v>280</v>
      </c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</row>
    <row r="438" spans="4:40" x14ac:dyDescent="0.25">
      <c r="D438" s="41" t="s">
        <v>928</v>
      </c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</row>
    <row r="439" spans="4:40" x14ac:dyDescent="0.25">
      <c r="D439" s="41" t="s">
        <v>929</v>
      </c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</row>
    <row r="440" spans="4:40" x14ac:dyDescent="0.25">
      <c r="D440" s="40" t="s">
        <v>930</v>
      </c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</row>
    <row r="441" spans="4:40" x14ac:dyDescent="0.25">
      <c r="D441" s="41" t="s">
        <v>927</v>
      </c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</row>
    <row r="442" spans="4:40" x14ac:dyDescent="0.25">
      <c r="D442" s="41" t="s">
        <v>926</v>
      </c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</row>
    <row r="443" spans="4:40" x14ac:dyDescent="0.25">
      <c r="D443" s="41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</row>
    <row r="444" spans="4:40" x14ac:dyDescent="0.25">
      <c r="D444" s="41" t="s">
        <v>389</v>
      </c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</row>
    <row r="445" spans="4:40" x14ac:dyDescent="0.25">
      <c r="D445" s="41" t="s">
        <v>280</v>
      </c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</row>
    <row r="446" spans="4:40" x14ac:dyDescent="0.25">
      <c r="D446" s="41" t="s">
        <v>928</v>
      </c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</row>
    <row r="447" spans="4:40" x14ac:dyDescent="0.25">
      <c r="D447" s="41" t="s">
        <v>927</v>
      </c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</row>
    <row r="448" spans="4:40" x14ac:dyDescent="0.25">
      <c r="D448" s="41" t="s">
        <v>931</v>
      </c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</row>
    <row r="449" spans="4:40" x14ac:dyDescent="0.25">
      <c r="D449" s="41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</row>
    <row r="450" spans="4:40" x14ac:dyDescent="0.25">
      <c r="D450" s="41" t="s">
        <v>476</v>
      </c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</row>
    <row r="451" spans="4:40" x14ac:dyDescent="0.25">
      <c r="D451" s="41" t="s">
        <v>280</v>
      </c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</row>
    <row r="452" spans="4:40" x14ac:dyDescent="0.25">
      <c r="D452" s="41" t="s">
        <v>928</v>
      </c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</row>
    <row r="453" spans="4:40" x14ac:dyDescent="0.25">
      <c r="D453" s="41" t="s">
        <v>927</v>
      </c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</row>
    <row r="454" spans="4:40" x14ac:dyDescent="0.25">
      <c r="D454" s="41" t="s">
        <v>932</v>
      </c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</row>
    <row r="455" spans="4:40" x14ac:dyDescent="0.25">
      <c r="D455" s="41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</row>
    <row r="456" spans="4:40" x14ac:dyDescent="0.25">
      <c r="D456" s="41" t="s">
        <v>261</v>
      </c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</row>
    <row r="457" spans="4:40" x14ac:dyDescent="0.25">
      <c r="D457" s="41" t="s">
        <v>262</v>
      </c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</row>
    <row r="458" spans="4:40" x14ac:dyDescent="0.25">
      <c r="D458" s="41" t="s">
        <v>334</v>
      </c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</row>
    <row r="460" spans="4:40" x14ac:dyDescent="0.25">
      <c r="D460" s="1" t="s">
        <v>933</v>
      </c>
    </row>
    <row r="511" spans="2:4" x14ac:dyDescent="0.25">
      <c r="B511" s="3">
        <v>0</v>
      </c>
      <c r="D511" s="4" t="s">
        <v>923</v>
      </c>
    </row>
    <row r="512" spans="2:4" x14ac:dyDescent="0.25">
      <c r="D512" s="43" t="s">
        <v>302</v>
      </c>
    </row>
    <row r="514" spans="4:4" x14ac:dyDescent="0.25">
      <c r="D514" s="1" t="s">
        <v>36</v>
      </c>
    </row>
    <row r="515" spans="4:4" x14ac:dyDescent="0.25">
      <c r="D515" s="38" t="s">
        <v>925</v>
      </c>
    </row>
    <row r="517" spans="4:4" x14ac:dyDescent="0.25">
      <c r="D517" s="1" t="s">
        <v>921</v>
      </c>
    </row>
    <row r="540" spans="4:20" x14ac:dyDescent="0.25">
      <c r="D540" s="1" t="s">
        <v>267</v>
      </c>
      <c r="N540" s="1" t="s">
        <v>705</v>
      </c>
      <c r="T540" s="1" t="s">
        <v>382</v>
      </c>
    </row>
    <row r="541" spans="4:20" x14ac:dyDescent="0.25">
      <c r="D541" s="4" t="s">
        <v>935</v>
      </c>
      <c r="N541" s="31" t="s">
        <v>936</v>
      </c>
      <c r="T541" s="23" t="s">
        <v>937</v>
      </c>
    </row>
    <row r="543" spans="4:20" x14ac:dyDescent="0.25">
      <c r="D543" s="40" t="s">
        <v>607</v>
      </c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</row>
    <row r="544" spans="4:20" x14ac:dyDescent="0.25">
      <c r="D544" s="40" t="s">
        <v>674</v>
      </c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</row>
    <row r="545" spans="4:19" x14ac:dyDescent="0.25">
      <c r="D545" s="40" t="s">
        <v>675</v>
      </c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</row>
    <row r="546" spans="4:19" x14ac:dyDescent="0.25">
      <c r="D546" s="40" t="s">
        <v>748</v>
      </c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</row>
    <row r="547" spans="4:19" x14ac:dyDescent="0.25">
      <c r="D547" s="40" t="s">
        <v>346</v>
      </c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</row>
    <row r="548" spans="4:19" x14ac:dyDescent="0.25">
      <c r="D548" s="40" t="s">
        <v>264</v>
      </c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</row>
    <row r="549" spans="4:19" x14ac:dyDescent="0.25">
      <c r="D549" s="40" t="s">
        <v>275</v>
      </c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</row>
    <row r="550" spans="4:19" x14ac:dyDescent="0.25">
      <c r="D550" s="40" t="s">
        <v>271</v>
      </c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</row>
    <row r="551" spans="4:19" x14ac:dyDescent="0.25">
      <c r="D551" s="40" t="s">
        <v>677</v>
      </c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</row>
    <row r="552" spans="4:19" x14ac:dyDescent="0.25">
      <c r="D552" s="40" t="s">
        <v>678</v>
      </c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</row>
    <row r="553" spans="4:19" x14ac:dyDescent="0.25">
      <c r="D553" s="40" t="s">
        <v>939</v>
      </c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</row>
    <row r="555" spans="4:19" x14ac:dyDescent="0.25">
      <c r="D555" s="40" t="s">
        <v>943</v>
      </c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</row>
    <row r="556" spans="4:19" x14ac:dyDescent="0.25">
      <c r="D556" s="40" t="s">
        <v>944</v>
      </c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</row>
    <row r="557" spans="4:19" x14ac:dyDescent="0.25">
      <c r="D557" s="40" t="s">
        <v>945</v>
      </c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</row>
    <row r="558" spans="4:19" x14ac:dyDescent="0.25">
      <c r="D558" s="40" t="s">
        <v>583</v>
      </c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</row>
    <row r="559" spans="4:19" x14ac:dyDescent="0.25">
      <c r="D559" s="40" t="s">
        <v>264</v>
      </c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</row>
    <row r="560" spans="4:19" x14ac:dyDescent="0.25">
      <c r="D560" s="40" t="s">
        <v>772</v>
      </c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</row>
    <row r="561" spans="4:40" x14ac:dyDescent="0.25">
      <c r="D561" s="40" t="s">
        <v>271</v>
      </c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</row>
    <row r="562" spans="4:40" x14ac:dyDescent="0.25">
      <c r="D562" s="40" t="s">
        <v>855</v>
      </c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</row>
    <row r="563" spans="4:40" x14ac:dyDescent="0.25">
      <c r="D563" s="40" t="s">
        <v>774</v>
      </c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</row>
    <row r="564" spans="4:40" x14ac:dyDescent="0.25">
      <c r="D564" s="40" t="s">
        <v>856</v>
      </c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</row>
    <row r="565" spans="4:40" x14ac:dyDescent="0.25">
      <c r="D565" s="40" t="s">
        <v>857</v>
      </c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</row>
    <row r="566" spans="4:40" x14ac:dyDescent="0.25">
      <c r="D566" s="40" t="s">
        <v>939</v>
      </c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</row>
    <row r="568" spans="4:40" x14ac:dyDescent="0.25">
      <c r="D568" s="41" t="s">
        <v>333</v>
      </c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</row>
    <row r="569" spans="4:40" x14ac:dyDescent="0.25">
      <c r="D569" s="41" t="s">
        <v>312</v>
      </c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</row>
    <row r="570" spans="4:40" x14ac:dyDescent="0.25">
      <c r="D570" s="41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</row>
    <row r="571" spans="4:40" x14ac:dyDescent="0.25">
      <c r="D571" s="41" t="s">
        <v>853</v>
      </c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</row>
    <row r="572" spans="4:40" x14ac:dyDescent="0.25">
      <c r="D572" s="41" t="s">
        <v>280</v>
      </c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</row>
    <row r="573" spans="4:40" x14ac:dyDescent="0.25">
      <c r="D573" s="41" t="s">
        <v>941</v>
      </c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</row>
    <row r="574" spans="4:40" x14ac:dyDescent="0.25">
      <c r="D574" s="41" t="s">
        <v>938</v>
      </c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</row>
    <row r="575" spans="4:40" x14ac:dyDescent="0.25">
      <c r="D575" s="41" t="s">
        <v>940</v>
      </c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</row>
    <row r="576" spans="4:40" x14ac:dyDescent="0.25">
      <c r="D576" s="41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</row>
    <row r="577" spans="4:40" x14ac:dyDescent="0.25">
      <c r="D577" s="41" t="s">
        <v>895</v>
      </c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</row>
    <row r="578" spans="4:40" x14ac:dyDescent="0.25">
      <c r="D578" s="41" t="s">
        <v>280</v>
      </c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</row>
    <row r="579" spans="4:40" x14ac:dyDescent="0.25">
      <c r="D579" s="41" t="s">
        <v>941</v>
      </c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</row>
    <row r="580" spans="4:40" x14ac:dyDescent="0.25">
      <c r="D580" s="41" t="s">
        <v>938</v>
      </c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</row>
    <row r="581" spans="4:40" x14ac:dyDescent="0.25">
      <c r="D581" s="41" t="s">
        <v>942</v>
      </c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</row>
    <row r="582" spans="4:40" x14ac:dyDescent="0.25">
      <c r="D582" s="41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</row>
    <row r="583" spans="4:40" x14ac:dyDescent="0.25">
      <c r="D583" s="41" t="s">
        <v>261</v>
      </c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</row>
    <row r="584" spans="4:40" x14ac:dyDescent="0.25">
      <c r="D584" s="41" t="s">
        <v>262</v>
      </c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</row>
    <row r="585" spans="4:40" x14ac:dyDescent="0.25">
      <c r="D585" s="41" t="s">
        <v>334</v>
      </c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</row>
    <row r="587" spans="4:40" x14ac:dyDescent="0.25">
      <c r="D587" s="1" t="s">
        <v>946</v>
      </c>
    </row>
    <row r="602" spans="4:4" x14ac:dyDescent="0.25">
      <c r="D602" s="4" t="s">
        <v>788</v>
      </c>
    </row>
    <row r="604" spans="4:4" x14ac:dyDescent="0.25">
      <c r="D604" s="1" t="s">
        <v>946</v>
      </c>
    </row>
    <row r="647" spans="2:4" x14ac:dyDescent="0.25">
      <c r="B647" s="2">
        <v>0</v>
      </c>
      <c r="D647" s="4" t="s">
        <v>779</v>
      </c>
    </row>
    <row r="648" spans="2:4" x14ac:dyDescent="0.25">
      <c r="D648" s="43" t="s">
        <v>303</v>
      </c>
    </row>
    <row r="672" spans="4:4" x14ac:dyDescent="0.25">
      <c r="D672" s="1" t="s">
        <v>309</v>
      </c>
    </row>
    <row r="673" spans="4:23" x14ac:dyDescent="0.25">
      <c r="D673" s="4" t="s">
        <v>947</v>
      </c>
    </row>
    <row r="675" spans="4:23" x14ac:dyDescent="0.25">
      <c r="D675" s="40" t="s">
        <v>948</v>
      </c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</row>
    <row r="676" spans="4:23" x14ac:dyDescent="0.25">
      <c r="D676" s="40" t="s">
        <v>651</v>
      </c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</row>
    <row r="677" spans="4:23" x14ac:dyDescent="0.25">
      <c r="D677" s="40" t="s">
        <v>949</v>
      </c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</row>
    <row r="678" spans="4:23" x14ac:dyDescent="0.25">
      <c r="D678" s="40" t="s">
        <v>666</v>
      </c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</row>
    <row r="679" spans="4:23" x14ac:dyDescent="0.25">
      <c r="D679" s="40" t="s">
        <v>950</v>
      </c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</row>
    <row r="680" spans="4:23" x14ac:dyDescent="0.25">
      <c r="D680" s="40" t="s">
        <v>951</v>
      </c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</row>
    <row r="681" spans="4:23" x14ac:dyDescent="0.25">
      <c r="D681" s="40" t="s">
        <v>953</v>
      </c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</row>
    <row r="682" spans="4:23" x14ac:dyDescent="0.25">
      <c r="D682" s="40" t="s">
        <v>954</v>
      </c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</row>
    <row r="684" spans="4:23" x14ac:dyDescent="0.25">
      <c r="D684" s="41" t="s">
        <v>333</v>
      </c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</row>
    <row r="685" spans="4:23" x14ac:dyDescent="0.25">
      <c r="D685" s="41" t="s">
        <v>312</v>
      </c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</row>
    <row r="686" spans="4:23" x14ac:dyDescent="0.25">
      <c r="D686" s="41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</row>
    <row r="687" spans="4:23" x14ac:dyDescent="0.25">
      <c r="D687" s="41" t="s">
        <v>952</v>
      </c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</row>
    <row r="688" spans="4:23" x14ac:dyDescent="0.25">
      <c r="D688" s="41" t="s">
        <v>280</v>
      </c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</row>
    <row r="689" spans="4:18" x14ac:dyDescent="0.25">
      <c r="D689" s="41" t="s">
        <v>955</v>
      </c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</row>
    <row r="690" spans="4:18" x14ac:dyDescent="0.25">
      <c r="D690" s="41" t="s">
        <v>956</v>
      </c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</row>
    <row r="691" spans="4:18" x14ac:dyDescent="0.25">
      <c r="D691" s="41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</row>
    <row r="692" spans="4:18" x14ac:dyDescent="0.25">
      <c r="D692" s="41" t="s">
        <v>261</v>
      </c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</row>
    <row r="693" spans="4:18" x14ac:dyDescent="0.25">
      <c r="D693" s="41" t="s">
        <v>262</v>
      </c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</row>
    <row r="694" spans="4:18" x14ac:dyDescent="0.25">
      <c r="D694" s="41" t="s">
        <v>334</v>
      </c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</row>
    <row r="706" spans="2:4" x14ac:dyDescent="0.25">
      <c r="B706" s="2">
        <v>0</v>
      </c>
      <c r="D706" s="4" t="s">
        <v>684</v>
      </c>
    </row>
    <row r="707" spans="2:4" x14ac:dyDescent="0.25">
      <c r="D707" s="43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A69EC-6C91-4CBA-BCB6-992216BEEB55}">
  <dimension ref="A2:J28"/>
  <sheetViews>
    <sheetView topLeftCell="A15" workbookViewId="0">
      <selection activeCell="J19" sqref="J19"/>
    </sheetView>
  </sheetViews>
  <sheetFormatPr defaultColWidth="2.85546875" defaultRowHeight="15" x14ac:dyDescent="0.25"/>
  <cols>
    <col min="1" max="1" width="9" style="74" bestFit="1" customWidth="1"/>
    <col min="2" max="2" width="39" style="74" bestFit="1" customWidth="1"/>
    <col min="3" max="3" width="16" style="74" bestFit="1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69" t="s">
        <v>653</v>
      </c>
      <c r="B2" s="170"/>
      <c r="C2" s="170"/>
      <c r="D2" s="170"/>
      <c r="E2" s="170"/>
      <c r="F2" s="170"/>
      <c r="G2" s="170"/>
      <c r="H2" s="170"/>
      <c r="I2" s="170"/>
      <c r="J2" s="170"/>
    </row>
    <row r="3" spans="1:10" x14ac:dyDescent="0.25">
      <c r="A3" s="170" t="s">
        <v>910</v>
      </c>
      <c r="B3" s="170"/>
      <c r="C3" s="170"/>
      <c r="D3" s="170"/>
      <c r="E3" s="170"/>
      <c r="F3" s="170"/>
      <c r="G3" s="170"/>
      <c r="H3" s="170"/>
      <c r="I3" s="170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47" t="s">
        <v>707</v>
      </c>
      <c r="B6" s="47" t="s">
        <v>714</v>
      </c>
      <c r="C6" s="47" t="s">
        <v>270</v>
      </c>
      <c r="D6" s="47" t="s">
        <v>315</v>
      </c>
      <c r="E6" s="47" t="s">
        <v>274</v>
      </c>
      <c r="F6" s="66">
        <v>45086.370138888997</v>
      </c>
      <c r="G6" s="66">
        <v>45512.661805556003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4" t="s">
        <v>712</v>
      </c>
      <c r="B7" s="54" t="s">
        <v>713</v>
      </c>
      <c r="C7" s="54" t="s">
        <v>332</v>
      </c>
      <c r="D7" s="54" t="s">
        <v>315</v>
      </c>
      <c r="E7" s="54" t="s">
        <v>274</v>
      </c>
      <c r="F7" s="71">
        <v>45086.46875</v>
      </c>
      <c r="G7" s="71">
        <v>45513.427083333001</v>
      </c>
      <c r="H7" s="54" t="s">
        <v>23</v>
      </c>
      <c r="I7" s="54" t="s">
        <v>18</v>
      </c>
      <c r="J7" s="54" t="s">
        <v>260</v>
      </c>
    </row>
    <row r="8" spans="1:10" ht="45" x14ac:dyDescent="0.25">
      <c r="A8" s="55" t="s">
        <v>715</v>
      </c>
      <c r="B8" s="55" t="s">
        <v>716</v>
      </c>
      <c r="C8" s="55" t="s">
        <v>336</v>
      </c>
      <c r="D8" s="55" t="s">
        <v>315</v>
      </c>
      <c r="E8" s="55" t="s">
        <v>274</v>
      </c>
      <c r="F8" s="69">
        <v>45089.545833333003</v>
      </c>
      <c r="G8" s="69">
        <v>45516.545833333003</v>
      </c>
      <c r="H8" s="55" t="s">
        <v>23</v>
      </c>
      <c r="I8" s="55" t="s">
        <v>18</v>
      </c>
      <c r="J8" s="55" t="s">
        <v>260</v>
      </c>
    </row>
    <row r="9" spans="1:10" ht="45" x14ac:dyDescent="0.25">
      <c r="A9" s="54" t="s">
        <v>729</v>
      </c>
      <c r="B9" s="54" t="s">
        <v>730</v>
      </c>
      <c r="C9" s="54" t="s">
        <v>332</v>
      </c>
      <c r="D9" s="54" t="s">
        <v>315</v>
      </c>
      <c r="E9" s="54" t="s">
        <v>274</v>
      </c>
      <c r="F9" s="71">
        <v>45090.404166667002</v>
      </c>
      <c r="G9" s="71">
        <v>45517.362500000003</v>
      </c>
      <c r="H9" s="54" t="s">
        <v>23</v>
      </c>
      <c r="I9" s="54" t="s">
        <v>18</v>
      </c>
      <c r="J9" s="54" t="s">
        <v>260</v>
      </c>
    </row>
    <row r="10" spans="1:10" ht="45" x14ac:dyDescent="0.25">
      <c r="A10" s="55" t="s">
        <v>732</v>
      </c>
      <c r="B10" s="55" t="s">
        <v>713</v>
      </c>
      <c r="C10" s="55" t="s">
        <v>332</v>
      </c>
      <c r="D10" s="55" t="s">
        <v>315</v>
      </c>
      <c r="E10" s="55" t="s">
        <v>274</v>
      </c>
      <c r="F10" s="69">
        <v>45090.590277777999</v>
      </c>
      <c r="G10" s="69">
        <v>45517.548611111</v>
      </c>
      <c r="H10" s="55" t="s">
        <v>23</v>
      </c>
      <c r="I10" s="55" t="s">
        <v>18</v>
      </c>
      <c r="J10" s="55" t="s">
        <v>260</v>
      </c>
    </row>
    <row r="11" spans="1:10" ht="45" x14ac:dyDescent="0.25">
      <c r="A11" s="50" t="s">
        <v>737</v>
      </c>
      <c r="B11" s="50" t="s">
        <v>733</v>
      </c>
      <c r="C11" s="50" t="s">
        <v>320</v>
      </c>
      <c r="D11" s="50" t="s">
        <v>315</v>
      </c>
      <c r="E11" s="50" t="s">
        <v>274</v>
      </c>
      <c r="F11" s="65">
        <v>45091.557638888997</v>
      </c>
      <c r="G11" s="65">
        <v>45518.557638888997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739</v>
      </c>
      <c r="B12" s="47" t="s">
        <v>738</v>
      </c>
      <c r="C12" s="47" t="s">
        <v>320</v>
      </c>
      <c r="D12" s="47" t="s">
        <v>315</v>
      </c>
      <c r="E12" s="47" t="s">
        <v>274</v>
      </c>
      <c r="F12" s="66">
        <v>45091.579861111</v>
      </c>
      <c r="G12" s="66">
        <v>45518.579861111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740</v>
      </c>
      <c r="B13" s="50" t="s">
        <v>741</v>
      </c>
      <c r="C13" s="50" t="s">
        <v>332</v>
      </c>
      <c r="D13" s="50" t="s">
        <v>315</v>
      </c>
      <c r="E13" s="50" t="s">
        <v>274</v>
      </c>
      <c r="F13" s="65">
        <v>45091.672222221998</v>
      </c>
      <c r="G13" s="65">
        <v>45518.630555556003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742</v>
      </c>
      <c r="B14" s="47" t="s">
        <v>743</v>
      </c>
      <c r="C14" s="47" t="s">
        <v>332</v>
      </c>
      <c r="D14" s="47" t="s">
        <v>315</v>
      </c>
      <c r="E14" s="47" t="s">
        <v>274</v>
      </c>
      <c r="F14" s="66">
        <v>45091.695138889001</v>
      </c>
      <c r="G14" s="66">
        <v>45518.653472222002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750</v>
      </c>
      <c r="B15" s="50" t="s">
        <v>751</v>
      </c>
      <c r="C15" s="50" t="s">
        <v>332</v>
      </c>
      <c r="D15" s="50" t="s">
        <v>315</v>
      </c>
      <c r="E15" s="50" t="s">
        <v>274</v>
      </c>
      <c r="F15" s="65">
        <v>45092.653472222002</v>
      </c>
      <c r="G15" s="65">
        <v>45519.611805556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753</v>
      </c>
      <c r="B16" s="47" t="s">
        <v>752</v>
      </c>
      <c r="C16" s="47" t="s">
        <v>412</v>
      </c>
      <c r="D16" s="47" t="s">
        <v>315</v>
      </c>
      <c r="E16" s="47" t="s">
        <v>274</v>
      </c>
      <c r="F16" s="66">
        <v>45096.391666666997</v>
      </c>
      <c r="G16" s="66">
        <v>45523.35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799</v>
      </c>
      <c r="B17" s="50" t="s">
        <v>776</v>
      </c>
      <c r="C17" s="50" t="s">
        <v>430</v>
      </c>
      <c r="D17" s="50" t="s">
        <v>315</v>
      </c>
      <c r="E17" s="50" t="s">
        <v>274</v>
      </c>
      <c r="F17" s="65">
        <v>45096.688888889003</v>
      </c>
      <c r="G17" s="65">
        <v>45523.647222222004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778</v>
      </c>
      <c r="B18" s="47" t="s">
        <v>777</v>
      </c>
      <c r="C18" s="47" t="s">
        <v>320</v>
      </c>
      <c r="D18" s="47" t="s">
        <v>315</v>
      </c>
      <c r="E18" s="47" t="s">
        <v>274</v>
      </c>
      <c r="F18" s="66">
        <v>45097.431944443997</v>
      </c>
      <c r="G18" s="66">
        <v>45524.390277778002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801</v>
      </c>
      <c r="B19" s="50" t="s">
        <v>803</v>
      </c>
      <c r="C19" s="50" t="s">
        <v>909</v>
      </c>
      <c r="D19" s="50" t="s">
        <v>315</v>
      </c>
      <c r="E19" s="50" t="s">
        <v>274</v>
      </c>
      <c r="F19" s="65">
        <v>45098.399305555999</v>
      </c>
      <c r="G19" s="65">
        <v>45525.357638889</v>
      </c>
      <c r="H19" s="50" t="s">
        <v>23</v>
      </c>
      <c r="I19" s="50" t="s">
        <v>18</v>
      </c>
      <c r="J19" s="50" t="s">
        <v>260</v>
      </c>
    </row>
    <row r="20" spans="1:10" ht="45" x14ac:dyDescent="0.25">
      <c r="A20" s="55" t="s">
        <v>798</v>
      </c>
      <c r="B20" s="55" t="s">
        <v>797</v>
      </c>
      <c r="C20" s="55" t="s">
        <v>412</v>
      </c>
      <c r="D20" s="55" t="s">
        <v>315</v>
      </c>
      <c r="E20" s="55" t="s">
        <v>274</v>
      </c>
      <c r="F20" s="69">
        <v>45098.422916666997</v>
      </c>
      <c r="G20" s="69">
        <v>45525.381249999999</v>
      </c>
      <c r="H20" s="55" t="s">
        <v>23</v>
      </c>
      <c r="I20" s="55" t="s">
        <v>18</v>
      </c>
      <c r="J20" s="55" t="s">
        <v>260</v>
      </c>
    </row>
    <row r="21" spans="1:10" ht="45" x14ac:dyDescent="0.25">
      <c r="A21" s="54" t="s">
        <v>819</v>
      </c>
      <c r="B21" s="54" t="s">
        <v>821</v>
      </c>
      <c r="C21" s="54" t="s">
        <v>412</v>
      </c>
      <c r="D21" s="54" t="s">
        <v>315</v>
      </c>
      <c r="E21" s="54" t="s">
        <v>274</v>
      </c>
      <c r="F21" s="71">
        <v>45098.45</v>
      </c>
      <c r="G21" s="71">
        <v>45525.408333332998</v>
      </c>
      <c r="H21" s="54" t="s">
        <v>23</v>
      </c>
      <c r="I21" s="54" t="s">
        <v>18</v>
      </c>
      <c r="J21" s="54" t="s">
        <v>260</v>
      </c>
    </row>
    <row r="22" spans="1:10" ht="45" x14ac:dyDescent="0.25">
      <c r="A22" s="47" t="s">
        <v>838</v>
      </c>
      <c r="B22" s="47" t="s">
        <v>840</v>
      </c>
      <c r="C22" s="47" t="s">
        <v>332</v>
      </c>
      <c r="D22" s="47" t="s">
        <v>315</v>
      </c>
      <c r="E22" s="47" t="s">
        <v>274</v>
      </c>
      <c r="F22" s="66">
        <v>45098.558333333</v>
      </c>
      <c r="G22" s="66">
        <v>45525.558333333</v>
      </c>
      <c r="H22" s="47" t="s">
        <v>23</v>
      </c>
      <c r="I22" s="47" t="s">
        <v>18</v>
      </c>
      <c r="J22" s="47" t="s">
        <v>260</v>
      </c>
    </row>
    <row r="24" spans="1:10" x14ac:dyDescent="0.25">
      <c r="A24" s="44"/>
      <c r="B24" s="44"/>
      <c r="C24" s="44"/>
      <c r="D24" s="44"/>
      <c r="E24" s="44"/>
      <c r="F24" s="68"/>
      <c r="G24" s="68"/>
      <c r="H24" s="44"/>
      <c r="I24" s="44"/>
      <c r="J24" s="44" t="s">
        <v>324</v>
      </c>
    </row>
    <row r="25" spans="1:10" x14ac:dyDescent="0.25">
      <c r="A25" s="44"/>
      <c r="B25" s="44"/>
      <c r="C25" s="44"/>
      <c r="D25" s="44"/>
      <c r="E25" s="44"/>
      <c r="F25" s="68"/>
      <c r="G25" s="68"/>
      <c r="H25" s="44"/>
      <c r="I25" s="44"/>
      <c r="J25" s="44" t="s">
        <v>324</v>
      </c>
    </row>
    <row r="26" spans="1:10" x14ac:dyDescent="0.25">
      <c r="A26" s="44"/>
      <c r="B26" s="44"/>
      <c r="C26" s="44"/>
      <c r="D26" s="44"/>
      <c r="E26" s="44"/>
      <c r="F26" s="68"/>
      <c r="G26" s="68"/>
      <c r="H26" s="44"/>
      <c r="I26" s="44"/>
      <c r="J26" s="44" t="s">
        <v>324</v>
      </c>
    </row>
    <row r="27" spans="1:10" x14ac:dyDescent="0.25">
      <c r="A27" s="44"/>
      <c r="B27" s="44"/>
      <c r="C27" s="44"/>
      <c r="D27" s="44"/>
      <c r="E27" s="44"/>
      <c r="F27" s="68"/>
      <c r="G27" s="68"/>
      <c r="H27" s="44"/>
      <c r="I27" s="44"/>
      <c r="J27" s="44" t="s">
        <v>324</v>
      </c>
    </row>
    <row r="28" spans="1:10" x14ac:dyDescent="0.25">
      <c r="A28" s="44"/>
      <c r="B28" s="44"/>
      <c r="C28" s="44"/>
      <c r="D28" s="44"/>
      <c r="E28" s="44"/>
      <c r="F28" s="68"/>
      <c r="G28" s="68"/>
      <c r="H28" s="44"/>
      <c r="I28" s="44"/>
      <c r="J28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F96C7-23C1-47B2-BA62-700D20622BD5}">
  <dimension ref="B2:BH614"/>
  <sheetViews>
    <sheetView topLeftCell="A475" workbookViewId="0">
      <selection activeCell="A491" sqref="A491:XFD511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788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789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790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791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51" t="s">
        <v>960</v>
      </c>
    </row>
    <row r="56" spans="2:4" x14ac:dyDescent="0.25">
      <c r="D56" s="43" t="s">
        <v>302</v>
      </c>
    </row>
    <row r="58" spans="2:4" x14ac:dyDescent="0.25">
      <c r="D58" s="1" t="s">
        <v>958</v>
      </c>
    </row>
    <row r="98" spans="2:4" x14ac:dyDescent="0.25">
      <c r="B98" s="3">
        <v>0</v>
      </c>
      <c r="D98" s="4" t="s">
        <v>972</v>
      </c>
    </row>
    <row r="99" spans="2:4" x14ac:dyDescent="0.25">
      <c r="D99" s="43" t="s">
        <v>304</v>
      </c>
    </row>
    <row r="101" spans="2:4" x14ac:dyDescent="0.25">
      <c r="D101" s="1" t="s">
        <v>36</v>
      </c>
    </row>
    <row r="102" spans="2:4" x14ac:dyDescent="0.25">
      <c r="D102" s="38" t="s">
        <v>961</v>
      </c>
    </row>
    <row r="104" spans="2:4" x14ac:dyDescent="0.25">
      <c r="D104" s="1" t="s">
        <v>957</v>
      </c>
    </row>
    <row r="132" spans="4:4" x14ac:dyDescent="0.25">
      <c r="D132" s="1" t="s">
        <v>959</v>
      </c>
    </row>
    <row r="162" spans="4:20" x14ac:dyDescent="0.25">
      <c r="D162" s="1" t="s">
        <v>267</v>
      </c>
      <c r="N162" s="1" t="s">
        <v>705</v>
      </c>
      <c r="T162" s="1" t="s">
        <v>382</v>
      </c>
    </row>
    <row r="163" spans="4:20" x14ac:dyDescent="0.25">
      <c r="D163" s="4" t="s">
        <v>962</v>
      </c>
      <c r="N163" s="31" t="s">
        <v>963</v>
      </c>
      <c r="T163" s="23" t="s">
        <v>964</v>
      </c>
    </row>
    <row r="164" spans="4:20" x14ac:dyDescent="0.25">
      <c r="D164" s="4" t="s">
        <v>775</v>
      </c>
      <c r="N164" s="4" t="s">
        <v>963</v>
      </c>
      <c r="T164" s="23" t="s">
        <v>964</v>
      </c>
    </row>
    <row r="165" spans="4:20" x14ac:dyDescent="0.25">
      <c r="D165" s="4" t="s">
        <v>987</v>
      </c>
      <c r="N165" s="4" t="s">
        <v>963</v>
      </c>
      <c r="T165" s="23" t="s">
        <v>964</v>
      </c>
    </row>
    <row r="167" spans="4:20" x14ac:dyDescent="0.25">
      <c r="D167" s="40" t="s">
        <v>607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</row>
    <row r="168" spans="4:20" x14ac:dyDescent="0.25">
      <c r="D168" s="40" t="s">
        <v>674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</row>
    <row r="169" spans="4:20" x14ac:dyDescent="0.25">
      <c r="D169" s="40" t="s">
        <v>675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</row>
    <row r="170" spans="4:20" x14ac:dyDescent="0.25">
      <c r="D170" s="40" t="s">
        <v>748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</row>
    <row r="171" spans="4:20" x14ac:dyDescent="0.25">
      <c r="D171" s="40" t="s">
        <v>346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</row>
    <row r="172" spans="4:20" x14ac:dyDescent="0.25">
      <c r="D172" s="40" t="s">
        <v>264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</row>
    <row r="173" spans="4:20" x14ac:dyDescent="0.25">
      <c r="D173" s="40" t="s">
        <v>275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</row>
    <row r="174" spans="4:20" x14ac:dyDescent="0.25">
      <c r="D174" s="40" t="s">
        <v>271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</row>
    <row r="175" spans="4:20" x14ac:dyDescent="0.25">
      <c r="D175" s="40" t="s">
        <v>677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</row>
    <row r="176" spans="4:20" x14ac:dyDescent="0.25">
      <c r="D176" s="40" t="s">
        <v>678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</row>
    <row r="177" spans="4:19" x14ac:dyDescent="0.25">
      <c r="D177" s="40" t="s">
        <v>965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</row>
    <row r="178" spans="4:19" x14ac:dyDescent="0.25">
      <c r="D178" s="40" t="s">
        <v>967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</row>
    <row r="179" spans="4:19" x14ac:dyDescent="0.25">
      <c r="D179" s="40" t="s">
        <v>966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</row>
    <row r="181" spans="4:19" x14ac:dyDescent="0.25">
      <c r="D181" s="40" t="s">
        <v>968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</row>
    <row r="182" spans="4:19" x14ac:dyDescent="0.25">
      <c r="D182" s="40" t="s">
        <v>969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</row>
    <row r="183" spans="4:19" x14ac:dyDescent="0.25">
      <c r="D183" s="40" t="s">
        <v>944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</row>
    <row r="184" spans="4:19" x14ac:dyDescent="0.25">
      <c r="D184" s="40" t="s">
        <v>945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</row>
    <row r="185" spans="4:19" x14ac:dyDescent="0.25">
      <c r="D185" s="40" t="s">
        <v>583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</row>
    <row r="186" spans="4:19" x14ac:dyDescent="0.25">
      <c r="D186" s="40" t="s">
        <v>264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</row>
    <row r="187" spans="4:19" x14ac:dyDescent="0.25">
      <c r="D187" s="40" t="s">
        <v>772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</row>
    <row r="188" spans="4:19" x14ac:dyDescent="0.25">
      <c r="D188" s="40" t="s">
        <v>271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</row>
    <row r="189" spans="4:19" x14ac:dyDescent="0.25">
      <c r="D189" s="40" t="s">
        <v>855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</row>
    <row r="190" spans="4:19" x14ac:dyDescent="0.25">
      <c r="D190" s="40" t="s">
        <v>774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</row>
    <row r="191" spans="4:19" x14ac:dyDescent="0.25">
      <c r="D191" s="40" t="s">
        <v>856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</row>
    <row r="192" spans="4:19" x14ac:dyDescent="0.25">
      <c r="D192" s="40" t="s">
        <v>857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</row>
    <row r="193" spans="4:60" x14ac:dyDescent="0.25">
      <c r="D193" s="40" t="s">
        <v>965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</row>
    <row r="194" spans="4:60" x14ac:dyDescent="0.25">
      <c r="D194" s="40" t="s">
        <v>967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</row>
    <row r="195" spans="4:60" x14ac:dyDescent="0.25">
      <c r="D195" s="40" t="s">
        <v>970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</row>
    <row r="197" spans="4:60" x14ac:dyDescent="0.25">
      <c r="D197" s="41" t="s">
        <v>333</v>
      </c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Q197" s="41" t="s">
        <v>333</v>
      </c>
      <c r="AR197" s="37"/>
      <c r="AS197" s="37"/>
      <c r="AT197" s="37"/>
      <c r="AU197" s="37"/>
      <c r="AV197" s="37"/>
      <c r="AW197" s="37"/>
      <c r="AX197" s="37"/>
      <c r="AY197" s="37"/>
      <c r="AZ197" s="37"/>
      <c r="BA197" s="37"/>
      <c r="BB197" s="37"/>
      <c r="BC197" s="37"/>
      <c r="BD197" s="37"/>
      <c r="BE197" s="37"/>
      <c r="BF197" s="37"/>
      <c r="BG197" s="37"/>
      <c r="BH197" s="37"/>
    </row>
    <row r="198" spans="4:60" x14ac:dyDescent="0.25">
      <c r="D198" s="41" t="s">
        <v>312</v>
      </c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Q198" s="41" t="s">
        <v>312</v>
      </c>
      <c r="AR198" s="37"/>
      <c r="AS198" s="37"/>
      <c r="AT198" s="37"/>
      <c r="AU198" s="37"/>
      <c r="AV198" s="37"/>
      <c r="AW198" s="37"/>
      <c r="AX198" s="37"/>
      <c r="AY198" s="37"/>
      <c r="AZ198" s="37"/>
      <c r="BA198" s="37"/>
      <c r="BB198" s="37"/>
      <c r="BC198" s="37"/>
      <c r="BD198" s="37"/>
      <c r="BE198" s="37"/>
      <c r="BF198" s="37"/>
      <c r="BG198" s="37"/>
      <c r="BH198" s="37"/>
    </row>
    <row r="199" spans="4:60" x14ac:dyDescent="0.25">
      <c r="D199" s="41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Q199" s="41"/>
      <c r="AR199" s="37"/>
      <c r="AS199" s="37"/>
      <c r="AT199" s="37"/>
      <c r="AU199" s="37"/>
      <c r="AV199" s="37"/>
      <c r="AW199" s="37"/>
      <c r="AX199" s="37"/>
      <c r="AY199" s="37"/>
      <c r="AZ199" s="37"/>
      <c r="BA199" s="37"/>
      <c r="BB199" s="37"/>
      <c r="BC199" s="37"/>
      <c r="BD199" s="37"/>
      <c r="BE199" s="37"/>
      <c r="BF199" s="37"/>
      <c r="BG199" s="37"/>
      <c r="BH199" s="37"/>
    </row>
    <row r="200" spans="4:60" x14ac:dyDescent="0.25">
      <c r="D200" s="41" t="s">
        <v>853</v>
      </c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Q200" s="41" t="s">
        <v>265</v>
      </c>
      <c r="AR200" s="37"/>
      <c r="AS200" s="37"/>
      <c r="AT200" s="37"/>
      <c r="AU200" s="37"/>
      <c r="AV200" s="37"/>
      <c r="AW200" s="37"/>
      <c r="AX200" s="37"/>
      <c r="AY200" s="37"/>
      <c r="AZ200" s="37"/>
      <c r="BA200" s="37"/>
      <c r="BB200" s="37"/>
      <c r="BC200" s="37"/>
      <c r="BD200" s="37"/>
      <c r="BE200" s="37"/>
      <c r="BF200" s="37"/>
      <c r="BG200" s="37"/>
      <c r="BH200" s="37"/>
    </row>
    <row r="201" spans="4:60" x14ac:dyDescent="0.25">
      <c r="D201" s="41" t="s">
        <v>280</v>
      </c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Q201" s="41" t="s">
        <v>280</v>
      </c>
      <c r="AR201" s="37"/>
      <c r="AS201" s="37"/>
      <c r="AT201" s="37"/>
      <c r="AU201" s="37"/>
      <c r="AV201" s="37"/>
      <c r="AW201" s="37"/>
      <c r="AX201" s="37"/>
      <c r="AY201" s="37"/>
      <c r="AZ201" s="37"/>
      <c r="BA201" s="37"/>
      <c r="BB201" s="37"/>
      <c r="BC201" s="37"/>
      <c r="BD201" s="37"/>
      <c r="BE201" s="37"/>
      <c r="BF201" s="37"/>
      <c r="BG201" s="37"/>
      <c r="BH201" s="37"/>
    </row>
    <row r="202" spans="4:60" x14ac:dyDescent="0.25">
      <c r="D202" s="41" t="s">
        <v>971</v>
      </c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Q202" s="41" t="s">
        <v>983</v>
      </c>
      <c r="AR202" s="37"/>
      <c r="AS202" s="37"/>
      <c r="AT202" s="37"/>
      <c r="AU202" s="37"/>
      <c r="AV202" s="37"/>
      <c r="AW202" s="37"/>
      <c r="AX202" s="37"/>
      <c r="AY202" s="37"/>
      <c r="AZ202" s="37"/>
      <c r="BA202" s="37"/>
      <c r="BB202" s="37"/>
      <c r="BC202" s="37"/>
      <c r="BD202" s="37"/>
      <c r="BE202" s="37"/>
      <c r="BF202" s="37"/>
      <c r="BG202" s="37"/>
      <c r="BH202" s="37"/>
    </row>
    <row r="203" spans="4:60" x14ac:dyDescent="0.25">
      <c r="D203" s="41" t="s">
        <v>973</v>
      </c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Q203" s="41" t="s">
        <v>984</v>
      </c>
      <c r="AR203" s="37"/>
      <c r="AS203" s="37"/>
      <c r="AT203" s="37"/>
      <c r="AU203" s="37"/>
      <c r="AV203" s="37"/>
      <c r="AW203" s="37"/>
      <c r="AX203" s="37"/>
      <c r="AY203" s="37"/>
      <c r="AZ203" s="37"/>
      <c r="BA203" s="37"/>
      <c r="BB203" s="37"/>
      <c r="BC203" s="37"/>
      <c r="BD203" s="37"/>
      <c r="BE203" s="37"/>
      <c r="BF203" s="37"/>
      <c r="BG203" s="37"/>
      <c r="BH203" s="37"/>
    </row>
    <row r="204" spans="4:60" x14ac:dyDescent="0.25">
      <c r="D204" s="41" t="s">
        <v>974</v>
      </c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Q204" s="41"/>
      <c r="AR204" s="37"/>
      <c r="AS204" s="37"/>
      <c r="AT204" s="37"/>
      <c r="AU204" s="37"/>
      <c r="AV204" s="37"/>
      <c r="AW204" s="37"/>
      <c r="AX204" s="37"/>
      <c r="AY204" s="37"/>
      <c r="AZ204" s="37"/>
      <c r="BA204" s="37"/>
      <c r="BB204" s="37"/>
      <c r="BC204" s="37"/>
      <c r="BD204" s="37"/>
      <c r="BE204" s="37"/>
      <c r="BF204" s="37"/>
      <c r="BG204" s="37"/>
      <c r="BH204" s="37"/>
    </row>
    <row r="205" spans="4:60" x14ac:dyDescent="0.25">
      <c r="D205" s="41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Q205" s="41" t="s">
        <v>985</v>
      </c>
      <c r="AR205" s="37"/>
      <c r="AS205" s="37"/>
      <c r="AT205" s="37"/>
      <c r="AU205" s="37"/>
      <c r="AV205" s="37"/>
      <c r="AW205" s="37"/>
      <c r="AX205" s="37"/>
      <c r="AY205" s="37"/>
      <c r="AZ205" s="37"/>
      <c r="BA205" s="37"/>
      <c r="BB205" s="37"/>
      <c r="BC205" s="37"/>
      <c r="BD205" s="37"/>
      <c r="BE205" s="37"/>
      <c r="BF205" s="37"/>
      <c r="BG205" s="37"/>
      <c r="BH205" s="37"/>
    </row>
    <row r="206" spans="4:60" x14ac:dyDescent="0.25">
      <c r="D206" s="41" t="s">
        <v>895</v>
      </c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Q206" s="41" t="s">
        <v>280</v>
      </c>
      <c r="AR206" s="37"/>
      <c r="AS206" s="37"/>
      <c r="AT206" s="37"/>
      <c r="AU206" s="37"/>
      <c r="AV206" s="37"/>
      <c r="AW206" s="37"/>
      <c r="AX206" s="37"/>
      <c r="AY206" s="37"/>
      <c r="AZ206" s="37"/>
      <c r="BA206" s="37"/>
      <c r="BB206" s="37"/>
      <c r="BC206" s="37"/>
      <c r="BD206" s="37"/>
      <c r="BE206" s="37"/>
      <c r="BF206" s="37"/>
      <c r="BG206" s="37"/>
      <c r="BH206" s="37"/>
    </row>
    <row r="207" spans="4:60" x14ac:dyDescent="0.25">
      <c r="D207" s="41" t="s">
        <v>280</v>
      </c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Q207" s="41" t="s">
        <v>983</v>
      </c>
      <c r="AR207" s="37"/>
      <c r="AS207" s="37"/>
      <c r="AT207" s="37"/>
      <c r="AU207" s="37"/>
      <c r="AV207" s="37"/>
      <c r="AW207" s="37"/>
      <c r="AX207" s="37"/>
      <c r="AY207" s="37"/>
      <c r="AZ207" s="37"/>
      <c r="BA207" s="37"/>
      <c r="BB207" s="37"/>
      <c r="BC207" s="37"/>
      <c r="BD207" s="37"/>
      <c r="BE207" s="37"/>
      <c r="BF207" s="37"/>
      <c r="BG207" s="37"/>
      <c r="BH207" s="37"/>
    </row>
    <row r="208" spans="4:60" x14ac:dyDescent="0.25">
      <c r="D208" s="41" t="s">
        <v>971</v>
      </c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Q208" s="41" t="s">
        <v>986</v>
      </c>
      <c r="AR208" s="37"/>
      <c r="AS208" s="37"/>
      <c r="AT208" s="37"/>
      <c r="AU208" s="37"/>
      <c r="AV208" s="37"/>
      <c r="AW208" s="37"/>
      <c r="AX208" s="37"/>
      <c r="AY208" s="37"/>
      <c r="AZ208" s="37"/>
      <c r="BA208" s="37"/>
      <c r="BB208" s="37"/>
      <c r="BC208" s="37"/>
      <c r="BD208" s="37"/>
      <c r="BE208" s="37"/>
      <c r="BF208" s="37"/>
      <c r="BG208" s="37"/>
      <c r="BH208" s="37"/>
    </row>
    <row r="209" spans="4:60" x14ac:dyDescent="0.25">
      <c r="D209" s="41" t="s">
        <v>973</v>
      </c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Q209" s="41"/>
      <c r="AR209" s="37"/>
      <c r="AS209" s="37"/>
      <c r="AT209" s="37"/>
      <c r="AU209" s="37"/>
      <c r="AV209" s="37"/>
      <c r="AW209" s="37"/>
      <c r="AX209" s="37"/>
      <c r="AY209" s="37"/>
      <c r="AZ209" s="37"/>
      <c r="BA209" s="37"/>
      <c r="BB209" s="37"/>
      <c r="BC209" s="37"/>
      <c r="BD209" s="37"/>
      <c r="BE209" s="37"/>
      <c r="BF209" s="37"/>
      <c r="BG209" s="37"/>
      <c r="BH209" s="37"/>
    </row>
    <row r="210" spans="4:60" x14ac:dyDescent="0.25">
      <c r="D210" s="41" t="s">
        <v>975</v>
      </c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Q210" s="41" t="s">
        <v>261</v>
      </c>
      <c r="AR210" s="37"/>
      <c r="AS210" s="37"/>
      <c r="AT210" s="37"/>
      <c r="AU210" s="37"/>
      <c r="AV210" s="37"/>
      <c r="AW210" s="37"/>
      <c r="AX210" s="37"/>
      <c r="AY210" s="37"/>
      <c r="AZ210" s="37"/>
      <c r="BA210" s="37"/>
      <c r="BB210" s="37"/>
      <c r="BC210" s="37"/>
      <c r="BD210" s="37"/>
      <c r="BE210" s="37"/>
      <c r="BF210" s="37"/>
      <c r="BG210" s="37"/>
      <c r="BH210" s="37"/>
    </row>
    <row r="211" spans="4:60" x14ac:dyDescent="0.25">
      <c r="D211" s="41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Q211" s="41" t="s">
        <v>262</v>
      </c>
      <c r="AR211" s="37"/>
      <c r="AS211" s="37"/>
      <c r="AT211" s="37"/>
      <c r="AU211" s="37"/>
      <c r="AV211" s="37"/>
      <c r="AW211" s="37"/>
      <c r="AX211" s="37"/>
      <c r="AY211" s="37"/>
      <c r="AZ211" s="37"/>
      <c r="BA211" s="37"/>
      <c r="BB211" s="37"/>
      <c r="BC211" s="37"/>
      <c r="BD211" s="37"/>
      <c r="BE211" s="37"/>
      <c r="BF211" s="37"/>
      <c r="BG211" s="37"/>
      <c r="BH211" s="37"/>
    </row>
    <row r="212" spans="4:60" x14ac:dyDescent="0.25">
      <c r="D212" s="41" t="s">
        <v>261</v>
      </c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Q212" s="41" t="s">
        <v>334</v>
      </c>
      <c r="AR212" s="37"/>
      <c r="AS212" s="37"/>
      <c r="AT212" s="37"/>
      <c r="AU212" s="37"/>
      <c r="AV212" s="37"/>
      <c r="AW212" s="37"/>
      <c r="AX212" s="37"/>
      <c r="AY212" s="37"/>
      <c r="AZ212" s="37"/>
      <c r="BA212" s="37"/>
      <c r="BB212" s="37"/>
      <c r="BC212" s="37"/>
      <c r="BD212" s="37"/>
      <c r="BE212" s="37"/>
      <c r="BF212" s="37"/>
      <c r="BG212" s="37"/>
      <c r="BH212" s="37"/>
    </row>
    <row r="213" spans="4:60" x14ac:dyDescent="0.25">
      <c r="D213" s="41" t="s">
        <v>262</v>
      </c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</row>
    <row r="214" spans="4:60" x14ac:dyDescent="0.25">
      <c r="D214" s="41" t="s">
        <v>334</v>
      </c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</row>
    <row r="216" spans="4:60" x14ac:dyDescent="0.25">
      <c r="D216" s="1" t="s">
        <v>976</v>
      </c>
    </row>
    <row r="233" spans="4:40" x14ac:dyDescent="0.25">
      <c r="D233" s="41" t="s">
        <v>333</v>
      </c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</row>
    <row r="234" spans="4:40" x14ac:dyDescent="0.25">
      <c r="D234" s="41" t="s">
        <v>312</v>
      </c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</row>
    <row r="235" spans="4:40" x14ac:dyDescent="0.25">
      <c r="D235" s="41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</row>
    <row r="236" spans="4:40" x14ac:dyDescent="0.25">
      <c r="D236" s="41" t="s">
        <v>265</v>
      </c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</row>
    <row r="237" spans="4:40" x14ac:dyDescent="0.25">
      <c r="D237" s="41" t="s">
        <v>280</v>
      </c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</row>
    <row r="238" spans="4:40" x14ac:dyDescent="0.25">
      <c r="D238" s="41" t="s">
        <v>988</v>
      </c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</row>
    <row r="239" spans="4:40" x14ac:dyDescent="0.25">
      <c r="D239" s="41" t="s">
        <v>989</v>
      </c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</row>
    <row r="240" spans="4:40" x14ac:dyDescent="0.25">
      <c r="D240" s="41" t="s">
        <v>990</v>
      </c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</row>
    <row r="241" spans="4:40" x14ac:dyDescent="0.25">
      <c r="D241" s="41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</row>
    <row r="242" spans="4:40" x14ac:dyDescent="0.25">
      <c r="D242" s="41" t="s">
        <v>985</v>
      </c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</row>
    <row r="243" spans="4:40" x14ac:dyDescent="0.25">
      <c r="D243" s="41" t="s">
        <v>280</v>
      </c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</row>
    <row r="244" spans="4:40" x14ac:dyDescent="0.25">
      <c r="D244" s="41" t="s">
        <v>988</v>
      </c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</row>
    <row r="245" spans="4:40" x14ac:dyDescent="0.25">
      <c r="D245" s="41" t="s">
        <v>989</v>
      </c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</row>
    <row r="246" spans="4:40" x14ac:dyDescent="0.25">
      <c r="D246" s="41" t="s">
        <v>991</v>
      </c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</row>
    <row r="247" spans="4:40" x14ac:dyDescent="0.25">
      <c r="D247" s="41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</row>
    <row r="248" spans="4:40" x14ac:dyDescent="0.25">
      <c r="D248" s="41" t="s">
        <v>261</v>
      </c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</row>
    <row r="249" spans="4:40" x14ac:dyDescent="0.25">
      <c r="D249" s="41" t="s">
        <v>262</v>
      </c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</row>
    <row r="250" spans="4:40" x14ac:dyDescent="0.25">
      <c r="D250" s="41" t="s">
        <v>334</v>
      </c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</row>
    <row r="272" spans="2:4" x14ac:dyDescent="0.25">
      <c r="B272" s="3">
        <v>0</v>
      </c>
      <c r="D272" s="4" t="s">
        <v>994</v>
      </c>
    </row>
    <row r="273" spans="4:4" x14ac:dyDescent="0.25">
      <c r="D273" s="43" t="s">
        <v>302</v>
      </c>
    </row>
    <row r="274" spans="4:4" x14ac:dyDescent="0.25">
      <c r="D274" s="39" t="s">
        <v>35</v>
      </c>
    </row>
    <row r="464" spans="2:4" x14ac:dyDescent="0.25">
      <c r="B464" s="3">
        <v>0</v>
      </c>
      <c r="D464" s="4" t="s">
        <v>1003</v>
      </c>
    </row>
    <row r="465" spans="4:4" x14ac:dyDescent="0.25">
      <c r="D465" s="43" t="s">
        <v>302</v>
      </c>
    </row>
    <row r="467" spans="4:4" x14ac:dyDescent="0.25">
      <c r="D467" s="1" t="s">
        <v>36</v>
      </c>
    </row>
    <row r="468" spans="4:4" x14ac:dyDescent="0.25">
      <c r="D468" s="38" t="s">
        <v>1005</v>
      </c>
    </row>
    <row r="470" spans="4:4" x14ac:dyDescent="0.25">
      <c r="D470" s="1" t="s">
        <v>1001</v>
      </c>
    </row>
    <row r="491" spans="4:19" x14ac:dyDescent="0.25">
      <c r="D491" s="40" t="s">
        <v>607</v>
      </c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</row>
    <row r="492" spans="4:19" x14ac:dyDescent="0.25">
      <c r="D492" s="40" t="s">
        <v>680</v>
      </c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</row>
    <row r="493" spans="4:19" x14ac:dyDescent="0.25">
      <c r="D493" s="40" t="s">
        <v>346</v>
      </c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</row>
    <row r="494" spans="4:19" x14ac:dyDescent="0.25">
      <c r="D494" s="40" t="s">
        <v>264</v>
      </c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</row>
    <row r="495" spans="4:19" x14ac:dyDescent="0.25">
      <c r="D495" s="40" t="s">
        <v>275</v>
      </c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</row>
    <row r="496" spans="4:19" x14ac:dyDescent="0.25">
      <c r="D496" s="40" t="s">
        <v>271</v>
      </c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</row>
    <row r="497" spans="4:40" x14ac:dyDescent="0.25">
      <c r="D497" s="40" t="s">
        <v>1007</v>
      </c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</row>
    <row r="499" spans="4:40" x14ac:dyDescent="0.25">
      <c r="D499" s="41" t="s">
        <v>333</v>
      </c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</row>
    <row r="500" spans="4:40" x14ac:dyDescent="0.25">
      <c r="D500" s="41" t="s">
        <v>312</v>
      </c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</row>
    <row r="501" spans="4:40" x14ac:dyDescent="0.25">
      <c r="D501" s="41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</row>
    <row r="502" spans="4:40" x14ac:dyDescent="0.25">
      <c r="D502" s="41" t="s">
        <v>265</v>
      </c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</row>
    <row r="503" spans="4:40" x14ac:dyDescent="0.25">
      <c r="D503" s="41" t="s">
        <v>280</v>
      </c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</row>
    <row r="504" spans="4:40" x14ac:dyDescent="0.25">
      <c r="D504" s="41" t="s">
        <v>999</v>
      </c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</row>
    <row r="505" spans="4:40" x14ac:dyDescent="0.25">
      <c r="D505" s="41" t="s">
        <v>1006</v>
      </c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</row>
    <row r="506" spans="4:40" x14ac:dyDescent="0.25">
      <c r="D506" s="41" t="s">
        <v>1000</v>
      </c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</row>
    <row r="507" spans="4:40" x14ac:dyDescent="0.25">
      <c r="D507" s="41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</row>
    <row r="508" spans="4:40" x14ac:dyDescent="0.25">
      <c r="D508" s="41" t="s">
        <v>261</v>
      </c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</row>
    <row r="509" spans="4:40" x14ac:dyDescent="0.25">
      <c r="D509" s="41" t="s">
        <v>262</v>
      </c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</row>
    <row r="510" spans="4:40" x14ac:dyDescent="0.25">
      <c r="D510" s="41" t="s">
        <v>334</v>
      </c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</row>
    <row r="512" spans="4:40" x14ac:dyDescent="0.25">
      <c r="D512" s="1" t="s">
        <v>1008</v>
      </c>
    </row>
    <row r="553" spans="2:4" x14ac:dyDescent="0.25">
      <c r="B553" s="3">
        <v>0</v>
      </c>
      <c r="D553" s="51" t="s">
        <v>1017</v>
      </c>
    </row>
    <row r="554" spans="2:4" x14ac:dyDescent="0.25">
      <c r="D554" s="43" t="s">
        <v>301</v>
      </c>
    </row>
    <row r="556" spans="2:4" x14ac:dyDescent="0.25">
      <c r="D556" s="1" t="s">
        <v>1016</v>
      </c>
    </row>
    <row r="594" spans="2:4" x14ac:dyDescent="0.25">
      <c r="B594" s="3">
        <v>0</v>
      </c>
      <c r="D594" s="51" t="s">
        <v>1025</v>
      </c>
    </row>
    <row r="595" spans="2:4" x14ac:dyDescent="0.25">
      <c r="D595" s="43" t="s">
        <v>303</v>
      </c>
    </row>
    <row r="596" spans="2:4" x14ac:dyDescent="0.25">
      <c r="D596" s="39" t="s">
        <v>35</v>
      </c>
    </row>
    <row r="613" spans="2:4" x14ac:dyDescent="0.25">
      <c r="B613" s="2">
        <v>0</v>
      </c>
      <c r="D613" s="4" t="s">
        <v>684</v>
      </c>
    </row>
    <row r="614" spans="2:4" x14ac:dyDescent="0.25">
      <c r="D614" s="43" t="s">
        <v>303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37AC8-026C-49C4-9F88-C526487BAE80}">
  <dimension ref="A2:J24"/>
  <sheetViews>
    <sheetView workbookViewId="0">
      <selection activeCell="A5" sqref="A5"/>
    </sheetView>
  </sheetViews>
  <sheetFormatPr defaultColWidth="2.85546875" defaultRowHeight="15" x14ac:dyDescent="0.25"/>
  <cols>
    <col min="1" max="1" width="9" style="74" bestFit="1" customWidth="1"/>
    <col min="2" max="2" width="39" style="74" bestFit="1" customWidth="1"/>
    <col min="3" max="3" width="16" style="74" bestFit="1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69" t="s">
        <v>629</v>
      </c>
      <c r="B2" s="170"/>
      <c r="C2" s="170"/>
      <c r="D2" s="170"/>
      <c r="E2" s="170"/>
      <c r="F2" s="170"/>
      <c r="G2" s="170"/>
      <c r="H2" s="170"/>
      <c r="I2" s="170"/>
      <c r="J2" s="170"/>
    </row>
    <row r="3" spans="1:10" x14ac:dyDescent="0.25">
      <c r="A3" s="170" t="s">
        <v>980</v>
      </c>
      <c r="B3" s="170"/>
      <c r="C3" s="170"/>
      <c r="D3" s="170"/>
      <c r="E3" s="170"/>
      <c r="F3" s="170"/>
      <c r="G3" s="170"/>
      <c r="H3" s="170"/>
      <c r="I3" s="170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47" t="s">
        <v>707</v>
      </c>
      <c r="B6" s="47" t="s">
        <v>714</v>
      </c>
      <c r="C6" s="47" t="s">
        <v>270</v>
      </c>
      <c r="D6" s="47" t="s">
        <v>315</v>
      </c>
      <c r="E6" s="47" t="s">
        <v>274</v>
      </c>
      <c r="F6" s="66">
        <v>45086.370138888997</v>
      </c>
      <c r="G6" s="66">
        <v>45512.661805556003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737</v>
      </c>
      <c r="B7" s="50" t="s">
        <v>733</v>
      </c>
      <c r="C7" s="50" t="s">
        <v>320</v>
      </c>
      <c r="D7" s="50" t="s">
        <v>315</v>
      </c>
      <c r="E7" s="50" t="s">
        <v>274</v>
      </c>
      <c r="F7" s="65">
        <v>45091.557638888997</v>
      </c>
      <c r="G7" s="65">
        <v>45518.557638888997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739</v>
      </c>
      <c r="B8" s="47" t="s">
        <v>738</v>
      </c>
      <c r="C8" s="47" t="s">
        <v>320</v>
      </c>
      <c r="D8" s="47" t="s">
        <v>315</v>
      </c>
      <c r="E8" s="47" t="s">
        <v>274</v>
      </c>
      <c r="F8" s="66">
        <v>45091.579861111</v>
      </c>
      <c r="G8" s="66">
        <v>45518.579861111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740</v>
      </c>
      <c r="B9" s="50" t="s">
        <v>741</v>
      </c>
      <c r="C9" s="50" t="s">
        <v>332</v>
      </c>
      <c r="D9" s="50" t="s">
        <v>315</v>
      </c>
      <c r="E9" s="50" t="s">
        <v>274</v>
      </c>
      <c r="F9" s="65">
        <v>45091.672222221998</v>
      </c>
      <c r="G9" s="65">
        <v>45518.630555556003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742</v>
      </c>
      <c r="B10" s="47" t="s">
        <v>743</v>
      </c>
      <c r="C10" s="47" t="s">
        <v>332</v>
      </c>
      <c r="D10" s="47" t="s">
        <v>315</v>
      </c>
      <c r="E10" s="47" t="s">
        <v>274</v>
      </c>
      <c r="F10" s="66">
        <v>45091.695138889001</v>
      </c>
      <c r="G10" s="66">
        <v>45518.653472222002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750</v>
      </c>
      <c r="B11" s="50" t="s">
        <v>751</v>
      </c>
      <c r="C11" s="50" t="s">
        <v>332</v>
      </c>
      <c r="D11" s="50" t="s">
        <v>315</v>
      </c>
      <c r="E11" s="50" t="s">
        <v>274</v>
      </c>
      <c r="F11" s="65">
        <v>45092.653472222002</v>
      </c>
      <c r="G11" s="65">
        <v>45519.611805556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753</v>
      </c>
      <c r="B12" s="47" t="s">
        <v>752</v>
      </c>
      <c r="C12" s="47" t="s">
        <v>412</v>
      </c>
      <c r="D12" s="47" t="s">
        <v>315</v>
      </c>
      <c r="E12" s="47" t="s">
        <v>274</v>
      </c>
      <c r="F12" s="66">
        <v>45096.391666666997</v>
      </c>
      <c r="G12" s="66">
        <v>45523.35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799</v>
      </c>
      <c r="B13" s="50" t="s">
        <v>776</v>
      </c>
      <c r="C13" s="50" t="s">
        <v>430</v>
      </c>
      <c r="D13" s="50" t="s">
        <v>315</v>
      </c>
      <c r="E13" s="50" t="s">
        <v>274</v>
      </c>
      <c r="F13" s="65">
        <v>45096.688888889003</v>
      </c>
      <c r="G13" s="65">
        <v>45523.647222222004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778</v>
      </c>
      <c r="B14" s="47" t="s">
        <v>777</v>
      </c>
      <c r="C14" s="47" t="s">
        <v>320</v>
      </c>
      <c r="D14" s="47" t="s">
        <v>315</v>
      </c>
      <c r="E14" s="47" t="s">
        <v>274</v>
      </c>
      <c r="F14" s="66">
        <v>45097.431944443997</v>
      </c>
      <c r="G14" s="66">
        <v>45524.390277778002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801</v>
      </c>
      <c r="B15" s="50" t="s">
        <v>803</v>
      </c>
      <c r="C15" s="50" t="s">
        <v>909</v>
      </c>
      <c r="D15" s="50" t="s">
        <v>315</v>
      </c>
      <c r="E15" s="50" t="s">
        <v>274</v>
      </c>
      <c r="F15" s="65">
        <v>45098.399305555999</v>
      </c>
      <c r="G15" s="65">
        <v>45525.357638889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838</v>
      </c>
      <c r="B16" s="47" t="s">
        <v>840</v>
      </c>
      <c r="C16" s="47" t="s">
        <v>332</v>
      </c>
      <c r="D16" s="47" t="s">
        <v>315</v>
      </c>
      <c r="E16" s="47" t="s">
        <v>274</v>
      </c>
      <c r="F16" s="66">
        <v>45098.558333333</v>
      </c>
      <c r="G16" s="66">
        <v>45525.558333333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979</v>
      </c>
      <c r="B17" s="50" t="s">
        <v>918</v>
      </c>
      <c r="C17" s="50" t="s">
        <v>332</v>
      </c>
      <c r="D17" s="50" t="s">
        <v>315</v>
      </c>
      <c r="E17" s="50" t="s">
        <v>274</v>
      </c>
      <c r="F17" s="65">
        <v>45099.65625</v>
      </c>
      <c r="G17" s="65">
        <v>45526.614583333001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978</v>
      </c>
      <c r="B18" s="47" t="s">
        <v>977</v>
      </c>
      <c r="C18" s="47" t="s">
        <v>332</v>
      </c>
      <c r="D18" s="47" t="s">
        <v>315</v>
      </c>
      <c r="E18" s="47" t="s">
        <v>274</v>
      </c>
      <c r="F18" s="66">
        <v>45099.667361111002</v>
      </c>
      <c r="G18" s="66">
        <v>45526.625694444003</v>
      </c>
      <c r="H18" s="47" t="s">
        <v>23</v>
      </c>
      <c r="I18" s="47" t="s">
        <v>18</v>
      </c>
      <c r="J18" s="47" t="s">
        <v>260</v>
      </c>
    </row>
    <row r="20" spans="1:10" x14ac:dyDescent="0.25">
      <c r="A20" s="46" t="s">
        <v>981</v>
      </c>
      <c r="B20" s="46" t="s">
        <v>982</v>
      </c>
      <c r="C20" s="46"/>
      <c r="D20" s="46"/>
      <c r="E20" s="46"/>
      <c r="F20" s="70"/>
      <c r="G20" s="70"/>
      <c r="H20" s="46"/>
      <c r="I20" s="46"/>
      <c r="J20" s="46" t="s">
        <v>324</v>
      </c>
    </row>
    <row r="21" spans="1:10" ht="30" x14ac:dyDescent="0.25">
      <c r="A21" s="46" t="s">
        <v>993</v>
      </c>
      <c r="B21" s="46" t="s">
        <v>995</v>
      </c>
      <c r="C21" s="46"/>
      <c r="D21" s="46"/>
      <c r="E21" s="46"/>
      <c r="F21" s="70"/>
      <c r="G21" s="70"/>
      <c r="H21" s="46"/>
      <c r="I21" s="46"/>
      <c r="J21" s="46" t="s">
        <v>324</v>
      </c>
    </row>
    <row r="22" spans="1:10" x14ac:dyDescent="0.25">
      <c r="A22" s="46" t="s">
        <v>1002</v>
      </c>
      <c r="B22" s="46" t="s">
        <v>1004</v>
      </c>
      <c r="C22" s="46"/>
      <c r="D22" s="46"/>
      <c r="E22" s="46"/>
      <c r="F22" s="70"/>
      <c r="G22" s="70"/>
      <c r="H22" s="46"/>
      <c r="I22" s="46"/>
      <c r="J22" s="46" t="s">
        <v>324</v>
      </c>
    </row>
    <row r="23" spans="1:10" x14ac:dyDescent="0.25">
      <c r="A23" s="44"/>
      <c r="B23" s="44"/>
      <c r="C23" s="44"/>
      <c r="D23" s="44"/>
      <c r="E23" s="44"/>
      <c r="F23" s="68"/>
      <c r="G23" s="68"/>
      <c r="H23" s="44"/>
      <c r="I23" s="44"/>
      <c r="J23" s="44" t="s">
        <v>324</v>
      </c>
    </row>
    <row r="24" spans="1:10" x14ac:dyDescent="0.25">
      <c r="A24" s="44"/>
      <c r="B24" s="44"/>
      <c r="C24" s="44"/>
      <c r="D24" s="44"/>
      <c r="E24" s="44"/>
      <c r="F24" s="68"/>
      <c r="G24" s="68"/>
      <c r="H24" s="44"/>
      <c r="I24" s="44"/>
      <c r="J24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A78A8-5A66-4B1B-82CC-FA75D4F24F11}">
  <dimension ref="B2:AT1052"/>
  <sheetViews>
    <sheetView topLeftCell="A442" workbookViewId="0">
      <selection activeCell="D444" sqref="D44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784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785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786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787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51" t="s">
        <v>1025</v>
      </c>
    </row>
    <row r="56" spans="2:4" x14ac:dyDescent="0.25">
      <c r="D56" s="43" t="s">
        <v>302</v>
      </c>
    </row>
    <row r="58" spans="2:4" x14ac:dyDescent="0.25">
      <c r="D58" s="1" t="s">
        <v>1018</v>
      </c>
    </row>
    <row r="86" spans="4:4" x14ac:dyDescent="0.25">
      <c r="D86" s="4" t="s">
        <v>784</v>
      </c>
    </row>
    <row r="88" spans="4:4" x14ac:dyDescent="0.25">
      <c r="D88" s="1" t="s">
        <v>1019</v>
      </c>
    </row>
    <row r="117" spans="2:4" x14ac:dyDescent="0.25">
      <c r="B117" s="3">
        <v>0</v>
      </c>
      <c r="D117" s="4" t="s">
        <v>1034</v>
      </c>
    </row>
    <row r="118" spans="2:4" x14ac:dyDescent="0.25">
      <c r="D118" s="43" t="s">
        <v>304</v>
      </c>
    </row>
    <row r="119" spans="2:4" x14ac:dyDescent="0.25">
      <c r="D119" s="39" t="s">
        <v>35</v>
      </c>
    </row>
    <row r="253" spans="2:4" x14ac:dyDescent="0.25">
      <c r="B253" s="3">
        <v>0</v>
      </c>
      <c r="D253" s="4" t="s">
        <v>1035</v>
      </c>
    </row>
    <row r="254" spans="2:4" x14ac:dyDescent="0.25">
      <c r="D254" s="43" t="s">
        <v>304</v>
      </c>
    </row>
    <row r="256" spans="2:4" x14ac:dyDescent="0.25">
      <c r="D256" s="1" t="s">
        <v>36</v>
      </c>
    </row>
    <row r="257" spans="4:4" x14ac:dyDescent="0.25">
      <c r="D257" s="38" t="s">
        <v>1039</v>
      </c>
    </row>
    <row r="259" spans="4:4" x14ac:dyDescent="0.25">
      <c r="D259" s="1" t="s">
        <v>1023</v>
      </c>
    </row>
    <row r="304" spans="39:39" x14ac:dyDescent="0.25">
      <c r="AM304" s="1" t="s">
        <v>338</v>
      </c>
    </row>
    <row r="305" spans="4:40" x14ac:dyDescent="0.25">
      <c r="AM305" s="4" t="s">
        <v>1037</v>
      </c>
    </row>
    <row r="307" spans="4:40" x14ac:dyDescent="0.25">
      <c r="D307" s="40" t="s">
        <v>323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</row>
    <row r="308" spans="4:40" x14ac:dyDescent="0.25">
      <c r="D308" s="40" t="s">
        <v>650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</row>
    <row r="309" spans="4:40" x14ac:dyDescent="0.25">
      <c r="D309" s="40" t="s">
        <v>366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</row>
    <row r="310" spans="4:40" x14ac:dyDescent="0.25">
      <c r="D310" s="40" t="s">
        <v>257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</row>
    <row r="311" spans="4:40" x14ac:dyDescent="0.25">
      <c r="D311" s="40" t="s">
        <v>1038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</row>
    <row r="313" spans="4:40" x14ac:dyDescent="0.25">
      <c r="D313" s="41" t="s">
        <v>333</v>
      </c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</row>
    <row r="314" spans="4:40" x14ac:dyDescent="0.25">
      <c r="D314" s="41" t="s">
        <v>312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</row>
    <row r="315" spans="4:40" x14ac:dyDescent="0.25">
      <c r="D315" s="41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</row>
    <row r="316" spans="4:40" x14ac:dyDescent="0.25">
      <c r="D316" s="41" t="s">
        <v>278</v>
      </c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</row>
    <row r="317" spans="4:40" x14ac:dyDescent="0.25">
      <c r="D317" s="41" t="s">
        <v>280</v>
      </c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</row>
    <row r="318" spans="4:40" x14ac:dyDescent="0.25">
      <c r="D318" s="41" t="s">
        <v>1040</v>
      </c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</row>
    <row r="319" spans="4:40" x14ac:dyDescent="0.25">
      <c r="D319" s="41" t="s">
        <v>1041</v>
      </c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</row>
    <row r="320" spans="4:40" x14ac:dyDescent="0.25">
      <c r="D320" s="41" t="s">
        <v>1042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</row>
    <row r="321" spans="4:40" x14ac:dyDescent="0.25">
      <c r="D321" s="41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</row>
    <row r="322" spans="4:40" x14ac:dyDescent="0.25">
      <c r="D322" s="41" t="s">
        <v>261</v>
      </c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</row>
    <row r="323" spans="4:40" x14ac:dyDescent="0.25">
      <c r="D323" s="41" t="s">
        <v>262</v>
      </c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</row>
    <row r="324" spans="4:40" x14ac:dyDescent="0.25">
      <c r="D324" s="41" t="s">
        <v>334</v>
      </c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</row>
    <row r="326" spans="4:40" x14ac:dyDescent="0.25">
      <c r="D326" s="1" t="s">
        <v>1043</v>
      </c>
    </row>
    <row r="385" spans="2:4" x14ac:dyDescent="0.25">
      <c r="B385" s="3">
        <v>0</v>
      </c>
      <c r="D385" s="51" t="s">
        <v>1036</v>
      </c>
    </row>
    <row r="386" spans="2:4" x14ac:dyDescent="0.25">
      <c r="D386" s="43" t="s">
        <v>301</v>
      </c>
    </row>
    <row r="388" spans="2:4" x14ac:dyDescent="0.25">
      <c r="D388" s="1" t="s">
        <v>1026</v>
      </c>
    </row>
    <row r="428" spans="2:4" x14ac:dyDescent="0.25">
      <c r="B428" s="36">
        <v>0</v>
      </c>
      <c r="D428" s="4" t="s">
        <v>1029</v>
      </c>
    </row>
    <row r="429" spans="2:4" x14ac:dyDescent="0.25">
      <c r="D429" s="43" t="s">
        <v>303</v>
      </c>
    </row>
    <row r="440" spans="4:25" x14ac:dyDescent="0.25">
      <c r="D440" s="1" t="s">
        <v>321</v>
      </c>
    </row>
    <row r="441" spans="4:25" x14ac:dyDescent="0.25">
      <c r="D441" s="31" t="s">
        <v>1030</v>
      </c>
    </row>
    <row r="443" spans="4:25" x14ac:dyDescent="0.25">
      <c r="D443" s="40" t="s">
        <v>322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</row>
    <row r="444" spans="4:25" x14ac:dyDescent="0.25">
      <c r="D444" s="40" t="s">
        <v>606</v>
      </c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</row>
    <row r="445" spans="4:25" x14ac:dyDescent="0.25">
      <c r="D445" s="40" t="s">
        <v>256</v>
      </c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</row>
    <row r="446" spans="4:25" x14ac:dyDescent="0.25">
      <c r="D446" s="40" t="s">
        <v>1031</v>
      </c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</row>
    <row r="448" spans="4:25" x14ac:dyDescent="0.25">
      <c r="D448" s="41" t="s">
        <v>333</v>
      </c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</row>
    <row r="449" spans="4:16" x14ac:dyDescent="0.25">
      <c r="D449" s="41" t="s">
        <v>312</v>
      </c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</row>
    <row r="450" spans="4:16" x14ac:dyDescent="0.25">
      <c r="D450" s="41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</row>
    <row r="451" spans="4:16" x14ac:dyDescent="0.25">
      <c r="D451" s="41" t="s">
        <v>266</v>
      </c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</row>
    <row r="452" spans="4:16" x14ac:dyDescent="0.25">
      <c r="D452" s="41" t="s">
        <v>280</v>
      </c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</row>
    <row r="453" spans="4:16" x14ac:dyDescent="0.25">
      <c r="D453" s="41" t="s">
        <v>602</v>
      </c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</row>
    <row r="454" spans="4:16" x14ac:dyDescent="0.25">
      <c r="D454" s="41" t="s">
        <v>603</v>
      </c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</row>
    <row r="455" spans="4:16" x14ac:dyDescent="0.25">
      <c r="D455" s="41" t="s">
        <v>1032</v>
      </c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</row>
    <row r="456" spans="4:16" x14ac:dyDescent="0.25">
      <c r="D456" s="41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</row>
    <row r="457" spans="4:16" x14ac:dyDescent="0.25">
      <c r="D457" s="41" t="s">
        <v>261</v>
      </c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</row>
    <row r="458" spans="4:16" x14ac:dyDescent="0.25">
      <c r="D458" s="41" t="s">
        <v>262</v>
      </c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</row>
    <row r="459" spans="4:16" x14ac:dyDescent="0.25">
      <c r="D459" s="41" t="s">
        <v>334</v>
      </c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</row>
    <row r="488" spans="2:4" x14ac:dyDescent="0.25">
      <c r="B488" s="3">
        <v>0</v>
      </c>
      <c r="D488" s="51" t="s">
        <v>1052</v>
      </c>
    </row>
    <row r="489" spans="2:4" x14ac:dyDescent="0.25">
      <c r="D489" s="43" t="s">
        <v>301</v>
      </c>
    </row>
    <row r="491" spans="2:4" x14ac:dyDescent="0.25">
      <c r="D491" s="1" t="s">
        <v>1050</v>
      </c>
    </row>
    <row r="517" spans="4:4" x14ac:dyDescent="0.25">
      <c r="D517" s="1" t="s">
        <v>1051</v>
      </c>
    </row>
    <row r="549" spans="2:4" x14ac:dyDescent="0.25">
      <c r="B549" s="3">
        <v>0</v>
      </c>
      <c r="D549" s="4" t="s">
        <v>994</v>
      </c>
    </row>
    <row r="550" spans="2:4" x14ac:dyDescent="0.25">
      <c r="D550" s="43" t="s">
        <v>302</v>
      </c>
    </row>
    <row r="552" spans="2:4" x14ac:dyDescent="0.25">
      <c r="D552" s="1" t="s">
        <v>36</v>
      </c>
    </row>
    <row r="553" spans="2:4" x14ac:dyDescent="0.25">
      <c r="D553" s="38" t="s">
        <v>1014</v>
      </c>
    </row>
    <row r="555" spans="2:4" x14ac:dyDescent="0.25">
      <c r="D555" s="1" t="s">
        <v>992</v>
      </c>
    </row>
    <row r="587" spans="4:26" x14ac:dyDescent="0.25">
      <c r="D587" s="40" t="s">
        <v>996</v>
      </c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4:26" x14ac:dyDescent="0.25">
      <c r="D588" s="40" t="s">
        <v>997</v>
      </c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4:26" x14ac:dyDescent="0.25">
      <c r="D589" s="40" t="s">
        <v>998</v>
      </c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1" spans="4:26" x14ac:dyDescent="0.25">
      <c r="D591" s="41" t="s">
        <v>333</v>
      </c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</row>
    <row r="592" spans="4:26" x14ac:dyDescent="0.25">
      <c r="D592" s="41" t="s">
        <v>312</v>
      </c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</row>
    <row r="593" spans="4:16" x14ac:dyDescent="0.25">
      <c r="D593" s="41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</row>
    <row r="594" spans="4:16" x14ac:dyDescent="0.25">
      <c r="D594" s="41" t="s">
        <v>618</v>
      </c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</row>
    <row r="595" spans="4:16" x14ac:dyDescent="0.25">
      <c r="D595" s="41" t="s">
        <v>280</v>
      </c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</row>
    <row r="596" spans="4:16" x14ac:dyDescent="0.25">
      <c r="D596" s="41" t="s">
        <v>1009</v>
      </c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</row>
    <row r="597" spans="4:16" x14ac:dyDescent="0.25">
      <c r="D597" s="41" t="s">
        <v>1010</v>
      </c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</row>
    <row r="598" spans="4:16" x14ac:dyDescent="0.25">
      <c r="D598" s="41" t="s">
        <v>1011</v>
      </c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</row>
    <row r="599" spans="4:16" x14ac:dyDescent="0.25">
      <c r="D599" s="41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</row>
    <row r="600" spans="4:16" x14ac:dyDescent="0.25">
      <c r="D600" s="41" t="s">
        <v>619</v>
      </c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</row>
    <row r="601" spans="4:16" x14ac:dyDescent="0.25">
      <c r="D601" s="41" t="s">
        <v>280</v>
      </c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</row>
    <row r="602" spans="4:16" x14ac:dyDescent="0.25">
      <c r="D602" s="41" t="s">
        <v>1012</v>
      </c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</row>
    <row r="603" spans="4:16" x14ac:dyDescent="0.25">
      <c r="D603" s="41" t="s">
        <v>1013</v>
      </c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</row>
    <row r="604" spans="4:16" x14ac:dyDescent="0.25">
      <c r="D604" s="41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</row>
    <row r="605" spans="4:16" x14ac:dyDescent="0.25">
      <c r="D605" s="41" t="s">
        <v>261</v>
      </c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</row>
    <row r="606" spans="4:16" x14ac:dyDescent="0.25">
      <c r="D606" s="41" t="s">
        <v>262</v>
      </c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</row>
    <row r="607" spans="4:16" x14ac:dyDescent="0.25">
      <c r="D607" s="41" t="s">
        <v>334</v>
      </c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</row>
    <row r="609" spans="4:4" x14ac:dyDescent="0.25">
      <c r="D609" s="1" t="s">
        <v>1015</v>
      </c>
    </row>
    <row r="629" spans="4:4" x14ac:dyDescent="0.25">
      <c r="D629" s="4" t="s">
        <v>784</v>
      </c>
    </row>
    <row r="631" spans="4:4" x14ac:dyDescent="0.25">
      <c r="D631" s="1" t="s">
        <v>1015</v>
      </c>
    </row>
    <row r="678" spans="4:27" x14ac:dyDescent="0.25">
      <c r="D678" s="41" t="s">
        <v>333</v>
      </c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</row>
    <row r="679" spans="4:27" x14ac:dyDescent="0.25">
      <c r="D679" s="41" t="s">
        <v>312</v>
      </c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</row>
    <row r="680" spans="4:27" x14ac:dyDescent="0.25">
      <c r="D680" s="41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</row>
    <row r="681" spans="4:27" x14ac:dyDescent="0.25">
      <c r="D681" s="41" t="s">
        <v>618</v>
      </c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</row>
    <row r="682" spans="4:27" x14ac:dyDescent="0.25">
      <c r="D682" s="41" t="s">
        <v>280</v>
      </c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</row>
    <row r="683" spans="4:27" x14ac:dyDescent="0.25">
      <c r="D683" s="41" t="s">
        <v>1078</v>
      </c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</row>
    <row r="684" spans="4:27" x14ac:dyDescent="0.25">
      <c r="D684" s="41" t="s">
        <v>1011</v>
      </c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</row>
    <row r="685" spans="4:27" x14ac:dyDescent="0.25">
      <c r="D685" s="41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</row>
    <row r="686" spans="4:27" x14ac:dyDescent="0.25">
      <c r="D686" s="41" t="s">
        <v>619</v>
      </c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</row>
    <row r="687" spans="4:27" x14ac:dyDescent="0.25">
      <c r="D687" s="41" t="s">
        <v>280</v>
      </c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</row>
    <row r="688" spans="4:27" x14ac:dyDescent="0.25">
      <c r="D688" s="41" t="s">
        <v>1079</v>
      </c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</row>
    <row r="689" spans="4:27" x14ac:dyDescent="0.25">
      <c r="D689" s="41" t="s">
        <v>1080</v>
      </c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</row>
    <row r="690" spans="4:27" x14ac:dyDescent="0.25">
      <c r="D690" s="41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</row>
    <row r="691" spans="4:27" x14ac:dyDescent="0.25">
      <c r="D691" s="41" t="s">
        <v>1072</v>
      </c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</row>
    <row r="692" spans="4:27" x14ac:dyDescent="0.25">
      <c r="D692" s="41" t="s">
        <v>1081</v>
      </c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</row>
    <row r="693" spans="4:27" x14ac:dyDescent="0.25">
      <c r="D693" s="41" t="s">
        <v>1082</v>
      </c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</row>
    <row r="694" spans="4:27" x14ac:dyDescent="0.25">
      <c r="D694" s="41" t="s">
        <v>1083</v>
      </c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</row>
    <row r="695" spans="4:27" x14ac:dyDescent="0.25">
      <c r="D695" s="41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</row>
    <row r="696" spans="4:27" x14ac:dyDescent="0.25">
      <c r="D696" s="41" t="s">
        <v>261</v>
      </c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</row>
    <row r="697" spans="4:27" x14ac:dyDescent="0.25">
      <c r="D697" s="41" t="s">
        <v>262</v>
      </c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</row>
    <row r="698" spans="4:27" x14ac:dyDescent="0.25">
      <c r="D698" s="41" t="s">
        <v>334</v>
      </c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</row>
    <row r="700" spans="4:27" x14ac:dyDescent="0.25">
      <c r="D700" s="1" t="s">
        <v>1015</v>
      </c>
    </row>
    <row r="768" spans="2:4" x14ac:dyDescent="0.25">
      <c r="B768" s="2">
        <v>0</v>
      </c>
      <c r="D768" s="4" t="s">
        <v>684</v>
      </c>
    </row>
    <row r="769" spans="4:4" x14ac:dyDescent="0.25">
      <c r="D769" s="43" t="s">
        <v>303</v>
      </c>
    </row>
    <row r="872" spans="2:4" x14ac:dyDescent="0.25">
      <c r="B872" s="36">
        <v>0</v>
      </c>
      <c r="D872" s="4" t="s">
        <v>1105</v>
      </c>
    </row>
    <row r="873" spans="2:4" x14ac:dyDescent="0.25">
      <c r="D873" s="43" t="s">
        <v>302</v>
      </c>
    </row>
    <row r="874" spans="2:4" x14ac:dyDescent="0.25">
      <c r="D874" s="39" t="s">
        <v>35</v>
      </c>
    </row>
    <row r="997" spans="2:4" x14ac:dyDescent="0.25">
      <c r="B997" s="3">
        <v>0</v>
      </c>
      <c r="D997" s="51" t="s">
        <v>1109</v>
      </c>
    </row>
    <row r="998" spans="2:4" x14ac:dyDescent="0.25">
      <c r="D998" s="43" t="s">
        <v>301</v>
      </c>
    </row>
    <row r="1000" spans="2:4" x14ac:dyDescent="0.25">
      <c r="D1000" s="1" t="s">
        <v>1089</v>
      </c>
    </row>
    <row r="1051" spans="2:4" x14ac:dyDescent="0.25">
      <c r="B1051" s="2">
        <v>0</v>
      </c>
      <c r="D1051" s="4" t="s">
        <v>684</v>
      </c>
    </row>
    <row r="1052" spans="2:4" x14ac:dyDescent="0.25">
      <c r="D1052" s="43" t="s">
        <v>303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AE3F0-76E2-432C-9949-EA2720287562}">
  <dimension ref="A2:J26"/>
  <sheetViews>
    <sheetView topLeftCell="A16" workbookViewId="0">
      <selection activeCell="A24" sqref="A24"/>
    </sheetView>
  </sheetViews>
  <sheetFormatPr defaultColWidth="2.85546875" defaultRowHeight="15" x14ac:dyDescent="0.25"/>
  <cols>
    <col min="1" max="1" width="9" style="82" bestFit="1" customWidth="1"/>
    <col min="2" max="2" width="39" style="82" bestFit="1" customWidth="1"/>
    <col min="3" max="3" width="16" style="82" bestFit="1" customWidth="1"/>
    <col min="4" max="4" width="17" style="82" bestFit="1" customWidth="1"/>
    <col min="5" max="5" width="17.5703125" style="82" bestFit="1" customWidth="1"/>
    <col min="6" max="6" width="10.42578125" style="82" bestFit="1" customWidth="1"/>
    <col min="7" max="7" width="10.5703125" style="82" bestFit="1" customWidth="1"/>
    <col min="8" max="8" width="8.28515625" style="82" bestFit="1" customWidth="1"/>
    <col min="9" max="9" width="7.5703125" style="82" bestFit="1" customWidth="1"/>
    <col min="10" max="10" width="10" style="82" bestFit="1" customWidth="1"/>
    <col min="11" max="16384" width="2.85546875" style="82"/>
  </cols>
  <sheetData>
    <row r="2" spans="1:10" ht="18.75" x14ac:dyDescent="0.25">
      <c r="A2" s="171" t="s">
        <v>1020</v>
      </c>
      <c r="B2" s="172"/>
      <c r="C2" s="172"/>
      <c r="D2" s="172"/>
      <c r="E2" s="172"/>
      <c r="F2" s="172"/>
      <c r="G2" s="172"/>
      <c r="H2" s="172"/>
      <c r="I2" s="172"/>
      <c r="J2" s="172"/>
    </row>
    <row r="3" spans="1:10" x14ac:dyDescent="0.25">
      <c r="A3" s="172" t="s">
        <v>1021</v>
      </c>
      <c r="B3" s="172"/>
      <c r="C3" s="172"/>
      <c r="D3" s="172"/>
      <c r="E3" s="172"/>
      <c r="F3" s="172"/>
      <c r="G3" s="172"/>
      <c r="H3" s="172"/>
      <c r="I3" s="172"/>
    </row>
    <row r="4" spans="1:10" ht="45" x14ac:dyDescent="0.25">
      <c r="A4" s="83" t="s">
        <v>342</v>
      </c>
      <c r="B4" s="83" t="s">
        <v>32</v>
      </c>
      <c r="C4" s="83" t="s">
        <v>31</v>
      </c>
      <c r="D4" s="83" t="s">
        <v>316</v>
      </c>
      <c r="E4" s="83" t="s">
        <v>341</v>
      </c>
      <c r="F4" s="83" t="s">
        <v>368</v>
      </c>
      <c r="G4" s="83" t="s">
        <v>254</v>
      </c>
      <c r="H4" s="83" t="s">
        <v>30</v>
      </c>
      <c r="I4" s="83" t="s">
        <v>29</v>
      </c>
      <c r="J4" s="83" t="s">
        <v>28</v>
      </c>
    </row>
    <row r="5" spans="1:10" ht="45" x14ac:dyDescent="0.25">
      <c r="A5" s="88" t="s">
        <v>438</v>
      </c>
      <c r="B5" s="84" t="s">
        <v>437</v>
      </c>
      <c r="C5" s="84" t="s">
        <v>386</v>
      </c>
      <c r="D5" s="84" t="s">
        <v>315</v>
      </c>
      <c r="E5" s="84" t="s">
        <v>274</v>
      </c>
      <c r="F5" s="85">
        <v>44930.588194443997</v>
      </c>
      <c r="G5" s="85">
        <v>45366.546527778002</v>
      </c>
      <c r="H5" s="84" t="s">
        <v>23</v>
      </c>
      <c r="I5" s="84" t="s">
        <v>18</v>
      </c>
      <c r="J5" s="84" t="s">
        <v>497</v>
      </c>
    </row>
    <row r="6" spans="1:10" ht="45" x14ac:dyDescent="0.25">
      <c r="A6" s="86" t="s">
        <v>707</v>
      </c>
      <c r="B6" s="86" t="s">
        <v>714</v>
      </c>
      <c r="C6" s="86" t="s">
        <v>270</v>
      </c>
      <c r="D6" s="86" t="s">
        <v>315</v>
      </c>
      <c r="E6" s="86" t="s">
        <v>274</v>
      </c>
      <c r="F6" s="87">
        <v>45086.370138888997</v>
      </c>
      <c r="G6" s="87">
        <v>45512.661805556003</v>
      </c>
      <c r="H6" s="86" t="s">
        <v>23</v>
      </c>
      <c r="I6" s="86" t="s">
        <v>18</v>
      </c>
      <c r="J6" s="86" t="s">
        <v>260</v>
      </c>
    </row>
    <row r="7" spans="1:10" ht="45" x14ac:dyDescent="0.25">
      <c r="A7" s="84" t="s">
        <v>737</v>
      </c>
      <c r="B7" s="84" t="s">
        <v>733</v>
      </c>
      <c r="C7" s="84" t="s">
        <v>320</v>
      </c>
      <c r="D7" s="84" t="s">
        <v>315</v>
      </c>
      <c r="E7" s="84" t="s">
        <v>274</v>
      </c>
      <c r="F7" s="85">
        <v>45091.557638888997</v>
      </c>
      <c r="G7" s="85">
        <v>45518.557638888997</v>
      </c>
      <c r="H7" s="84" t="s">
        <v>23</v>
      </c>
      <c r="I7" s="84" t="s">
        <v>18</v>
      </c>
      <c r="J7" s="84" t="s">
        <v>260</v>
      </c>
    </row>
    <row r="8" spans="1:10" ht="45" x14ac:dyDescent="0.25">
      <c r="A8" s="86" t="s">
        <v>739</v>
      </c>
      <c r="B8" s="86" t="s">
        <v>738</v>
      </c>
      <c r="C8" s="86" t="s">
        <v>320</v>
      </c>
      <c r="D8" s="86" t="s">
        <v>315</v>
      </c>
      <c r="E8" s="86" t="s">
        <v>274</v>
      </c>
      <c r="F8" s="87">
        <v>45091.579861111</v>
      </c>
      <c r="G8" s="87">
        <v>45518.579861111</v>
      </c>
      <c r="H8" s="86" t="s">
        <v>23</v>
      </c>
      <c r="I8" s="86" t="s">
        <v>18</v>
      </c>
      <c r="J8" s="86" t="s">
        <v>260</v>
      </c>
    </row>
    <row r="9" spans="1:10" ht="45" x14ac:dyDescent="0.25">
      <c r="A9" s="84" t="s">
        <v>740</v>
      </c>
      <c r="B9" s="84" t="s">
        <v>741</v>
      </c>
      <c r="C9" s="84" t="s">
        <v>332</v>
      </c>
      <c r="D9" s="84" t="s">
        <v>315</v>
      </c>
      <c r="E9" s="84" t="s">
        <v>274</v>
      </c>
      <c r="F9" s="85">
        <v>45091.672222221998</v>
      </c>
      <c r="G9" s="85">
        <v>45518.630555556003</v>
      </c>
      <c r="H9" s="84" t="s">
        <v>23</v>
      </c>
      <c r="I9" s="84" t="s">
        <v>18</v>
      </c>
      <c r="J9" s="84" t="s">
        <v>260</v>
      </c>
    </row>
    <row r="10" spans="1:10" ht="45" x14ac:dyDescent="0.25">
      <c r="A10" s="86" t="s">
        <v>742</v>
      </c>
      <c r="B10" s="86" t="s">
        <v>743</v>
      </c>
      <c r="C10" s="86" t="s">
        <v>332</v>
      </c>
      <c r="D10" s="86" t="s">
        <v>315</v>
      </c>
      <c r="E10" s="86" t="s">
        <v>274</v>
      </c>
      <c r="F10" s="87">
        <v>45091.695138889001</v>
      </c>
      <c r="G10" s="87">
        <v>45518.653472222002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84" t="s">
        <v>753</v>
      </c>
      <c r="B11" s="84" t="s">
        <v>752</v>
      </c>
      <c r="C11" s="84" t="s">
        <v>412</v>
      </c>
      <c r="D11" s="84" t="s">
        <v>315</v>
      </c>
      <c r="E11" s="84" t="s">
        <v>274</v>
      </c>
      <c r="F11" s="85">
        <v>45096.391666666997</v>
      </c>
      <c r="G11" s="85">
        <v>45523.35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799</v>
      </c>
      <c r="B12" s="86" t="s">
        <v>776</v>
      </c>
      <c r="C12" s="86" t="s">
        <v>430</v>
      </c>
      <c r="D12" s="86" t="s">
        <v>315</v>
      </c>
      <c r="E12" s="86" t="s">
        <v>274</v>
      </c>
      <c r="F12" s="87">
        <v>45096.688888889003</v>
      </c>
      <c r="G12" s="87">
        <v>45523.647222222004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778</v>
      </c>
      <c r="B13" s="84" t="s">
        <v>777</v>
      </c>
      <c r="C13" s="84" t="s">
        <v>320</v>
      </c>
      <c r="D13" s="84" t="s">
        <v>315</v>
      </c>
      <c r="E13" s="84" t="s">
        <v>274</v>
      </c>
      <c r="F13" s="85">
        <v>45097.431944443997</v>
      </c>
      <c r="G13" s="85">
        <v>45524.390277778002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801</v>
      </c>
      <c r="B14" s="86" t="s">
        <v>803</v>
      </c>
      <c r="C14" s="86" t="s">
        <v>909</v>
      </c>
      <c r="D14" s="86" t="s">
        <v>315</v>
      </c>
      <c r="E14" s="86" t="s">
        <v>274</v>
      </c>
      <c r="F14" s="87">
        <v>45098.399305555999</v>
      </c>
      <c r="G14" s="87">
        <v>45525.357638889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838</v>
      </c>
      <c r="B15" s="84" t="s">
        <v>840</v>
      </c>
      <c r="C15" s="84" t="s">
        <v>332</v>
      </c>
      <c r="D15" s="84" t="s">
        <v>315</v>
      </c>
      <c r="E15" s="84" t="s">
        <v>274</v>
      </c>
      <c r="F15" s="85">
        <v>45098.558333333</v>
      </c>
      <c r="G15" s="85">
        <v>45525.558333333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86" t="s">
        <v>979</v>
      </c>
      <c r="B16" s="86" t="s">
        <v>918</v>
      </c>
      <c r="C16" s="86" t="s">
        <v>332</v>
      </c>
      <c r="D16" s="86" t="s">
        <v>315</v>
      </c>
      <c r="E16" s="86" t="s">
        <v>274</v>
      </c>
      <c r="F16" s="87">
        <v>45099.65625</v>
      </c>
      <c r="G16" s="87">
        <v>45526.614583333001</v>
      </c>
      <c r="H16" s="86" t="s">
        <v>23</v>
      </c>
      <c r="I16" s="86" t="s">
        <v>18</v>
      </c>
      <c r="J16" s="86" t="s">
        <v>260</v>
      </c>
    </row>
    <row r="17" spans="1:10" ht="45" x14ac:dyDescent="0.25">
      <c r="A17" s="84" t="s">
        <v>978</v>
      </c>
      <c r="B17" s="84" t="s">
        <v>977</v>
      </c>
      <c r="C17" s="84" t="s">
        <v>332</v>
      </c>
      <c r="D17" s="84" t="s">
        <v>315</v>
      </c>
      <c r="E17" s="84" t="s">
        <v>274</v>
      </c>
      <c r="F17" s="85">
        <v>45099.667361111002</v>
      </c>
      <c r="G17" s="85">
        <v>45526.625694444003</v>
      </c>
      <c r="H17" s="84" t="s">
        <v>23</v>
      </c>
      <c r="I17" s="84" t="s">
        <v>18</v>
      </c>
      <c r="J17" s="84" t="s">
        <v>260</v>
      </c>
    </row>
    <row r="18" spans="1:10" ht="45" x14ac:dyDescent="0.25">
      <c r="A18" s="86" t="s">
        <v>981</v>
      </c>
      <c r="B18" s="86" t="s">
        <v>982</v>
      </c>
      <c r="C18" s="86" t="s">
        <v>313</v>
      </c>
      <c r="D18" s="86" t="s">
        <v>315</v>
      </c>
      <c r="E18" s="86" t="s">
        <v>274</v>
      </c>
      <c r="F18" s="87">
        <v>45100.438888889003</v>
      </c>
      <c r="G18" s="87">
        <v>45527.397222222004</v>
      </c>
      <c r="H18" s="86" t="s">
        <v>23</v>
      </c>
      <c r="I18" s="86" t="s">
        <v>18</v>
      </c>
      <c r="J18" s="86" t="s">
        <v>260</v>
      </c>
    </row>
    <row r="19" spans="1:10" ht="45" x14ac:dyDescent="0.25">
      <c r="A19" s="84" t="s">
        <v>993</v>
      </c>
      <c r="B19" s="84" t="s">
        <v>1022</v>
      </c>
      <c r="C19" s="84" t="s">
        <v>681</v>
      </c>
      <c r="D19" s="84" t="s">
        <v>315</v>
      </c>
      <c r="E19" s="84" t="s">
        <v>274</v>
      </c>
      <c r="F19" s="85">
        <v>45100.649305555999</v>
      </c>
      <c r="G19" s="85">
        <v>45527.607638889</v>
      </c>
      <c r="H19" s="84" t="s">
        <v>23</v>
      </c>
      <c r="I19" s="84" t="s">
        <v>18</v>
      </c>
      <c r="J19" s="84" t="s">
        <v>260</v>
      </c>
    </row>
    <row r="20" spans="1:10" ht="45" x14ac:dyDescent="0.25">
      <c r="A20" s="86" t="s">
        <v>1002</v>
      </c>
      <c r="B20" s="86" t="s">
        <v>1004</v>
      </c>
      <c r="C20" s="86" t="s">
        <v>332</v>
      </c>
      <c r="D20" s="86" t="s">
        <v>315</v>
      </c>
      <c r="E20" s="86" t="s">
        <v>274</v>
      </c>
      <c r="F20" s="87">
        <v>45100.671527778002</v>
      </c>
      <c r="G20" s="87">
        <v>45527.629861111003</v>
      </c>
      <c r="H20" s="86" t="s">
        <v>23</v>
      </c>
      <c r="I20" s="86" t="s">
        <v>18</v>
      </c>
      <c r="J20" s="86" t="s">
        <v>260</v>
      </c>
    </row>
    <row r="22" spans="1:10" ht="45" x14ac:dyDescent="0.25">
      <c r="A22" s="89" t="s">
        <v>1028</v>
      </c>
      <c r="B22" s="89" t="s">
        <v>1033</v>
      </c>
      <c r="C22" s="89"/>
      <c r="D22" s="89"/>
      <c r="E22" s="89"/>
      <c r="F22" s="90"/>
      <c r="G22" s="90"/>
      <c r="H22" s="89"/>
      <c r="I22" s="89"/>
      <c r="J22" s="91" t="s">
        <v>324</v>
      </c>
    </row>
    <row r="23" spans="1:10" ht="15" customHeight="1" x14ac:dyDescent="0.25">
      <c r="A23" s="89" t="s">
        <v>1027</v>
      </c>
      <c r="B23" s="89" t="s">
        <v>1023</v>
      </c>
      <c r="C23" s="89"/>
      <c r="D23" s="89"/>
      <c r="E23" s="89"/>
      <c r="F23" s="90"/>
      <c r="G23" s="90"/>
      <c r="H23" s="89"/>
      <c r="I23" s="89"/>
      <c r="J23" s="91" t="s">
        <v>324</v>
      </c>
    </row>
    <row r="24" spans="1:10" x14ac:dyDescent="0.25">
      <c r="A24" s="89"/>
      <c r="B24" s="89"/>
      <c r="C24" s="89"/>
      <c r="D24" s="89"/>
      <c r="E24" s="89"/>
      <c r="F24" s="90"/>
      <c r="G24" s="90"/>
      <c r="H24" s="89"/>
      <c r="I24" s="89"/>
      <c r="J24" s="91" t="s">
        <v>324</v>
      </c>
    </row>
    <row r="25" spans="1:10" x14ac:dyDescent="0.25">
      <c r="A25" s="89"/>
      <c r="B25" s="89"/>
      <c r="C25" s="89"/>
      <c r="D25" s="89"/>
      <c r="E25" s="89"/>
      <c r="F25" s="90"/>
      <c r="G25" s="90"/>
      <c r="H25" s="89"/>
      <c r="I25" s="89"/>
      <c r="J25" s="91" t="s">
        <v>324</v>
      </c>
    </row>
    <row r="26" spans="1:10" x14ac:dyDescent="0.25">
      <c r="A26" s="89"/>
      <c r="B26" s="89"/>
      <c r="C26" s="89"/>
      <c r="D26" s="89"/>
      <c r="E26" s="89"/>
      <c r="F26" s="90"/>
      <c r="G26" s="90"/>
      <c r="H26" s="89"/>
      <c r="I26" s="89"/>
      <c r="J26" s="91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EE0B2-2642-42DF-9089-47A99A299E5A}">
  <dimension ref="B2:EO1100"/>
  <sheetViews>
    <sheetView topLeftCell="A494" workbookViewId="0">
      <selection activeCell="D494" sqref="D494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780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781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782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783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6" spans="2:4" x14ac:dyDescent="0.25">
      <c r="B56" s="3">
        <v>0</v>
      </c>
      <c r="D56" s="4" t="s">
        <v>1203</v>
      </c>
    </row>
    <row r="57" spans="2:4" x14ac:dyDescent="0.25">
      <c r="D57" s="1" t="s">
        <v>1204</v>
      </c>
    </row>
    <row r="58" spans="2:4" x14ac:dyDescent="0.25">
      <c r="D58" s="43" t="s">
        <v>302</v>
      </c>
    </row>
    <row r="69" spans="2:4" x14ac:dyDescent="0.25">
      <c r="B69" s="3">
        <v>0</v>
      </c>
      <c r="D69" s="4" t="s">
        <v>1034</v>
      </c>
    </row>
    <row r="70" spans="2:4" x14ac:dyDescent="0.25">
      <c r="D70" s="43" t="s">
        <v>304</v>
      </c>
    </row>
    <row r="72" spans="2:4" x14ac:dyDescent="0.25">
      <c r="D72" s="1" t="s">
        <v>36</v>
      </c>
    </row>
    <row r="73" spans="2:4" x14ac:dyDescent="0.25">
      <c r="D73" s="38" t="s">
        <v>1044</v>
      </c>
    </row>
    <row r="75" spans="2:4" x14ac:dyDescent="0.25">
      <c r="D75" s="1" t="s">
        <v>1024</v>
      </c>
    </row>
    <row r="97" spans="4:4" x14ac:dyDescent="0.25">
      <c r="D97" s="1" t="s">
        <v>1049</v>
      </c>
    </row>
    <row r="127" spans="4:24" x14ac:dyDescent="0.25">
      <c r="D127" s="40" t="s">
        <v>33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</row>
    <row r="128" spans="4:24" x14ac:dyDescent="0.25">
      <c r="D128" s="40" t="s">
        <v>1045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</row>
    <row r="129" spans="4:24" x14ac:dyDescent="0.25">
      <c r="D129" s="40" t="s">
        <v>1046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</row>
    <row r="130" spans="4:24" x14ac:dyDescent="0.25">
      <c r="D130" s="40" t="s">
        <v>1053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</row>
    <row r="131" spans="4:24" x14ac:dyDescent="0.25">
      <c r="D131" s="40" t="s">
        <v>1054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</row>
    <row r="132" spans="4:24" x14ac:dyDescent="0.25">
      <c r="D132" s="40" t="s">
        <v>1055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</row>
    <row r="133" spans="4:24" x14ac:dyDescent="0.25">
      <c r="D133" s="40" t="s">
        <v>663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</row>
    <row r="134" spans="4:24" x14ac:dyDescent="0.25">
      <c r="D134" s="40" t="s">
        <v>1047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</row>
    <row r="135" spans="4:24" x14ac:dyDescent="0.25">
      <c r="D135" s="40" t="s">
        <v>1048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</row>
    <row r="136" spans="4:24" x14ac:dyDescent="0.25">
      <c r="D136" s="40" t="s">
        <v>1056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</row>
    <row r="137" spans="4:24" x14ac:dyDescent="0.25">
      <c r="D137" s="40" t="s">
        <v>1057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</row>
    <row r="138" spans="4:24" x14ac:dyDescent="0.25">
      <c r="D138" s="40" t="s">
        <v>1058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</row>
    <row r="139" spans="4:24" x14ac:dyDescent="0.25">
      <c r="D139" s="40" t="s">
        <v>1059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</row>
    <row r="140" spans="4:24" x14ac:dyDescent="0.25">
      <c r="D140" s="40" t="s">
        <v>1060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</row>
    <row r="141" spans="4:24" x14ac:dyDescent="0.25">
      <c r="D141" s="40" t="s">
        <v>1061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</row>
    <row r="142" spans="4:24" x14ac:dyDescent="0.25">
      <c r="D142" s="40" t="s">
        <v>1062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</row>
    <row r="143" spans="4:24" x14ac:dyDescent="0.25">
      <c r="D143" s="40" t="s">
        <v>1063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</row>
    <row r="144" spans="4:24" x14ac:dyDescent="0.25">
      <c r="D144" s="40" t="s">
        <v>1064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</row>
    <row r="146" spans="4:145" x14ac:dyDescent="0.25">
      <c r="D146" s="41" t="s">
        <v>333</v>
      </c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7"/>
      <c r="BC146" s="37"/>
      <c r="BD146" s="37"/>
      <c r="BE146" s="37"/>
      <c r="BF146" s="37"/>
      <c r="BG146" s="37"/>
      <c r="BH146" s="37"/>
      <c r="BI146" s="37"/>
      <c r="BJ146" s="37"/>
      <c r="BK146" s="37"/>
      <c r="BL146" s="37"/>
      <c r="BM146" s="37"/>
      <c r="BN146" s="37"/>
      <c r="BO146" s="37"/>
      <c r="BP146" s="37"/>
      <c r="BQ146" s="37"/>
      <c r="BR146" s="37"/>
      <c r="BS146" s="37"/>
      <c r="BT146" s="37"/>
      <c r="BU146" s="37"/>
      <c r="BV146" s="37"/>
      <c r="BW146" s="37"/>
      <c r="BX146" s="37"/>
      <c r="BY146" s="37"/>
      <c r="BZ146" s="37"/>
      <c r="CA146" s="37"/>
      <c r="CB146" s="37"/>
      <c r="CC146" s="37"/>
      <c r="CD146" s="37"/>
      <c r="CE146" s="37"/>
      <c r="CF146" s="37"/>
      <c r="CG146" s="37"/>
      <c r="CH146" s="37"/>
      <c r="CI146" s="37"/>
      <c r="CJ146" s="37"/>
      <c r="CK146" s="37"/>
      <c r="CL146" s="37"/>
      <c r="CM146" s="37"/>
      <c r="CN146" s="37"/>
      <c r="CO146" s="37"/>
      <c r="CP146" s="37"/>
      <c r="CQ146" s="37"/>
      <c r="CR146" s="37"/>
      <c r="CS146" s="37"/>
      <c r="CT146" s="37"/>
      <c r="CU146" s="37"/>
      <c r="CV146" s="37"/>
      <c r="CW146" s="37"/>
      <c r="CX146" s="37"/>
      <c r="CY146" s="37"/>
      <c r="CZ146" s="37"/>
      <c r="DA146" s="37"/>
      <c r="DB146" s="37"/>
      <c r="DC146" s="37"/>
      <c r="DD146" s="37"/>
      <c r="DE146" s="37"/>
      <c r="DF146" s="37"/>
      <c r="DG146" s="37"/>
      <c r="DH146" s="37"/>
      <c r="DI146" s="37"/>
      <c r="DJ146" s="37"/>
      <c r="DK146" s="37"/>
      <c r="DL146" s="37"/>
      <c r="DM146" s="37"/>
      <c r="DN146" s="37"/>
      <c r="DO146" s="37"/>
      <c r="DP146" s="37"/>
      <c r="DQ146" s="37"/>
      <c r="DR146" s="37"/>
      <c r="DS146" s="37"/>
      <c r="DT146" s="37"/>
      <c r="DU146" s="37"/>
      <c r="DV146" s="37"/>
      <c r="DW146" s="37"/>
      <c r="DX146" s="37"/>
      <c r="DY146" s="37"/>
      <c r="DZ146" s="37"/>
      <c r="EA146" s="37"/>
      <c r="EB146" s="37"/>
      <c r="EC146" s="37"/>
      <c r="ED146" s="37"/>
      <c r="EE146" s="37"/>
      <c r="EF146" s="37"/>
      <c r="EG146" s="37"/>
      <c r="EH146" s="37"/>
      <c r="EI146" s="37"/>
      <c r="EJ146" s="37"/>
      <c r="EK146" s="37"/>
      <c r="EL146" s="37"/>
      <c r="EM146" s="37"/>
      <c r="EN146" s="37"/>
      <c r="EO146" s="37"/>
    </row>
    <row r="147" spans="4:145" x14ac:dyDescent="0.25">
      <c r="D147" s="41" t="s">
        <v>312</v>
      </c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7"/>
      <c r="BC147" s="37"/>
      <c r="BD147" s="37"/>
      <c r="BE147" s="37"/>
      <c r="BF147" s="37"/>
      <c r="BG147" s="37"/>
      <c r="BH147" s="37"/>
      <c r="BI147" s="37"/>
      <c r="BJ147" s="37"/>
      <c r="BK147" s="37"/>
      <c r="BL147" s="37"/>
      <c r="BM147" s="37"/>
      <c r="BN147" s="37"/>
      <c r="BO147" s="37"/>
      <c r="BP147" s="37"/>
      <c r="BQ147" s="37"/>
      <c r="BR147" s="37"/>
      <c r="BS147" s="37"/>
      <c r="BT147" s="37"/>
      <c r="BU147" s="37"/>
      <c r="BV147" s="37"/>
      <c r="BW147" s="37"/>
      <c r="BX147" s="37"/>
      <c r="BY147" s="37"/>
      <c r="BZ147" s="37"/>
      <c r="CA147" s="37"/>
      <c r="CB147" s="37"/>
      <c r="CC147" s="37"/>
      <c r="CD147" s="37"/>
      <c r="CE147" s="37"/>
      <c r="CF147" s="37"/>
      <c r="CG147" s="37"/>
      <c r="CH147" s="37"/>
      <c r="CI147" s="37"/>
      <c r="CJ147" s="37"/>
      <c r="CK147" s="37"/>
      <c r="CL147" s="37"/>
      <c r="CM147" s="37"/>
      <c r="CN147" s="37"/>
      <c r="CO147" s="37"/>
      <c r="CP147" s="37"/>
      <c r="CQ147" s="37"/>
      <c r="CR147" s="37"/>
      <c r="CS147" s="37"/>
      <c r="CT147" s="37"/>
      <c r="CU147" s="37"/>
      <c r="CV147" s="37"/>
      <c r="CW147" s="37"/>
      <c r="CX147" s="37"/>
      <c r="CY147" s="37"/>
      <c r="CZ147" s="37"/>
      <c r="DA147" s="37"/>
      <c r="DB147" s="37"/>
      <c r="DC147" s="37"/>
      <c r="DD147" s="37"/>
      <c r="DE147" s="37"/>
      <c r="DF147" s="37"/>
      <c r="DG147" s="37"/>
      <c r="DH147" s="37"/>
      <c r="DI147" s="37"/>
      <c r="DJ147" s="37"/>
      <c r="DK147" s="37"/>
      <c r="DL147" s="37"/>
      <c r="DM147" s="37"/>
      <c r="DN147" s="37"/>
      <c r="DO147" s="37"/>
      <c r="DP147" s="37"/>
      <c r="DQ147" s="37"/>
      <c r="DR147" s="37"/>
      <c r="DS147" s="37"/>
      <c r="DT147" s="37"/>
      <c r="DU147" s="37"/>
      <c r="DV147" s="37"/>
      <c r="DW147" s="37"/>
      <c r="DX147" s="37"/>
      <c r="DY147" s="37"/>
      <c r="DZ147" s="37"/>
      <c r="EA147" s="37"/>
      <c r="EB147" s="37"/>
      <c r="EC147" s="37"/>
      <c r="ED147" s="37"/>
      <c r="EE147" s="37"/>
      <c r="EF147" s="37"/>
      <c r="EG147" s="37"/>
      <c r="EH147" s="37"/>
      <c r="EI147" s="37"/>
      <c r="EJ147" s="37"/>
      <c r="EK147" s="37"/>
      <c r="EL147" s="37"/>
      <c r="EM147" s="37"/>
      <c r="EN147" s="37"/>
      <c r="EO147" s="37"/>
    </row>
    <row r="148" spans="4:145" x14ac:dyDescent="0.25">
      <c r="D148" s="41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7"/>
      <c r="BC148" s="37"/>
      <c r="BD148" s="37"/>
      <c r="BE148" s="37"/>
      <c r="BF148" s="37"/>
      <c r="BG148" s="37"/>
      <c r="BH148" s="37"/>
      <c r="BI148" s="37"/>
      <c r="BJ148" s="37"/>
      <c r="BK148" s="37"/>
      <c r="BL148" s="37"/>
      <c r="BM148" s="37"/>
      <c r="BN148" s="37"/>
      <c r="BO148" s="37"/>
      <c r="BP148" s="37"/>
      <c r="BQ148" s="37"/>
      <c r="BR148" s="37"/>
      <c r="BS148" s="37"/>
      <c r="BT148" s="37"/>
      <c r="BU148" s="37"/>
      <c r="BV148" s="37"/>
      <c r="BW148" s="37"/>
      <c r="BX148" s="37"/>
      <c r="BY148" s="37"/>
      <c r="BZ148" s="37"/>
      <c r="CA148" s="37"/>
      <c r="CB148" s="37"/>
      <c r="CC148" s="37"/>
      <c r="CD148" s="37"/>
      <c r="CE148" s="37"/>
      <c r="CF148" s="37"/>
      <c r="CG148" s="37"/>
      <c r="CH148" s="37"/>
      <c r="CI148" s="37"/>
      <c r="CJ148" s="37"/>
      <c r="CK148" s="37"/>
      <c r="CL148" s="37"/>
      <c r="CM148" s="37"/>
      <c r="CN148" s="37"/>
      <c r="CO148" s="37"/>
      <c r="CP148" s="37"/>
      <c r="CQ148" s="37"/>
      <c r="CR148" s="37"/>
      <c r="CS148" s="37"/>
      <c r="CT148" s="37"/>
      <c r="CU148" s="37"/>
      <c r="CV148" s="37"/>
      <c r="CW148" s="37"/>
      <c r="CX148" s="37"/>
      <c r="CY148" s="37"/>
      <c r="CZ148" s="37"/>
      <c r="DA148" s="37"/>
      <c r="DB148" s="37"/>
      <c r="DC148" s="37"/>
      <c r="DD148" s="37"/>
      <c r="DE148" s="37"/>
      <c r="DF148" s="37"/>
      <c r="DG148" s="37"/>
      <c r="DH148" s="37"/>
      <c r="DI148" s="37"/>
      <c r="DJ148" s="37"/>
      <c r="DK148" s="37"/>
      <c r="DL148" s="37"/>
      <c r="DM148" s="37"/>
      <c r="DN148" s="37"/>
      <c r="DO148" s="37"/>
      <c r="DP148" s="37"/>
      <c r="DQ148" s="37"/>
      <c r="DR148" s="37"/>
      <c r="DS148" s="37"/>
      <c r="DT148" s="37"/>
      <c r="DU148" s="37"/>
      <c r="DV148" s="37"/>
      <c r="DW148" s="37"/>
      <c r="DX148" s="37"/>
      <c r="DY148" s="37"/>
      <c r="DZ148" s="37"/>
      <c r="EA148" s="37"/>
      <c r="EB148" s="37"/>
      <c r="EC148" s="37"/>
      <c r="ED148" s="37"/>
      <c r="EE148" s="37"/>
      <c r="EF148" s="37"/>
      <c r="EG148" s="37"/>
      <c r="EH148" s="37"/>
      <c r="EI148" s="37"/>
      <c r="EJ148" s="37"/>
      <c r="EK148" s="37"/>
      <c r="EL148" s="37"/>
      <c r="EM148" s="37"/>
      <c r="EN148" s="37"/>
      <c r="EO148" s="37"/>
    </row>
    <row r="149" spans="4:145" x14ac:dyDescent="0.25">
      <c r="D149" s="41" t="s">
        <v>618</v>
      </c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7"/>
      <c r="BC149" s="37"/>
      <c r="BD149" s="37"/>
      <c r="BE149" s="37"/>
      <c r="BF149" s="37"/>
      <c r="BG149" s="37"/>
      <c r="BH149" s="37"/>
      <c r="BI149" s="37"/>
      <c r="BJ149" s="37"/>
      <c r="BK149" s="37"/>
      <c r="BL149" s="37"/>
      <c r="BM149" s="37"/>
      <c r="BN149" s="37"/>
      <c r="BO149" s="37"/>
      <c r="BP149" s="37"/>
      <c r="BQ149" s="37"/>
      <c r="BR149" s="37"/>
      <c r="BS149" s="37"/>
      <c r="BT149" s="37"/>
      <c r="BU149" s="37"/>
      <c r="BV149" s="37"/>
      <c r="BW149" s="37"/>
      <c r="BX149" s="37"/>
      <c r="BY149" s="37"/>
      <c r="BZ149" s="37"/>
      <c r="CA149" s="37"/>
      <c r="CB149" s="37"/>
      <c r="CC149" s="37"/>
      <c r="CD149" s="37"/>
      <c r="CE149" s="37"/>
      <c r="CF149" s="37"/>
      <c r="CG149" s="37"/>
      <c r="CH149" s="37"/>
      <c r="CI149" s="37"/>
      <c r="CJ149" s="37"/>
      <c r="CK149" s="37"/>
      <c r="CL149" s="37"/>
      <c r="CM149" s="37"/>
      <c r="CN149" s="37"/>
      <c r="CO149" s="37"/>
      <c r="CP149" s="37"/>
      <c r="CQ149" s="37"/>
      <c r="CR149" s="37"/>
      <c r="CS149" s="37"/>
      <c r="CT149" s="37"/>
      <c r="CU149" s="37"/>
      <c r="CV149" s="37"/>
      <c r="CW149" s="37"/>
      <c r="CX149" s="37"/>
      <c r="CY149" s="37"/>
      <c r="CZ149" s="37"/>
      <c r="DA149" s="37"/>
      <c r="DB149" s="37"/>
      <c r="DC149" s="37"/>
      <c r="DD149" s="37"/>
      <c r="DE149" s="37"/>
      <c r="DF149" s="37"/>
      <c r="DG149" s="37"/>
      <c r="DH149" s="37"/>
      <c r="DI149" s="37"/>
      <c r="DJ149" s="37"/>
      <c r="DK149" s="37"/>
      <c r="DL149" s="37"/>
      <c r="DM149" s="37"/>
      <c r="DN149" s="37"/>
      <c r="DO149" s="37"/>
      <c r="DP149" s="37"/>
      <c r="DQ149" s="37"/>
      <c r="DR149" s="37"/>
      <c r="DS149" s="37"/>
      <c r="DT149" s="37"/>
      <c r="DU149" s="37"/>
      <c r="DV149" s="37"/>
      <c r="DW149" s="37"/>
      <c r="DX149" s="37"/>
      <c r="DY149" s="37"/>
      <c r="DZ149" s="37"/>
      <c r="EA149" s="37"/>
      <c r="EB149" s="37"/>
      <c r="EC149" s="37"/>
      <c r="ED149" s="37"/>
      <c r="EE149" s="37"/>
      <c r="EF149" s="37"/>
      <c r="EG149" s="37"/>
      <c r="EH149" s="37"/>
      <c r="EI149" s="37"/>
      <c r="EJ149" s="37"/>
      <c r="EK149" s="37"/>
      <c r="EL149" s="37"/>
      <c r="EM149" s="37"/>
      <c r="EN149" s="37"/>
      <c r="EO149" s="37"/>
    </row>
    <row r="150" spans="4:145" x14ac:dyDescent="0.25">
      <c r="D150" s="41" t="s">
        <v>280</v>
      </c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7"/>
      <c r="BC150" s="37"/>
      <c r="BD150" s="37"/>
      <c r="BE150" s="37"/>
      <c r="BF150" s="37"/>
      <c r="BG150" s="37"/>
      <c r="BH150" s="37"/>
      <c r="BI150" s="37"/>
      <c r="BJ150" s="37"/>
      <c r="BK150" s="37"/>
      <c r="BL150" s="37"/>
      <c r="BM150" s="37"/>
      <c r="BN150" s="37"/>
      <c r="BO150" s="37"/>
      <c r="BP150" s="37"/>
      <c r="BQ150" s="37"/>
      <c r="BR150" s="37"/>
      <c r="BS150" s="37"/>
      <c r="BT150" s="37"/>
      <c r="BU150" s="37"/>
      <c r="BV150" s="37"/>
      <c r="BW150" s="37"/>
      <c r="BX150" s="37"/>
      <c r="BY150" s="37"/>
      <c r="BZ150" s="37"/>
      <c r="CA150" s="37"/>
      <c r="CB150" s="37"/>
      <c r="CC150" s="37"/>
      <c r="CD150" s="37"/>
      <c r="CE150" s="37"/>
      <c r="CF150" s="37"/>
      <c r="CG150" s="37"/>
      <c r="CH150" s="37"/>
      <c r="CI150" s="37"/>
      <c r="CJ150" s="37"/>
      <c r="CK150" s="37"/>
      <c r="CL150" s="37"/>
      <c r="CM150" s="37"/>
      <c r="CN150" s="37"/>
      <c r="CO150" s="37"/>
      <c r="CP150" s="37"/>
      <c r="CQ150" s="37"/>
      <c r="CR150" s="37"/>
      <c r="CS150" s="37"/>
      <c r="CT150" s="37"/>
      <c r="CU150" s="37"/>
      <c r="CV150" s="37"/>
      <c r="CW150" s="37"/>
      <c r="CX150" s="37"/>
      <c r="CY150" s="37"/>
      <c r="CZ150" s="37"/>
      <c r="DA150" s="37"/>
      <c r="DB150" s="37"/>
      <c r="DC150" s="37"/>
      <c r="DD150" s="37"/>
      <c r="DE150" s="37"/>
      <c r="DF150" s="37"/>
      <c r="DG150" s="37"/>
      <c r="DH150" s="37"/>
      <c r="DI150" s="37"/>
      <c r="DJ150" s="37"/>
      <c r="DK150" s="37"/>
      <c r="DL150" s="37"/>
      <c r="DM150" s="37"/>
      <c r="DN150" s="37"/>
      <c r="DO150" s="37"/>
      <c r="DP150" s="37"/>
      <c r="DQ150" s="37"/>
      <c r="DR150" s="37"/>
      <c r="DS150" s="37"/>
      <c r="DT150" s="37"/>
      <c r="DU150" s="37"/>
      <c r="DV150" s="37"/>
      <c r="DW150" s="37"/>
      <c r="DX150" s="37"/>
      <c r="DY150" s="37"/>
      <c r="DZ150" s="37"/>
      <c r="EA150" s="37"/>
      <c r="EB150" s="37"/>
      <c r="EC150" s="37"/>
      <c r="ED150" s="37"/>
      <c r="EE150" s="37"/>
      <c r="EF150" s="37"/>
      <c r="EG150" s="37"/>
      <c r="EH150" s="37"/>
      <c r="EI150" s="37"/>
      <c r="EJ150" s="37"/>
      <c r="EK150" s="37"/>
      <c r="EL150" s="37"/>
      <c r="EM150" s="37"/>
      <c r="EN150" s="37"/>
      <c r="EO150" s="37"/>
    </row>
    <row r="151" spans="4:145" x14ac:dyDescent="0.25">
      <c r="D151" s="41" t="s">
        <v>1065</v>
      </c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7"/>
      <c r="BC151" s="37"/>
      <c r="BD151" s="37"/>
      <c r="BE151" s="37"/>
      <c r="BF151" s="37"/>
      <c r="BG151" s="37"/>
      <c r="BH151" s="37"/>
      <c r="BI151" s="37"/>
      <c r="BJ151" s="37"/>
      <c r="BK151" s="37"/>
      <c r="BL151" s="37"/>
      <c r="BM151" s="37"/>
      <c r="BN151" s="37"/>
      <c r="BO151" s="37"/>
      <c r="BP151" s="37"/>
      <c r="BQ151" s="37"/>
      <c r="BR151" s="37"/>
      <c r="BS151" s="37"/>
      <c r="BT151" s="37"/>
      <c r="BU151" s="37"/>
      <c r="BV151" s="37"/>
      <c r="BW151" s="37"/>
      <c r="BX151" s="37"/>
      <c r="BY151" s="37"/>
      <c r="BZ151" s="37"/>
      <c r="CA151" s="37"/>
      <c r="CB151" s="37"/>
      <c r="CC151" s="37"/>
      <c r="CD151" s="37"/>
      <c r="CE151" s="37"/>
      <c r="CF151" s="37"/>
      <c r="CG151" s="37"/>
      <c r="CH151" s="37"/>
      <c r="CI151" s="37"/>
      <c r="CJ151" s="37"/>
      <c r="CK151" s="37"/>
      <c r="CL151" s="37"/>
      <c r="CM151" s="37"/>
      <c r="CN151" s="37"/>
      <c r="CO151" s="37"/>
      <c r="CP151" s="37"/>
      <c r="CQ151" s="37"/>
      <c r="CR151" s="37"/>
      <c r="CS151" s="37"/>
      <c r="CT151" s="37"/>
      <c r="CU151" s="37"/>
      <c r="CV151" s="37"/>
      <c r="CW151" s="37"/>
      <c r="CX151" s="37"/>
      <c r="CY151" s="37"/>
      <c r="CZ151" s="37"/>
      <c r="DA151" s="37"/>
      <c r="DB151" s="37"/>
      <c r="DC151" s="37"/>
      <c r="DD151" s="37"/>
      <c r="DE151" s="37"/>
      <c r="DF151" s="37"/>
      <c r="DG151" s="37"/>
      <c r="DH151" s="37"/>
      <c r="DI151" s="37"/>
      <c r="DJ151" s="37"/>
      <c r="DK151" s="37"/>
      <c r="DL151" s="37"/>
      <c r="DM151" s="37"/>
      <c r="DN151" s="37"/>
      <c r="DO151" s="37"/>
      <c r="DP151" s="37"/>
      <c r="DQ151" s="37"/>
      <c r="DR151" s="37"/>
      <c r="DS151" s="37"/>
      <c r="DT151" s="37"/>
      <c r="DU151" s="37"/>
      <c r="DV151" s="37"/>
      <c r="DW151" s="37"/>
      <c r="DX151" s="37"/>
      <c r="DY151" s="37"/>
      <c r="DZ151" s="37"/>
      <c r="EA151" s="37"/>
      <c r="EB151" s="37"/>
      <c r="EC151" s="37"/>
      <c r="ED151" s="37"/>
      <c r="EE151" s="37"/>
      <c r="EF151" s="37"/>
      <c r="EG151" s="37"/>
      <c r="EH151" s="37"/>
      <c r="EI151" s="37"/>
      <c r="EJ151" s="37"/>
      <c r="EK151" s="37"/>
      <c r="EL151" s="37"/>
      <c r="EM151" s="37"/>
      <c r="EN151" s="37"/>
      <c r="EO151" s="37"/>
    </row>
    <row r="152" spans="4:145" x14ac:dyDescent="0.25">
      <c r="D152" s="41" t="s">
        <v>1066</v>
      </c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7"/>
      <c r="BC152" s="37"/>
      <c r="BD152" s="37"/>
      <c r="BE152" s="37"/>
      <c r="BF152" s="37"/>
      <c r="BG152" s="37"/>
      <c r="BH152" s="37"/>
      <c r="BI152" s="37"/>
      <c r="BJ152" s="37"/>
      <c r="BK152" s="37"/>
      <c r="BL152" s="37"/>
      <c r="BM152" s="37"/>
      <c r="BN152" s="37"/>
      <c r="BO152" s="37"/>
      <c r="BP152" s="37"/>
      <c r="BQ152" s="37"/>
      <c r="BR152" s="37"/>
      <c r="BS152" s="37"/>
      <c r="BT152" s="37"/>
      <c r="BU152" s="37"/>
      <c r="BV152" s="37"/>
      <c r="BW152" s="37"/>
      <c r="BX152" s="37"/>
      <c r="BY152" s="37"/>
      <c r="BZ152" s="37"/>
      <c r="CA152" s="37"/>
      <c r="CB152" s="37"/>
      <c r="CC152" s="37"/>
      <c r="CD152" s="37"/>
      <c r="CE152" s="37"/>
      <c r="CF152" s="37"/>
      <c r="CG152" s="37"/>
      <c r="CH152" s="37"/>
      <c r="CI152" s="37"/>
      <c r="CJ152" s="37"/>
      <c r="CK152" s="37"/>
      <c r="CL152" s="37"/>
      <c r="CM152" s="37"/>
      <c r="CN152" s="37"/>
      <c r="CO152" s="37"/>
      <c r="CP152" s="37"/>
      <c r="CQ152" s="37"/>
      <c r="CR152" s="37"/>
      <c r="CS152" s="37"/>
      <c r="CT152" s="37"/>
      <c r="CU152" s="37"/>
      <c r="CV152" s="37"/>
      <c r="CW152" s="37"/>
      <c r="CX152" s="37"/>
      <c r="CY152" s="37"/>
      <c r="CZ152" s="37"/>
      <c r="DA152" s="37"/>
      <c r="DB152" s="37"/>
      <c r="DC152" s="37"/>
      <c r="DD152" s="37"/>
      <c r="DE152" s="37"/>
      <c r="DF152" s="37"/>
      <c r="DG152" s="37"/>
      <c r="DH152" s="37"/>
      <c r="DI152" s="37"/>
      <c r="DJ152" s="37"/>
      <c r="DK152" s="37"/>
      <c r="DL152" s="37"/>
      <c r="DM152" s="37"/>
      <c r="DN152" s="37"/>
      <c r="DO152" s="37"/>
      <c r="DP152" s="37"/>
      <c r="DQ152" s="37"/>
      <c r="DR152" s="37"/>
      <c r="DS152" s="37"/>
      <c r="DT152" s="37"/>
      <c r="DU152" s="37"/>
      <c r="DV152" s="37"/>
      <c r="DW152" s="37"/>
      <c r="DX152" s="37"/>
      <c r="DY152" s="37"/>
      <c r="DZ152" s="37"/>
      <c r="EA152" s="37"/>
      <c r="EB152" s="37"/>
      <c r="EC152" s="37"/>
      <c r="ED152" s="37"/>
      <c r="EE152" s="37"/>
      <c r="EF152" s="37"/>
      <c r="EG152" s="37"/>
      <c r="EH152" s="37"/>
      <c r="EI152" s="37"/>
      <c r="EJ152" s="37"/>
      <c r="EK152" s="37"/>
      <c r="EL152" s="37"/>
      <c r="EM152" s="37"/>
      <c r="EN152" s="37"/>
      <c r="EO152" s="37"/>
    </row>
    <row r="153" spans="4:145" x14ac:dyDescent="0.25">
      <c r="D153" s="41" t="s">
        <v>1067</v>
      </c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7"/>
      <c r="BD153" s="37"/>
      <c r="BE153" s="37"/>
      <c r="BF153" s="37"/>
      <c r="BG153" s="37"/>
      <c r="BH153" s="37"/>
      <c r="BI153" s="37"/>
      <c r="BJ153" s="37"/>
      <c r="BK153" s="37"/>
      <c r="BL153" s="37"/>
      <c r="BM153" s="37"/>
      <c r="BN153" s="37"/>
      <c r="BO153" s="37"/>
      <c r="BP153" s="37"/>
      <c r="BQ153" s="37"/>
      <c r="BR153" s="37"/>
      <c r="BS153" s="37"/>
      <c r="BT153" s="37"/>
      <c r="BU153" s="37"/>
      <c r="BV153" s="37"/>
      <c r="BW153" s="37"/>
      <c r="BX153" s="37"/>
      <c r="BY153" s="37"/>
      <c r="BZ153" s="37"/>
      <c r="CA153" s="37"/>
      <c r="CB153" s="37"/>
      <c r="CC153" s="37"/>
      <c r="CD153" s="37"/>
      <c r="CE153" s="37"/>
      <c r="CF153" s="37"/>
      <c r="CG153" s="37"/>
      <c r="CH153" s="37"/>
      <c r="CI153" s="37"/>
      <c r="CJ153" s="37"/>
      <c r="CK153" s="37"/>
      <c r="CL153" s="37"/>
      <c r="CM153" s="37"/>
      <c r="CN153" s="37"/>
      <c r="CO153" s="37"/>
      <c r="CP153" s="37"/>
      <c r="CQ153" s="37"/>
      <c r="CR153" s="37"/>
      <c r="CS153" s="37"/>
      <c r="CT153" s="37"/>
      <c r="CU153" s="37"/>
      <c r="CV153" s="37"/>
      <c r="CW153" s="37"/>
      <c r="CX153" s="37"/>
      <c r="CY153" s="37"/>
      <c r="CZ153" s="37"/>
      <c r="DA153" s="37"/>
      <c r="DB153" s="37"/>
      <c r="DC153" s="37"/>
      <c r="DD153" s="37"/>
      <c r="DE153" s="37"/>
      <c r="DF153" s="37"/>
      <c r="DG153" s="37"/>
      <c r="DH153" s="37"/>
      <c r="DI153" s="37"/>
      <c r="DJ153" s="37"/>
      <c r="DK153" s="37"/>
      <c r="DL153" s="37"/>
      <c r="DM153" s="37"/>
      <c r="DN153" s="37"/>
      <c r="DO153" s="37"/>
      <c r="DP153" s="37"/>
      <c r="DQ153" s="37"/>
      <c r="DR153" s="37"/>
      <c r="DS153" s="37"/>
      <c r="DT153" s="37"/>
      <c r="DU153" s="37"/>
      <c r="DV153" s="37"/>
      <c r="DW153" s="37"/>
      <c r="DX153" s="37"/>
      <c r="DY153" s="37"/>
      <c r="DZ153" s="37"/>
      <c r="EA153" s="37"/>
      <c r="EB153" s="37"/>
      <c r="EC153" s="37"/>
      <c r="ED153" s="37"/>
      <c r="EE153" s="37"/>
      <c r="EF153" s="37"/>
      <c r="EG153" s="37"/>
      <c r="EH153" s="37"/>
      <c r="EI153" s="37"/>
      <c r="EJ153" s="37"/>
      <c r="EK153" s="37"/>
      <c r="EL153" s="37"/>
      <c r="EM153" s="37"/>
      <c r="EN153" s="37"/>
      <c r="EO153" s="37"/>
    </row>
    <row r="154" spans="4:145" x14ac:dyDescent="0.25">
      <c r="D154" s="41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7"/>
      <c r="BC154" s="37"/>
      <c r="BD154" s="37"/>
      <c r="BE154" s="37"/>
      <c r="BF154" s="37"/>
      <c r="BG154" s="37"/>
      <c r="BH154" s="37"/>
      <c r="BI154" s="37"/>
      <c r="BJ154" s="37"/>
      <c r="BK154" s="37"/>
      <c r="BL154" s="37"/>
      <c r="BM154" s="37"/>
      <c r="BN154" s="37"/>
      <c r="BO154" s="37"/>
      <c r="BP154" s="37"/>
      <c r="BQ154" s="37"/>
      <c r="BR154" s="37"/>
      <c r="BS154" s="37"/>
      <c r="BT154" s="37"/>
      <c r="BU154" s="37"/>
      <c r="BV154" s="37"/>
      <c r="BW154" s="37"/>
      <c r="BX154" s="37"/>
      <c r="BY154" s="37"/>
      <c r="BZ154" s="37"/>
      <c r="CA154" s="37"/>
      <c r="CB154" s="37"/>
      <c r="CC154" s="37"/>
      <c r="CD154" s="37"/>
      <c r="CE154" s="37"/>
      <c r="CF154" s="37"/>
      <c r="CG154" s="37"/>
      <c r="CH154" s="37"/>
      <c r="CI154" s="37"/>
      <c r="CJ154" s="37"/>
      <c r="CK154" s="37"/>
      <c r="CL154" s="37"/>
      <c r="CM154" s="37"/>
      <c r="CN154" s="37"/>
      <c r="CO154" s="37"/>
      <c r="CP154" s="37"/>
      <c r="CQ154" s="37"/>
      <c r="CR154" s="37"/>
      <c r="CS154" s="37"/>
      <c r="CT154" s="37"/>
      <c r="CU154" s="37"/>
      <c r="CV154" s="37"/>
      <c r="CW154" s="37"/>
      <c r="CX154" s="37"/>
      <c r="CY154" s="37"/>
      <c r="CZ154" s="37"/>
      <c r="DA154" s="37"/>
      <c r="DB154" s="37"/>
      <c r="DC154" s="37"/>
      <c r="DD154" s="37"/>
      <c r="DE154" s="37"/>
      <c r="DF154" s="37"/>
      <c r="DG154" s="37"/>
      <c r="DH154" s="37"/>
      <c r="DI154" s="37"/>
      <c r="DJ154" s="37"/>
      <c r="DK154" s="37"/>
      <c r="DL154" s="37"/>
      <c r="DM154" s="37"/>
      <c r="DN154" s="37"/>
      <c r="DO154" s="37"/>
      <c r="DP154" s="37"/>
      <c r="DQ154" s="37"/>
      <c r="DR154" s="37"/>
      <c r="DS154" s="37"/>
      <c r="DT154" s="37"/>
      <c r="DU154" s="37"/>
      <c r="DV154" s="37"/>
      <c r="DW154" s="37"/>
      <c r="DX154" s="37"/>
      <c r="DY154" s="37"/>
      <c r="DZ154" s="37"/>
      <c r="EA154" s="37"/>
      <c r="EB154" s="37"/>
      <c r="EC154" s="37"/>
      <c r="ED154" s="37"/>
      <c r="EE154" s="37"/>
      <c r="EF154" s="37"/>
      <c r="EG154" s="37"/>
      <c r="EH154" s="37"/>
      <c r="EI154" s="37"/>
      <c r="EJ154" s="37"/>
      <c r="EK154" s="37"/>
      <c r="EL154" s="37"/>
      <c r="EM154" s="37"/>
      <c r="EN154" s="37"/>
      <c r="EO154" s="37"/>
    </row>
    <row r="155" spans="4:145" x14ac:dyDescent="0.25">
      <c r="D155" s="41" t="s">
        <v>619</v>
      </c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7"/>
      <c r="BC155" s="37"/>
      <c r="BD155" s="37"/>
      <c r="BE155" s="37"/>
      <c r="BF155" s="37"/>
      <c r="BG155" s="37"/>
      <c r="BH155" s="37"/>
      <c r="BI155" s="37"/>
      <c r="BJ155" s="37"/>
      <c r="BK155" s="37"/>
      <c r="BL155" s="37"/>
      <c r="BM155" s="37"/>
      <c r="BN155" s="37"/>
      <c r="BO155" s="37"/>
      <c r="BP155" s="37"/>
      <c r="BQ155" s="37"/>
      <c r="BR155" s="37"/>
      <c r="BS155" s="37"/>
      <c r="BT155" s="37"/>
      <c r="BU155" s="37"/>
      <c r="BV155" s="37"/>
      <c r="BW155" s="37"/>
      <c r="BX155" s="37"/>
      <c r="BY155" s="37"/>
      <c r="BZ155" s="37"/>
      <c r="CA155" s="37"/>
      <c r="CB155" s="37"/>
      <c r="CC155" s="37"/>
      <c r="CD155" s="37"/>
      <c r="CE155" s="37"/>
      <c r="CF155" s="37"/>
      <c r="CG155" s="37"/>
      <c r="CH155" s="37"/>
      <c r="CI155" s="37"/>
      <c r="CJ155" s="37"/>
      <c r="CK155" s="37"/>
      <c r="CL155" s="37"/>
      <c r="CM155" s="37"/>
      <c r="CN155" s="37"/>
      <c r="CO155" s="37"/>
      <c r="CP155" s="37"/>
      <c r="CQ155" s="37"/>
      <c r="CR155" s="37"/>
      <c r="CS155" s="37"/>
      <c r="CT155" s="37"/>
      <c r="CU155" s="37"/>
      <c r="CV155" s="37"/>
      <c r="CW155" s="37"/>
      <c r="CX155" s="37"/>
      <c r="CY155" s="37"/>
      <c r="CZ155" s="37"/>
      <c r="DA155" s="37"/>
      <c r="DB155" s="37"/>
      <c r="DC155" s="37"/>
      <c r="DD155" s="37"/>
      <c r="DE155" s="37"/>
      <c r="DF155" s="37"/>
      <c r="DG155" s="37"/>
      <c r="DH155" s="37"/>
      <c r="DI155" s="37"/>
      <c r="DJ155" s="37"/>
      <c r="DK155" s="37"/>
      <c r="DL155" s="37"/>
      <c r="DM155" s="37"/>
      <c r="DN155" s="37"/>
      <c r="DO155" s="37"/>
      <c r="DP155" s="37"/>
      <c r="DQ155" s="37"/>
      <c r="DR155" s="37"/>
      <c r="DS155" s="37"/>
      <c r="DT155" s="37"/>
      <c r="DU155" s="37"/>
      <c r="DV155" s="37"/>
      <c r="DW155" s="37"/>
      <c r="DX155" s="37"/>
      <c r="DY155" s="37"/>
      <c r="DZ155" s="37"/>
      <c r="EA155" s="37"/>
      <c r="EB155" s="37"/>
      <c r="EC155" s="37"/>
      <c r="ED155" s="37"/>
      <c r="EE155" s="37"/>
      <c r="EF155" s="37"/>
      <c r="EG155" s="37"/>
      <c r="EH155" s="37"/>
      <c r="EI155" s="37"/>
      <c r="EJ155" s="37"/>
      <c r="EK155" s="37"/>
      <c r="EL155" s="37"/>
      <c r="EM155" s="37"/>
      <c r="EN155" s="37"/>
      <c r="EO155" s="37"/>
    </row>
    <row r="156" spans="4:145" x14ac:dyDescent="0.25">
      <c r="D156" s="41" t="s">
        <v>280</v>
      </c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7"/>
      <c r="BC156" s="37"/>
      <c r="BD156" s="37"/>
      <c r="BE156" s="37"/>
      <c r="BF156" s="37"/>
      <c r="BG156" s="37"/>
      <c r="BH156" s="37"/>
      <c r="BI156" s="37"/>
      <c r="BJ156" s="37"/>
      <c r="BK156" s="37"/>
      <c r="BL156" s="37"/>
      <c r="BM156" s="37"/>
      <c r="BN156" s="37"/>
      <c r="BO156" s="37"/>
      <c r="BP156" s="37"/>
      <c r="BQ156" s="37"/>
      <c r="BR156" s="37"/>
      <c r="BS156" s="37"/>
      <c r="BT156" s="37"/>
      <c r="BU156" s="37"/>
      <c r="BV156" s="37"/>
      <c r="BW156" s="37"/>
      <c r="BX156" s="37"/>
      <c r="BY156" s="37"/>
      <c r="BZ156" s="37"/>
      <c r="CA156" s="37"/>
      <c r="CB156" s="37"/>
      <c r="CC156" s="37"/>
      <c r="CD156" s="37"/>
      <c r="CE156" s="37"/>
      <c r="CF156" s="37"/>
      <c r="CG156" s="37"/>
      <c r="CH156" s="37"/>
      <c r="CI156" s="37"/>
      <c r="CJ156" s="37"/>
      <c r="CK156" s="37"/>
      <c r="CL156" s="37"/>
      <c r="CM156" s="37"/>
      <c r="CN156" s="37"/>
      <c r="CO156" s="37"/>
      <c r="CP156" s="37"/>
      <c r="CQ156" s="37"/>
      <c r="CR156" s="37"/>
      <c r="CS156" s="37"/>
      <c r="CT156" s="37"/>
      <c r="CU156" s="37"/>
      <c r="CV156" s="37"/>
      <c r="CW156" s="37"/>
      <c r="CX156" s="37"/>
      <c r="CY156" s="37"/>
      <c r="CZ156" s="37"/>
      <c r="DA156" s="37"/>
      <c r="DB156" s="37"/>
      <c r="DC156" s="37"/>
      <c r="DD156" s="37"/>
      <c r="DE156" s="37"/>
      <c r="DF156" s="37"/>
      <c r="DG156" s="37"/>
      <c r="DH156" s="37"/>
      <c r="DI156" s="37"/>
      <c r="DJ156" s="37"/>
      <c r="DK156" s="37"/>
      <c r="DL156" s="37"/>
      <c r="DM156" s="37"/>
      <c r="DN156" s="37"/>
      <c r="DO156" s="37"/>
      <c r="DP156" s="37"/>
      <c r="DQ156" s="37"/>
      <c r="DR156" s="37"/>
      <c r="DS156" s="37"/>
      <c r="DT156" s="37"/>
      <c r="DU156" s="37"/>
      <c r="DV156" s="37"/>
      <c r="DW156" s="37"/>
      <c r="DX156" s="37"/>
      <c r="DY156" s="37"/>
      <c r="DZ156" s="37"/>
      <c r="EA156" s="37"/>
      <c r="EB156" s="37"/>
      <c r="EC156" s="37"/>
      <c r="ED156" s="37"/>
      <c r="EE156" s="37"/>
      <c r="EF156" s="37"/>
      <c r="EG156" s="37"/>
      <c r="EH156" s="37"/>
      <c r="EI156" s="37"/>
      <c r="EJ156" s="37"/>
      <c r="EK156" s="37"/>
      <c r="EL156" s="37"/>
      <c r="EM156" s="37"/>
      <c r="EN156" s="37"/>
      <c r="EO156" s="37"/>
    </row>
    <row r="157" spans="4:145" x14ac:dyDescent="0.25">
      <c r="D157" s="41" t="s">
        <v>1068</v>
      </c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7"/>
      <c r="BC157" s="37"/>
      <c r="BD157" s="37"/>
      <c r="BE157" s="37"/>
      <c r="BF157" s="37"/>
      <c r="BG157" s="37"/>
      <c r="BH157" s="37"/>
      <c r="BI157" s="37"/>
      <c r="BJ157" s="37"/>
      <c r="BK157" s="37"/>
      <c r="BL157" s="37"/>
      <c r="BM157" s="37"/>
      <c r="BN157" s="37"/>
      <c r="BO157" s="37"/>
      <c r="BP157" s="37"/>
      <c r="BQ157" s="37"/>
      <c r="BR157" s="37"/>
      <c r="BS157" s="37"/>
      <c r="BT157" s="37"/>
      <c r="BU157" s="37"/>
      <c r="BV157" s="37"/>
      <c r="BW157" s="37"/>
      <c r="BX157" s="37"/>
      <c r="BY157" s="37"/>
      <c r="BZ157" s="37"/>
      <c r="CA157" s="37"/>
      <c r="CB157" s="37"/>
      <c r="CC157" s="37"/>
      <c r="CD157" s="37"/>
      <c r="CE157" s="37"/>
      <c r="CF157" s="37"/>
      <c r="CG157" s="37"/>
      <c r="CH157" s="37"/>
      <c r="CI157" s="37"/>
      <c r="CJ157" s="37"/>
      <c r="CK157" s="37"/>
      <c r="CL157" s="37"/>
      <c r="CM157" s="37"/>
      <c r="CN157" s="37"/>
      <c r="CO157" s="37"/>
      <c r="CP157" s="37"/>
      <c r="CQ157" s="37"/>
      <c r="CR157" s="37"/>
      <c r="CS157" s="37"/>
      <c r="CT157" s="37"/>
      <c r="CU157" s="37"/>
      <c r="CV157" s="37"/>
      <c r="CW157" s="37"/>
      <c r="CX157" s="37"/>
      <c r="CY157" s="37"/>
      <c r="CZ157" s="37"/>
      <c r="DA157" s="37"/>
      <c r="DB157" s="37"/>
      <c r="DC157" s="37"/>
      <c r="DD157" s="37"/>
      <c r="DE157" s="37"/>
      <c r="DF157" s="37"/>
      <c r="DG157" s="37"/>
      <c r="DH157" s="37"/>
      <c r="DI157" s="37"/>
      <c r="DJ157" s="37"/>
      <c r="DK157" s="37"/>
      <c r="DL157" s="37"/>
      <c r="DM157" s="37"/>
      <c r="DN157" s="37"/>
      <c r="DO157" s="37"/>
      <c r="DP157" s="37"/>
      <c r="DQ157" s="37"/>
      <c r="DR157" s="37"/>
      <c r="DS157" s="37"/>
      <c r="DT157" s="37"/>
      <c r="DU157" s="37"/>
      <c r="DV157" s="37"/>
      <c r="DW157" s="37"/>
      <c r="DX157" s="37"/>
      <c r="DY157" s="37"/>
      <c r="DZ157" s="37"/>
      <c r="EA157" s="37"/>
      <c r="EB157" s="37"/>
      <c r="EC157" s="37"/>
      <c r="ED157" s="37"/>
      <c r="EE157" s="37"/>
      <c r="EF157" s="37"/>
      <c r="EG157" s="37"/>
      <c r="EH157" s="37"/>
      <c r="EI157" s="37"/>
      <c r="EJ157" s="37"/>
      <c r="EK157" s="37"/>
      <c r="EL157" s="37"/>
      <c r="EM157" s="37"/>
      <c r="EN157" s="37"/>
      <c r="EO157" s="37"/>
    </row>
    <row r="158" spans="4:145" x14ac:dyDescent="0.25">
      <c r="D158" s="41" t="s">
        <v>1069</v>
      </c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7"/>
      <c r="BC158" s="37"/>
      <c r="BD158" s="37"/>
      <c r="BE158" s="37"/>
      <c r="BF158" s="37"/>
      <c r="BG158" s="37"/>
      <c r="BH158" s="37"/>
      <c r="BI158" s="37"/>
      <c r="BJ158" s="37"/>
      <c r="BK158" s="37"/>
      <c r="BL158" s="37"/>
      <c r="BM158" s="37"/>
      <c r="BN158" s="37"/>
      <c r="BO158" s="37"/>
      <c r="BP158" s="37"/>
      <c r="BQ158" s="37"/>
      <c r="BR158" s="37"/>
      <c r="BS158" s="37"/>
      <c r="BT158" s="37"/>
      <c r="BU158" s="37"/>
      <c r="BV158" s="37"/>
      <c r="BW158" s="37"/>
      <c r="BX158" s="37"/>
      <c r="BY158" s="37"/>
      <c r="BZ158" s="37"/>
      <c r="CA158" s="37"/>
      <c r="CB158" s="37"/>
      <c r="CC158" s="37"/>
      <c r="CD158" s="37"/>
      <c r="CE158" s="37"/>
      <c r="CF158" s="37"/>
      <c r="CG158" s="37"/>
      <c r="CH158" s="37"/>
      <c r="CI158" s="37"/>
      <c r="CJ158" s="37"/>
      <c r="CK158" s="37"/>
      <c r="CL158" s="37"/>
      <c r="CM158" s="37"/>
      <c r="CN158" s="37"/>
      <c r="CO158" s="37"/>
      <c r="CP158" s="37"/>
      <c r="CQ158" s="37"/>
      <c r="CR158" s="37"/>
      <c r="CS158" s="37"/>
      <c r="CT158" s="37"/>
      <c r="CU158" s="37"/>
      <c r="CV158" s="37"/>
      <c r="CW158" s="37"/>
      <c r="CX158" s="37"/>
      <c r="CY158" s="37"/>
      <c r="CZ158" s="37"/>
      <c r="DA158" s="37"/>
      <c r="DB158" s="37"/>
      <c r="DC158" s="37"/>
      <c r="DD158" s="37"/>
      <c r="DE158" s="37"/>
      <c r="DF158" s="37"/>
      <c r="DG158" s="37"/>
      <c r="DH158" s="37"/>
      <c r="DI158" s="37"/>
      <c r="DJ158" s="37"/>
      <c r="DK158" s="37"/>
      <c r="DL158" s="37"/>
      <c r="DM158" s="37"/>
      <c r="DN158" s="37"/>
      <c r="DO158" s="37"/>
      <c r="DP158" s="37"/>
      <c r="DQ158" s="37"/>
      <c r="DR158" s="37"/>
      <c r="DS158" s="37"/>
      <c r="DT158" s="37"/>
      <c r="DU158" s="37"/>
      <c r="DV158" s="37"/>
      <c r="DW158" s="37"/>
      <c r="DX158" s="37"/>
      <c r="DY158" s="37"/>
      <c r="DZ158" s="37"/>
      <c r="EA158" s="37"/>
      <c r="EB158" s="37"/>
      <c r="EC158" s="37"/>
      <c r="ED158" s="37"/>
      <c r="EE158" s="37"/>
      <c r="EF158" s="37"/>
      <c r="EG158" s="37"/>
      <c r="EH158" s="37"/>
      <c r="EI158" s="37"/>
      <c r="EJ158" s="37"/>
      <c r="EK158" s="37"/>
      <c r="EL158" s="37"/>
      <c r="EM158" s="37"/>
      <c r="EN158" s="37"/>
      <c r="EO158" s="37"/>
    </row>
    <row r="159" spans="4:145" x14ac:dyDescent="0.25">
      <c r="D159" s="41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7"/>
      <c r="BC159" s="37"/>
      <c r="BD159" s="37"/>
      <c r="BE159" s="37"/>
      <c r="BF159" s="37"/>
      <c r="BG159" s="37"/>
      <c r="BH159" s="37"/>
      <c r="BI159" s="37"/>
      <c r="BJ159" s="37"/>
      <c r="BK159" s="37"/>
      <c r="BL159" s="37"/>
      <c r="BM159" s="37"/>
      <c r="BN159" s="37"/>
      <c r="BO159" s="37"/>
      <c r="BP159" s="37"/>
      <c r="BQ159" s="37"/>
      <c r="BR159" s="37"/>
      <c r="BS159" s="37"/>
      <c r="BT159" s="37"/>
      <c r="BU159" s="37"/>
      <c r="BV159" s="37"/>
      <c r="BW159" s="37"/>
      <c r="BX159" s="37"/>
      <c r="BY159" s="37"/>
      <c r="BZ159" s="37"/>
      <c r="CA159" s="37"/>
      <c r="CB159" s="37"/>
      <c r="CC159" s="37"/>
      <c r="CD159" s="37"/>
      <c r="CE159" s="37"/>
      <c r="CF159" s="37"/>
      <c r="CG159" s="37"/>
      <c r="CH159" s="37"/>
      <c r="CI159" s="37"/>
      <c r="CJ159" s="37"/>
      <c r="CK159" s="37"/>
      <c r="CL159" s="37"/>
      <c r="CM159" s="37"/>
      <c r="CN159" s="37"/>
      <c r="CO159" s="37"/>
      <c r="CP159" s="37"/>
      <c r="CQ159" s="37"/>
      <c r="CR159" s="37"/>
      <c r="CS159" s="37"/>
      <c r="CT159" s="37"/>
      <c r="CU159" s="37"/>
      <c r="CV159" s="37"/>
      <c r="CW159" s="37"/>
      <c r="CX159" s="37"/>
      <c r="CY159" s="37"/>
      <c r="CZ159" s="37"/>
      <c r="DA159" s="37"/>
      <c r="DB159" s="37"/>
      <c r="DC159" s="37"/>
      <c r="DD159" s="37"/>
      <c r="DE159" s="37"/>
      <c r="DF159" s="37"/>
      <c r="DG159" s="37"/>
      <c r="DH159" s="37"/>
      <c r="DI159" s="37"/>
      <c r="DJ159" s="37"/>
      <c r="DK159" s="37"/>
      <c r="DL159" s="37"/>
      <c r="DM159" s="37"/>
      <c r="DN159" s="37"/>
      <c r="DO159" s="37"/>
      <c r="DP159" s="37"/>
      <c r="DQ159" s="37"/>
      <c r="DR159" s="37"/>
      <c r="DS159" s="37"/>
      <c r="DT159" s="37"/>
      <c r="DU159" s="37"/>
      <c r="DV159" s="37"/>
      <c r="DW159" s="37"/>
      <c r="DX159" s="37"/>
      <c r="DY159" s="37"/>
      <c r="DZ159" s="37"/>
      <c r="EA159" s="37"/>
      <c r="EB159" s="37"/>
      <c r="EC159" s="37"/>
      <c r="ED159" s="37"/>
      <c r="EE159" s="37"/>
      <c r="EF159" s="37"/>
      <c r="EG159" s="37"/>
      <c r="EH159" s="37"/>
      <c r="EI159" s="37"/>
      <c r="EJ159" s="37"/>
      <c r="EK159" s="37"/>
      <c r="EL159" s="37"/>
      <c r="EM159" s="37"/>
      <c r="EN159" s="37"/>
      <c r="EO159" s="37"/>
    </row>
    <row r="160" spans="4:145" x14ac:dyDescent="0.25">
      <c r="D160" s="41" t="s">
        <v>619</v>
      </c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7"/>
      <c r="BC160" s="37"/>
      <c r="BD160" s="37"/>
      <c r="BE160" s="37"/>
      <c r="BF160" s="37"/>
      <c r="BG160" s="37"/>
      <c r="BH160" s="37"/>
      <c r="BI160" s="37"/>
      <c r="BJ160" s="37"/>
      <c r="BK160" s="37"/>
      <c r="BL160" s="37"/>
      <c r="BM160" s="37"/>
      <c r="BN160" s="37"/>
      <c r="BO160" s="37"/>
      <c r="BP160" s="37"/>
      <c r="BQ160" s="37"/>
      <c r="BR160" s="37"/>
      <c r="BS160" s="37"/>
      <c r="BT160" s="37"/>
      <c r="BU160" s="37"/>
      <c r="BV160" s="37"/>
      <c r="BW160" s="37"/>
      <c r="BX160" s="37"/>
      <c r="BY160" s="37"/>
      <c r="BZ160" s="37"/>
      <c r="CA160" s="37"/>
      <c r="CB160" s="37"/>
      <c r="CC160" s="37"/>
      <c r="CD160" s="37"/>
      <c r="CE160" s="37"/>
      <c r="CF160" s="37"/>
      <c r="CG160" s="37"/>
      <c r="CH160" s="37"/>
      <c r="CI160" s="37"/>
      <c r="CJ160" s="37"/>
      <c r="CK160" s="37"/>
      <c r="CL160" s="37"/>
      <c r="CM160" s="37"/>
      <c r="CN160" s="37"/>
      <c r="CO160" s="37"/>
      <c r="CP160" s="37"/>
      <c r="CQ160" s="37"/>
      <c r="CR160" s="37"/>
      <c r="CS160" s="37"/>
      <c r="CT160" s="37"/>
      <c r="CU160" s="37"/>
      <c r="CV160" s="37"/>
      <c r="CW160" s="37"/>
      <c r="CX160" s="37"/>
      <c r="CY160" s="37"/>
      <c r="CZ160" s="37"/>
      <c r="DA160" s="37"/>
      <c r="DB160" s="37"/>
      <c r="DC160" s="37"/>
      <c r="DD160" s="37"/>
      <c r="DE160" s="37"/>
      <c r="DF160" s="37"/>
      <c r="DG160" s="37"/>
      <c r="DH160" s="37"/>
      <c r="DI160" s="37"/>
      <c r="DJ160" s="37"/>
      <c r="DK160" s="37"/>
      <c r="DL160" s="37"/>
      <c r="DM160" s="37"/>
      <c r="DN160" s="37"/>
      <c r="DO160" s="37"/>
      <c r="DP160" s="37"/>
      <c r="DQ160" s="37"/>
      <c r="DR160" s="37"/>
      <c r="DS160" s="37"/>
      <c r="DT160" s="37"/>
      <c r="DU160" s="37"/>
      <c r="DV160" s="37"/>
      <c r="DW160" s="37"/>
      <c r="DX160" s="37"/>
      <c r="DY160" s="37"/>
      <c r="DZ160" s="37"/>
      <c r="EA160" s="37"/>
      <c r="EB160" s="37"/>
      <c r="EC160" s="37"/>
      <c r="ED160" s="37"/>
      <c r="EE160" s="37"/>
      <c r="EF160" s="37"/>
      <c r="EG160" s="37"/>
      <c r="EH160" s="37"/>
      <c r="EI160" s="37"/>
      <c r="EJ160" s="37"/>
      <c r="EK160" s="37"/>
      <c r="EL160" s="37"/>
      <c r="EM160" s="37"/>
      <c r="EN160" s="37"/>
      <c r="EO160" s="37"/>
    </row>
    <row r="161" spans="4:145" x14ac:dyDescent="0.25">
      <c r="D161" s="41" t="s">
        <v>280</v>
      </c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7"/>
      <c r="BC161" s="37"/>
      <c r="BD161" s="37"/>
      <c r="BE161" s="37"/>
      <c r="BF161" s="37"/>
      <c r="BG161" s="37"/>
      <c r="BH161" s="37"/>
      <c r="BI161" s="37"/>
      <c r="BJ161" s="37"/>
      <c r="BK161" s="37"/>
      <c r="BL161" s="37"/>
      <c r="BM161" s="37"/>
      <c r="BN161" s="37"/>
      <c r="BO161" s="37"/>
      <c r="BP161" s="37"/>
      <c r="BQ161" s="37"/>
      <c r="BR161" s="37"/>
      <c r="BS161" s="37"/>
      <c r="BT161" s="37"/>
      <c r="BU161" s="37"/>
      <c r="BV161" s="37"/>
      <c r="BW161" s="37"/>
      <c r="BX161" s="37"/>
      <c r="BY161" s="37"/>
      <c r="BZ161" s="37"/>
      <c r="CA161" s="37"/>
      <c r="CB161" s="37"/>
      <c r="CC161" s="37"/>
      <c r="CD161" s="37"/>
      <c r="CE161" s="37"/>
      <c r="CF161" s="37"/>
      <c r="CG161" s="37"/>
      <c r="CH161" s="37"/>
      <c r="CI161" s="37"/>
      <c r="CJ161" s="37"/>
      <c r="CK161" s="37"/>
      <c r="CL161" s="37"/>
      <c r="CM161" s="37"/>
      <c r="CN161" s="37"/>
      <c r="CO161" s="37"/>
      <c r="CP161" s="37"/>
      <c r="CQ161" s="37"/>
      <c r="CR161" s="37"/>
      <c r="CS161" s="37"/>
      <c r="CT161" s="37"/>
      <c r="CU161" s="37"/>
      <c r="CV161" s="37"/>
      <c r="CW161" s="37"/>
      <c r="CX161" s="37"/>
      <c r="CY161" s="37"/>
      <c r="CZ161" s="37"/>
      <c r="DA161" s="37"/>
      <c r="DB161" s="37"/>
      <c r="DC161" s="37"/>
      <c r="DD161" s="37"/>
      <c r="DE161" s="37"/>
      <c r="DF161" s="37"/>
      <c r="DG161" s="37"/>
      <c r="DH161" s="37"/>
      <c r="DI161" s="37"/>
      <c r="DJ161" s="37"/>
      <c r="DK161" s="37"/>
      <c r="DL161" s="37"/>
      <c r="DM161" s="37"/>
      <c r="DN161" s="37"/>
      <c r="DO161" s="37"/>
      <c r="DP161" s="37"/>
      <c r="DQ161" s="37"/>
      <c r="DR161" s="37"/>
      <c r="DS161" s="37"/>
      <c r="DT161" s="37"/>
      <c r="DU161" s="37"/>
      <c r="DV161" s="37"/>
      <c r="DW161" s="37"/>
      <c r="DX161" s="37"/>
      <c r="DY161" s="37"/>
      <c r="DZ161" s="37"/>
      <c r="EA161" s="37"/>
      <c r="EB161" s="37"/>
      <c r="EC161" s="37"/>
      <c r="ED161" s="37"/>
      <c r="EE161" s="37"/>
      <c r="EF161" s="37"/>
      <c r="EG161" s="37"/>
      <c r="EH161" s="37"/>
      <c r="EI161" s="37"/>
      <c r="EJ161" s="37"/>
      <c r="EK161" s="37"/>
      <c r="EL161" s="37"/>
      <c r="EM161" s="37"/>
      <c r="EN161" s="37"/>
      <c r="EO161" s="37"/>
    </row>
    <row r="162" spans="4:145" x14ac:dyDescent="0.25">
      <c r="D162" s="41" t="s">
        <v>1070</v>
      </c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7"/>
      <c r="BC162" s="37"/>
      <c r="BD162" s="37"/>
      <c r="BE162" s="37"/>
      <c r="BF162" s="37"/>
      <c r="BG162" s="37"/>
      <c r="BH162" s="37"/>
      <c r="BI162" s="37"/>
      <c r="BJ162" s="37"/>
      <c r="BK162" s="37"/>
      <c r="BL162" s="37"/>
      <c r="BM162" s="37"/>
      <c r="BN162" s="37"/>
      <c r="BO162" s="37"/>
      <c r="BP162" s="37"/>
      <c r="BQ162" s="37"/>
      <c r="BR162" s="37"/>
      <c r="BS162" s="37"/>
      <c r="BT162" s="37"/>
      <c r="BU162" s="37"/>
      <c r="BV162" s="37"/>
      <c r="BW162" s="37"/>
      <c r="BX162" s="37"/>
      <c r="BY162" s="37"/>
      <c r="BZ162" s="37"/>
      <c r="CA162" s="37"/>
      <c r="CB162" s="37"/>
      <c r="CC162" s="37"/>
      <c r="CD162" s="37"/>
      <c r="CE162" s="37"/>
      <c r="CF162" s="37"/>
      <c r="CG162" s="37"/>
      <c r="CH162" s="37"/>
      <c r="CI162" s="37"/>
      <c r="CJ162" s="37"/>
      <c r="CK162" s="37"/>
      <c r="CL162" s="37"/>
      <c r="CM162" s="37"/>
      <c r="CN162" s="37"/>
      <c r="CO162" s="37"/>
      <c r="CP162" s="37"/>
      <c r="CQ162" s="37"/>
      <c r="CR162" s="37"/>
      <c r="CS162" s="37"/>
      <c r="CT162" s="37"/>
      <c r="CU162" s="37"/>
      <c r="CV162" s="37"/>
      <c r="CW162" s="37"/>
      <c r="CX162" s="37"/>
      <c r="CY162" s="37"/>
      <c r="CZ162" s="37"/>
      <c r="DA162" s="37"/>
      <c r="DB162" s="37"/>
      <c r="DC162" s="37"/>
      <c r="DD162" s="37"/>
      <c r="DE162" s="37"/>
      <c r="DF162" s="37"/>
      <c r="DG162" s="37"/>
      <c r="DH162" s="37"/>
      <c r="DI162" s="37"/>
      <c r="DJ162" s="37"/>
      <c r="DK162" s="37"/>
      <c r="DL162" s="37"/>
      <c r="DM162" s="37"/>
      <c r="DN162" s="37"/>
      <c r="DO162" s="37"/>
      <c r="DP162" s="37"/>
      <c r="DQ162" s="37"/>
      <c r="DR162" s="37"/>
      <c r="DS162" s="37"/>
      <c r="DT162" s="37"/>
      <c r="DU162" s="37"/>
      <c r="DV162" s="37"/>
      <c r="DW162" s="37"/>
      <c r="DX162" s="37"/>
      <c r="DY162" s="37"/>
      <c r="DZ162" s="37"/>
      <c r="EA162" s="37"/>
      <c r="EB162" s="37"/>
      <c r="EC162" s="37"/>
      <c r="ED162" s="37"/>
      <c r="EE162" s="37"/>
      <c r="EF162" s="37"/>
      <c r="EG162" s="37"/>
      <c r="EH162" s="37"/>
      <c r="EI162" s="37"/>
      <c r="EJ162" s="37"/>
      <c r="EK162" s="37"/>
      <c r="EL162" s="37"/>
      <c r="EM162" s="37"/>
      <c r="EN162" s="37"/>
      <c r="EO162" s="37"/>
    </row>
    <row r="163" spans="4:145" x14ac:dyDescent="0.25">
      <c r="D163" s="41" t="s">
        <v>1071</v>
      </c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7"/>
      <c r="BP163" s="37"/>
      <c r="BQ163" s="37"/>
      <c r="BR163" s="37"/>
      <c r="BS163" s="37"/>
      <c r="BT163" s="37"/>
      <c r="BU163" s="37"/>
      <c r="BV163" s="37"/>
      <c r="BW163" s="37"/>
      <c r="BX163" s="37"/>
      <c r="BY163" s="37"/>
      <c r="BZ163" s="37"/>
      <c r="CA163" s="37"/>
      <c r="CB163" s="37"/>
      <c r="CC163" s="37"/>
      <c r="CD163" s="37"/>
      <c r="CE163" s="37"/>
      <c r="CF163" s="37"/>
      <c r="CG163" s="37"/>
      <c r="CH163" s="37"/>
      <c r="CI163" s="37"/>
      <c r="CJ163" s="37"/>
      <c r="CK163" s="37"/>
      <c r="CL163" s="37"/>
      <c r="CM163" s="37"/>
      <c r="CN163" s="37"/>
      <c r="CO163" s="37"/>
      <c r="CP163" s="37"/>
      <c r="CQ163" s="37"/>
      <c r="CR163" s="37"/>
      <c r="CS163" s="37"/>
      <c r="CT163" s="37"/>
      <c r="CU163" s="37"/>
      <c r="CV163" s="37"/>
      <c r="CW163" s="37"/>
      <c r="CX163" s="37"/>
      <c r="CY163" s="37"/>
      <c r="CZ163" s="37"/>
      <c r="DA163" s="37"/>
      <c r="DB163" s="37"/>
      <c r="DC163" s="37"/>
      <c r="DD163" s="37"/>
      <c r="DE163" s="37"/>
      <c r="DF163" s="37"/>
      <c r="DG163" s="37"/>
      <c r="DH163" s="37"/>
      <c r="DI163" s="37"/>
      <c r="DJ163" s="37"/>
      <c r="DK163" s="37"/>
      <c r="DL163" s="37"/>
      <c r="DM163" s="37"/>
      <c r="DN163" s="37"/>
      <c r="DO163" s="37"/>
      <c r="DP163" s="37"/>
      <c r="DQ163" s="37"/>
      <c r="DR163" s="37"/>
      <c r="DS163" s="37"/>
      <c r="DT163" s="37"/>
      <c r="DU163" s="37"/>
      <c r="DV163" s="37"/>
      <c r="DW163" s="37"/>
      <c r="DX163" s="37"/>
      <c r="DY163" s="37"/>
      <c r="DZ163" s="37"/>
      <c r="EA163" s="37"/>
      <c r="EB163" s="37"/>
      <c r="EC163" s="37"/>
      <c r="ED163" s="37"/>
      <c r="EE163" s="37"/>
      <c r="EF163" s="37"/>
      <c r="EG163" s="37"/>
      <c r="EH163" s="37"/>
      <c r="EI163" s="37"/>
      <c r="EJ163" s="37"/>
      <c r="EK163" s="37"/>
      <c r="EL163" s="37"/>
      <c r="EM163" s="37"/>
      <c r="EN163" s="37"/>
      <c r="EO163" s="37"/>
    </row>
    <row r="164" spans="4:145" x14ac:dyDescent="0.25">
      <c r="D164" s="41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7"/>
      <c r="BP164" s="37"/>
      <c r="BQ164" s="37"/>
      <c r="BR164" s="37"/>
      <c r="BS164" s="37"/>
      <c r="BT164" s="37"/>
      <c r="BU164" s="37"/>
      <c r="BV164" s="37"/>
      <c r="BW164" s="37"/>
      <c r="BX164" s="37"/>
      <c r="BY164" s="37"/>
      <c r="BZ164" s="37"/>
      <c r="CA164" s="37"/>
      <c r="CB164" s="37"/>
      <c r="CC164" s="37"/>
      <c r="CD164" s="37"/>
      <c r="CE164" s="37"/>
      <c r="CF164" s="37"/>
      <c r="CG164" s="37"/>
      <c r="CH164" s="37"/>
      <c r="CI164" s="37"/>
      <c r="CJ164" s="37"/>
      <c r="CK164" s="37"/>
      <c r="CL164" s="37"/>
      <c r="CM164" s="37"/>
      <c r="CN164" s="37"/>
      <c r="CO164" s="37"/>
      <c r="CP164" s="37"/>
      <c r="CQ164" s="37"/>
      <c r="CR164" s="37"/>
      <c r="CS164" s="37"/>
      <c r="CT164" s="37"/>
      <c r="CU164" s="37"/>
      <c r="CV164" s="37"/>
      <c r="CW164" s="37"/>
      <c r="CX164" s="37"/>
      <c r="CY164" s="37"/>
      <c r="CZ164" s="37"/>
      <c r="DA164" s="37"/>
      <c r="DB164" s="37"/>
      <c r="DC164" s="37"/>
      <c r="DD164" s="37"/>
      <c r="DE164" s="37"/>
      <c r="DF164" s="37"/>
      <c r="DG164" s="37"/>
      <c r="DH164" s="37"/>
      <c r="DI164" s="37"/>
      <c r="DJ164" s="37"/>
      <c r="DK164" s="37"/>
      <c r="DL164" s="37"/>
      <c r="DM164" s="37"/>
      <c r="DN164" s="37"/>
      <c r="DO164" s="37"/>
      <c r="DP164" s="37"/>
      <c r="DQ164" s="37"/>
      <c r="DR164" s="37"/>
      <c r="DS164" s="37"/>
      <c r="DT164" s="37"/>
      <c r="DU164" s="37"/>
      <c r="DV164" s="37"/>
      <c r="DW164" s="37"/>
      <c r="DX164" s="37"/>
      <c r="DY164" s="37"/>
      <c r="DZ164" s="37"/>
      <c r="EA164" s="37"/>
      <c r="EB164" s="37"/>
      <c r="EC164" s="37"/>
      <c r="ED164" s="37"/>
      <c r="EE164" s="37"/>
      <c r="EF164" s="37"/>
      <c r="EG164" s="37"/>
      <c r="EH164" s="37"/>
      <c r="EI164" s="37"/>
      <c r="EJ164" s="37"/>
      <c r="EK164" s="37"/>
      <c r="EL164" s="37"/>
      <c r="EM164" s="37"/>
      <c r="EN164" s="37"/>
      <c r="EO164" s="37"/>
    </row>
    <row r="165" spans="4:145" x14ac:dyDescent="0.25">
      <c r="D165" s="41" t="s">
        <v>1072</v>
      </c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7"/>
      <c r="BC165" s="37"/>
      <c r="BD165" s="37"/>
      <c r="BE165" s="37"/>
      <c r="BF165" s="37"/>
      <c r="BG165" s="37"/>
      <c r="BH165" s="37"/>
      <c r="BI165" s="37"/>
      <c r="BJ165" s="37"/>
      <c r="BK165" s="37"/>
      <c r="BL165" s="37"/>
      <c r="BM165" s="37"/>
      <c r="BN165" s="37"/>
      <c r="BO165" s="37"/>
      <c r="BP165" s="37"/>
      <c r="BQ165" s="37"/>
      <c r="BR165" s="37"/>
      <c r="BS165" s="37"/>
      <c r="BT165" s="37"/>
      <c r="BU165" s="37"/>
      <c r="BV165" s="37"/>
      <c r="BW165" s="37"/>
      <c r="BX165" s="37"/>
      <c r="BY165" s="37"/>
      <c r="BZ165" s="37"/>
      <c r="CA165" s="37"/>
      <c r="CB165" s="37"/>
      <c r="CC165" s="37"/>
      <c r="CD165" s="37"/>
      <c r="CE165" s="37"/>
      <c r="CF165" s="37"/>
      <c r="CG165" s="37"/>
      <c r="CH165" s="37"/>
      <c r="CI165" s="37"/>
      <c r="CJ165" s="37"/>
      <c r="CK165" s="37"/>
      <c r="CL165" s="37"/>
      <c r="CM165" s="37"/>
      <c r="CN165" s="37"/>
      <c r="CO165" s="37"/>
      <c r="CP165" s="37"/>
      <c r="CQ165" s="37"/>
      <c r="CR165" s="37"/>
      <c r="CS165" s="37"/>
      <c r="CT165" s="37"/>
      <c r="CU165" s="37"/>
      <c r="CV165" s="37"/>
      <c r="CW165" s="37"/>
      <c r="CX165" s="37"/>
      <c r="CY165" s="37"/>
      <c r="CZ165" s="37"/>
      <c r="DA165" s="37"/>
      <c r="DB165" s="37"/>
      <c r="DC165" s="37"/>
      <c r="DD165" s="37"/>
      <c r="DE165" s="37"/>
      <c r="DF165" s="37"/>
      <c r="DG165" s="37"/>
      <c r="DH165" s="37"/>
      <c r="DI165" s="37"/>
      <c r="DJ165" s="37"/>
      <c r="DK165" s="37"/>
      <c r="DL165" s="37"/>
      <c r="DM165" s="37"/>
      <c r="DN165" s="37"/>
      <c r="DO165" s="37"/>
      <c r="DP165" s="37"/>
      <c r="DQ165" s="37"/>
      <c r="DR165" s="37"/>
      <c r="DS165" s="37"/>
      <c r="DT165" s="37"/>
      <c r="DU165" s="37"/>
      <c r="DV165" s="37"/>
      <c r="DW165" s="37"/>
      <c r="DX165" s="37"/>
      <c r="DY165" s="37"/>
      <c r="DZ165" s="37"/>
      <c r="EA165" s="37"/>
      <c r="EB165" s="37"/>
      <c r="EC165" s="37"/>
      <c r="ED165" s="37"/>
      <c r="EE165" s="37"/>
      <c r="EF165" s="37"/>
      <c r="EG165" s="37"/>
      <c r="EH165" s="37"/>
      <c r="EI165" s="37"/>
      <c r="EJ165" s="37"/>
      <c r="EK165" s="37"/>
      <c r="EL165" s="37"/>
      <c r="EM165" s="37"/>
      <c r="EN165" s="37"/>
      <c r="EO165" s="37"/>
    </row>
    <row r="166" spans="4:145" x14ac:dyDescent="0.25">
      <c r="D166" s="41" t="s">
        <v>280</v>
      </c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7"/>
      <c r="BP166" s="37"/>
      <c r="BQ166" s="37"/>
      <c r="BR166" s="37"/>
      <c r="BS166" s="37"/>
      <c r="BT166" s="37"/>
      <c r="BU166" s="37"/>
      <c r="BV166" s="37"/>
      <c r="BW166" s="37"/>
      <c r="BX166" s="37"/>
      <c r="BY166" s="37"/>
      <c r="BZ166" s="37"/>
      <c r="CA166" s="37"/>
      <c r="CB166" s="37"/>
      <c r="CC166" s="37"/>
      <c r="CD166" s="37"/>
      <c r="CE166" s="37"/>
      <c r="CF166" s="37"/>
      <c r="CG166" s="37"/>
      <c r="CH166" s="37"/>
      <c r="CI166" s="37"/>
      <c r="CJ166" s="37"/>
      <c r="CK166" s="37"/>
      <c r="CL166" s="37"/>
      <c r="CM166" s="37"/>
      <c r="CN166" s="37"/>
      <c r="CO166" s="37"/>
      <c r="CP166" s="37"/>
      <c r="CQ166" s="37"/>
      <c r="CR166" s="37"/>
      <c r="CS166" s="37"/>
      <c r="CT166" s="37"/>
      <c r="CU166" s="37"/>
      <c r="CV166" s="37"/>
      <c r="CW166" s="37"/>
      <c r="CX166" s="37"/>
      <c r="CY166" s="37"/>
      <c r="CZ166" s="37"/>
      <c r="DA166" s="37"/>
      <c r="DB166" s="37"/>
      <c r="DC166" s="37"/>
      <c r="DD166" s="37"/>
      <c r="DE166" s="37"/>
      <c r="DF166" s="37"/>
      <c r="DG166" s="37"/>
      <c r="DH166" s="37"/>
      <c r="DI166" s="37"/>
      <c r="DJ166" s="37"/>
      <c r="DK166" s="37"/>
      <c r="DL166" s="37"/>
      <c r="DM166" s="37"/>
      <c r="DN166" s="37"/>
      <c r="DO166" s="37"/>
      <c r="DP166" s="37"/>
      <c r="DQ166" s="37"/>
      <c r="DR166" s="37"/>
      <c r="DS166" s="37"/>
      <c r="DT166" s="37"/>
      <c r="DU166" s="37"/>
      <c r="DV166" s="37"/>
      <c r="DW166" s="37"/>
      <c r="DX166" s="37"/>
      <c r="DY166" s="37"/>
      <c r="DZ166" s="37"/>
      <c r="EA166" s="37"/>
      <c r="EB166" s="37"/>
      <c r="EC166" s="37"/>
      <c r="ED166" s="37"/>
      <c r="EE166" s="37"/>
      <c r="EF166" s="37"/>
      <c r="EG166" s="37"/>
      <c r="EH166" s="37"/>
      <c r="EI166" s="37"/>
      <c r="EJ166" s="37"/>
      <c r="EK166" s="37"/>
      <c r="EL166" s="37"/>
      <c r="EM166" s="37"/>
      <c r="EN166" s="37"/>
      <c r="EO166" s="37"/>
    </row>
    <row r="167" spans="4:145" x14ac:dyDescent="0.25">
      <c r="D167" s="41" t="s">
        <v>1070</v>
      </c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7"/>
      <c r="BC167" s="37"/>
      <c r="BD167" s="37"/>
      <c r="BE167" s="37"/>
      <c r="BF167" s="37"/>
      <c r="BG167" s="37"/>
      <c r="BH167" s="37"/>
      <c r="BI167" s="37"/>
      <c r="BJ167" s="37"/>
      <c r="BK167" s="37"/>
      <c r="BL167" s="37"/>
      <c r="BM167" s="37"/>
      <c r="BN167" s="37"/>
      <c r="BO167" s="37"/>
      <c r="BP167" s="37"/>
      <c r="BQ167" s="37"/>
      <c r="BR167" s="37"/>
      <c r="BS167" s="37"/>
      <c r="BT167" s="37"/>
      <c r="BU167" s="37"/>
      <c r="BV167" s="37"/>
      <c r="BW167" s="37"/>
      <c r="BX167" s="37"/>
      <c r="BY167" s="37"/>
      <c r="BZ167" s="37"/>
      <c r="CA167" s="37"/>
      <c r="CB167" s="37"/>
      <c r="CC167" s="37"/>
      <c r="CD167" s="37"/>
      <c r="CE167" s="37"/>
      <c r="CF167" s="37"/>
      <c r="CG167" s="37"/>
      <c r="CH167" s="37"/>
      <c r="CI167" s="37"/>
      <c r="CJ167" s="37"/>
      <c r="CK167" s="37"/>
      <c r="CL167" s="37"/>
      <c r="CM167" s="37"/>
      <c r="CN167" s="37"/>
      <c r="CO167" s="37"/>
      <c r="CP167" s="37"/>
      <c r="CQ167" s="37"/>
      <c r="CR167" s="37"/>
      <c r="CS167" s="37"/>
      <c r="CT167" s="37"/>
      <c r="CU167" s="37"/>
      <c r="CV167" s="37"/>
      <c r="CW167" s="37"/>
      <c r="CX167" s="37"/>
      <c r="CY167" s="37"/>
      <c r="CZ167" s="37"/>
      <c r="DA167" s="37"/>
      <c r="DB167" s="37"/>
      <c r="DC167" s="37"/>
      <c r="DD167" s="37"/>
      <c r="DE167" s="37"/>
      <c r="DF167" s="37"/>
      <c r="DG167" s="37"/>
      <c r="DH167" s="37"/>
      <c r="DI167" s="37"/>
      <c r="DJ167" s="37"/>
      <c r="DK167" s="37"/>
      <c r="DL167" s="37"/>
      <c r="DM167" s="37"/>
      <c r="DN167" s="37"/>
      <c r="DO167" s="37"/>
      <c r="DP167" s="37"/>
      <c r="DQ167" s="37"/>
      <c r="DR167" s="37"/>
      <c r="DS167" s="37"/>
      <c r="DT167" s="37"/>
      <c r="DU167" s="37"/>
      <c r="DV167" s="37"/>
      <c r="DW167" s="37"/>
      <c r="DX167" s="37"/>
      <c r="DY167" s="37"/>
      <c r="DZ167" s="37"/>
      <c r="EA167" s="37"/>
      <c r="EB167" s="37"/>
      <c r="EC167" s="37"/>
      <c r="ED167" s="37"/>
      <c r="EE167" s="37"/>
      <c r="EF167" s="37"/>
      <c r="EG167" s="37"/>
      <c r="EH167" s="37"/>
      <c r="EI167" s="37"/>
      <c r="EJ167" s="37"/>
      <c r="EK167" s="37"/>
      <c r="EL167" s="37"/>
      <c r="EM167" s="37"/>
      <c r="EN167" s="37"/>
      <c r="EO167" s="37"/>
    </row>
    <row r="168" spans="4:145" x14ac:dyDescent="0.25">
      <c r="D168" s="41" t="s">
        <v>1073</v>
      </c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7"/>
      <c r="BB168" s="37"/>
      <c r="BC168" s="37"/>
      <c r="BD168" s="37"/>
      <c r="BE168" s="37"/>
      <c r="BF168" s="37"/>
      <c r="BG168" s="37"/>
      <c r="BH168" s="37"/>
      <c r="BI168" s="37"/>
      <c r="BJ168" s="37"/>
      <c r="BK168" s="37"/>
      <c r="BL168" s="37"/>
      <c r="BM168" s="37"/>
      <c r="BN168" s="37"/>
      <c r="BO168" s="37"/>
      <c r="BP168" s="37"/>
      <c r="BQ168" s="37"/>
      <c r="BR168" s="37"/>
      <c r="BS168" s="37"/>
      <c r="BT168" s="37"/>
      <c r="BU168" s="37"/>
      <c r="BV168" s="37"/>
      <c r="BW168" s="37"/>
      <c r="BX168" s="37"/>
      <c r="BY168" s="37"/>
      <c r="BZ168" s="37"/>
      <c r="CA168" s="37"/>
      <c r="CB168" s="37"/>
      <c r="CC168" s="37"/>
      <c r="CD168" s="37"/>
      <c r="CE168" s="37"/>
      <c r="CF168" s="37"/>
      <c r="CG168" s="37"/>
      <c r="CH168" s="37"/>
      <c r="CI168" s="37"/>
      <c r="CJ168" s="37"/>
      <c r="CK168" s="37"/>
      <c r="CL168" s="37"/>
      <c r="CM168" s="37"/>
      <c r="CN168" s="37"/>
      <c r="CO168" s="37"/>
      <c r="CP168" s="37"/>
      <c r="CQ168" s="37"/>
      <c r="CR168" s="37"/>
      <c r="CS168" s="37"/>
      <c r="CT168" s="37"/>
      <c r="CU168" s="37"/>
      <c r="CV168" s="37"/>
      <c r="CW168" s="37"/>
      <c r="CX168" s="37"/>
      <c r="CY168" s="37"/>
      <c r="CZ168" s="37"/>
      <c r="DA168" s="37"/>
      <c r="DB168" s="37"/>
      <c r="DC168" s="37"/>
      <c r="DD168" s="37"/>
      <c r="DE168" s="37"/>
      <c r="DF168" s="37"/>
      <c r="DG168" s="37"/>
      <c r="DH168" s="37"/>
      <c r="DI168" s="37"/>
      <c r="DJ168" s="37"/>
      <c r="DK168" s="37"/>
      <c r="DL168" s="37"/>
      <c r="DM168" s="37"/>
      <c r="DN168" s="37"/>
      <c r="DO168" s="37"/>
      <c r="DP168" s="37"/>
      <c r="DQ168" s="37"/>
      <c r="DR168" s="37"/>
      <c r="DS168" s="37"/>
      <c r="DT168" s="37"/>
      <c r="DU168" s="37"/>
      <c r="DV168" s="37"/>
      <c r="DW168" s="37"/>
      <c r="DX168" s="37"/>
      <c r="DY168" s="37"/>
      <c r="DZ168" s="37"/>
      <c r="EA168" s="37"/>
      <c r="EB168" s="37"/>
      <c r="EC168" s="37"/>
      <c r="ED168" s="37"/>
      <c r="EE168" s="37"/>
      <c r="EF168" s="37"/>
      <c r="EG168" s="37"/>
      <c r="EH168" s="37"/>
      <c r="EI168" s="37"/>
      <c r="EJ168" s="37"/>
      <c r="EK168" s="37"/>
      <c r="EL168" s="37"/>
      <c r="EM168" s="37"/>
      <c r="EN168" s="37"/>
      <c r="EO168" s="37"/>
    </row>
    <row r="169" spans="4:145" x14ac:dyDescent="0.25">
      <c r="D169" s="41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  <c r="AZ169" s="37"/>
      <c r="BA169" s="37"/>
      <c r="BB169" s="37"/>
      <c r="BC169" s="37"/>
      <c r="BD169" s="37"/>
      <c r="BE169" s="37"/>
      <c r="BF169" s="37"/>
      <c r="BG169" s="37"/>
      <c r="BH169" s="37"/>
      <c r="BI169" s="37"/>
      <c r="BJ169" s="37"/>
      <c r="BK169" s="37"/>
      <c r="BL169" s="37"/>
      <c r="BM169" s="37"/>
      <c r="BN169" s="37"/>
      <c r="BO169" s="37"/>
      <c r="BP169" s="37"/>
      <c r="BQ169" s="37"/>
      <c r="BR169" s="37"/>
      <c r="BS169" s="37"/>
      <c r="BT169" s="37"/>
      <c r="BU169" s="37"/>
      <c r="BV169" s="37"/>
      <c r="BW169" s="37"/>
      <c r="BX169" s="37"/>
      <c r="BY169" s="37"/>
      <c r="BZ169" s="37"/>
      <c r="CA169" s="37"/>
      <c r="CB169" s="37"/>
      <c r="CC169" s="37"/>
      <c r="CD169" s="37"/>
      <c r="CE169" s="37"/>
      <c r="CF169" s="37"/>
      <c r="CG169" s="37"/>
      <c r="CH169" s="37"/>
      <c r="CI169" s="37"/>
      <c r="CJ169" s="37"/>
      <c r="CK169" s="37"/>
      <c r="CL169" s="37"/>
      <c r="CM169" s="37"/>
      <c r="CN169" s="37"/>
      <c r="CO169" s="37"/>
      <c r="CP169" s="37"/>
      <c r="CQ169" s="37"/>
      <c r="CR169" s="37"/>
      <c r="CS169" s="37"/>
      <c r="CT169" s="37"/>
      <c r="CU169" s="37"/>
      <c r="CV169" s="37"/>
      <c r="CW169" s="37"/>
      <c r="CX169" s="37"/>
      <c r="CY169" s="37"/>
      <c r="CZ169" s="37"/>
      <c r="DA169" s="37"/>
      <c r="DB169" s="37"/>
      <c r="DC169" s="37"/>
      <c r="DD169" s="37"/>
      <c r="DE169" s="37"/>
      <c r="DF169" s="37"/>
      <c r="DG169" s="37"/>
      <c r="DH169" s="37"/>
      <c r="DI169" s="37"/>
      <c r="DJ169" s="37"/>
      <c r="DK169" s="37"/>
      <c r="DL169" s="37"/>
      <c r="DM169" s="37"/>
      <c r="DN169" s="37"/>
      <c r="DO169" s="37"/>
      <c r="DP169" s="37"/>
      <c r="DQ169" s="37"/>
      <c r="DR169" s="37"/>
      <c r="DS169" s="37"/>
      <c r="DT169" s="37"/>
      <c r="DU169" s="37"/>
      <c r="DV169" s="37"/>
      <c r="DW169" s="37"/>
      <c r="DX169" s="37"/>
      <c r="DY169" s="37"/>
      <c r="DZ169" s="37"/>
      <c r="EA169" s="37"/>
      <c r="EB169" s="37"/>
      <c r="EC169" s="37"/>
      <c r="ED169" s="37"/>
      <c r="EE169" s="37"/>
      <c r="EF169" s="37"/>
      <c r="EG169" s="37"/>
      <c r="EH169" s="37"/>
      <c r="EI169" s="37"/>
      <c r="EJ169" s="37"/>
      <c r="EK169" s="37"/>
      <c r="EL169" s="37"/>
      <c r="EM169" s="37"/>
      <c r="EN169" s="37"/>
      <c r="EO169" s="37"/>
    </row>
    <row r="170" spans="4:145" x14ac:dyDescent="0.25">
      <c r="D170" s="41" t="s">
        <v>1074</v>
      </c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  <c r="AZ170" s="37"/>
      <c r="BA170" s="37"/>
      <c r="BB170" s="37"/>
      <c r="BC170" s="37"/>
      <c r="BD170" s="37"/>
      <c r="BE170" s="37"/>
      <c r="BF170" s="37"/>
      <c r="BG170" s="37"/>
      <c r="BH170" s="37"/>
      <c r="BI170" s="37"/>
      <c r="BJ170" s="37"/>
      <c r="BK170" s="37"/>
      <c r="BL170" s="37"/>
      <c r="BM170" s="37"/>
      <c r="BN170" s="37"/>
      <c r="BO170" s="37"/>
      <c r="BP170" s="37"/>
      <c r="BQ170" s="37"/>
      <c r="BR170" s="37"/>
      <c r="BS170" s="37"/>
      <c r="BT170" s="37"/>
      <c r="BU170" s="37"/>
      <c r="BV170" s="37"/>
      <c r="BW170" s="37"/>
      <c r="BX170" s="37"/>
      <c r="BY170" s="37"/>
      <c r="BZ170" s="37"/>
      <c r="CA170" s="37"/>
      <c r="CB170" s="37"/>
      <c r="CC170" s="37"/>
      <c r="CD170" s="37"/>
      <c r="CE170" s="37"/>
      <c r="CF170" s="37"/>
      <c r="CG170" s="37"/>
      <c r="CH170" s="37"/>
      <c r="CI170" s="37"/>
      <c r="CJ170" s="37"/>
      <c r="CK170" s="37"/>
      <c r="CL170" s="37"/>
      <c r="CM170" s="37"/>
      <c r="CN170" s="37"/>
      <c r="CO170" s="37"/>
      <c r="CP170" s="37"/>
      <c r="CQ170" s="37"/>
      <c r="CR170" s="37"/>
      <c r="CS170" s="37"/>
      <c r="CT170" s="37"/>
      <c r="CU170" s="37"/>
      <c r="CV170" s="37"/>
      <c r="CW170" s="37"/>
      <c r="CX170" s="37"/>
      <c r="CY170" s="37"/>
      <c r="CZ170" s="37"/>
      <c r="DA170" s="37"/>
      <c r="DB170" s="37"/>
      <c r="DC170" s="37"/>
      <c r="DD170" s="37"/>
      <c r="DE170" s="37"/>
      <c r="DF170" s="37"/>
      <c r="DG170" s="37"/>
      <c r="DH170" s="37"/>
      <c r="DI170" s="37"/>
      <c r="DJ170" s="37"/>
      <c r="DK170" s="37"/>
      <c r="DL170" s="37"/>
      <c r="DM170" s="37"/>
      <c r="DN170" s="37"/>
      <c r="DO170" s="37"/>
      <c r="DP170" s="37"/>
      <c r="DQ170" s="37"/>
      <c r="DR170" s="37"/>
      <c r="DS170" s="37"/>
      <c r="DT170" s="37"/>
      <c r="DU170" s="37"/>
      <c r="DV170" s="37"/>
      <c r="DW170" s="37"/>
      <c r="DX170" s="37"/>
      <c r="DY170" s="37"/>
      <c r="DZ170" s="37"/>
      <c r="EA170" s="37"/>
      <c r="EB170" s="37"/>
      <c r="EC170" s="37"/>
      <c r="ED170" s="37"/>
      <c r="EE170" s="37"/>
      <c r="EF170" s="37"/>
      <c r="EG170" s="37"/>
      <c r="EH170" s="37"/>
      <c r="EI170" s="37"/>
      <c r="EJ170" s="37"/>
      <c r="EK170" s="37"/>
      <c r="EL170" s="37"/>
      <c r="EM170" s="37"/>
      <c r="EN170" s="37"/>
      <c r="EO170" s="37"/>
    </row>
    <row r="171" spans="4:145" x14ac:dyDescent="0.25">
      <c r="D171" s="41" t="s">
        <v>33</v>
      </c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  <c r="AZ171" s="37"/>
      <c r="BA171" s="37"/>
      <c r="BB171" s="37"/>
      <c r="BC171" s="37"/>
      <c r="BD171" s="37"/>
      <c r="BE171" s="37"/>
      <c r="BF171" s="37"/>
      <c r="BG171" s="37"/>
      <c r="BH171" s="37"/>
      <c r="BI171" s="37"/>
      <c r="BJ171" s="37"/>
      <c r="BK171" s="37"/>
      <c r="BL171" s="37"/>
      <c r="BM171" s="37"/>
      <c r="BN171" s="37"/>
      <c r="BO171" s="37"/>
      <c r="BP171" s="37"/>
      <c r="BQ171" s="37"/>
      <c r="BR171" s="37"/>
      <c r="BS171" s="37"/>
      <c r="BT171" s="37"/>
      <c r="BU171" s="37"/>
      <c r="BV171" s="37"/>
      <c r="BW171" s="37"/>
      <c r="BX171" s="37"/>
      <c r="BY171" s="37"/>
      <c r="BZ171" s="37"/>
      <c r="CA171" s="37"/>
      <c r="CB171" s="37"/>
      <c r="CC171" s="37"/>
      <c r="CD171" s="37"/>
      <c r="CE171" s="37"/>
      <c r="CF171" s="37"/>
      <c r="CG171" s="37"/>
      <c r="CH171" s="37"/>
      <c r="CI171" s="37"/>
      <c r="CJ171" s="37"/>
      <c r="CK171" s="37"/>
      <c r="CL171" s="37"/>
      <c r="CM171" s="37"/>
      <c r="CN171" s="37"/>
      <c r="CO171" s="37"/>
      <c r="CP171" s="37"/>
      <c r="CQ171" s="37"/>
      <c r="CR171" s="37"/>
      <c r="CS171" s="37"/>
      <c r="CT171" s="37"/>
      <c r="CU171" s="37"/>
      <c r="CV171" s="37"/>
      <c r="CW171" s="37"/>
      <c r="CX171" s="37"/>
      <c r="CY171" s="37"/>
      <c r="CZ171" s="37"/>
      <c r="DA171" s="37"/>
      <c r="DB171" s="37"/>
      <c r="DC171" s="37"/>
      <c r="DD171" s="37"/>
      <c r="DE171" s="37"/>
      <c r="DF171" s="37"/>
      <c r="DG171" s="37"/>
      <c r="DH171" s="37"/>
      <c r="DI171" s="37"/>
      <c r="DJ171" s="37"/>
      <c r="DK171" s="37"/>
      <c r="DL171" s="37"/>
      <c r="DM171" s="37"/>
      <c r="DN171" s="37"/>
      <c r="DO171" s="37"/>
      <c r="DP171" s="37"/>
      <c r="DQ171" s="37"/>
      <c r="DR171" s="37"/>
      <c r="DS171" s="37"/>
      <c r="DT171" s="37"/>
      <c r="DU171" s="37"/>
      <c r="DV171" s="37"/>
      <c r="DW171" s="37"/>
      <c r="DX171" s="37"/>
      <c r="DY171" s="37"/>
      <c r="DZ171" s="37"/>
      <c r="EA171" s="37"/>
      <c r="EB171" s="37"/>
      <c r="EC171" s="37"/>
      <c r="ED171" s="37"/>
      <c r="EE171" s="37"/>
      <c r="EF171" s="37"/>
      <c r="EG171" s="37"/>
      <c r="EH171" s="37"/>
      <c r="EI171" s="37"/>
      <c r="EJ171" s="37"/>
      <c r="EK171" s="37"/>
      <c r="EL171" s="37"/>
      <c r="EM171" s="37"/>
      <c r="EN171" s="37"/>
      <c r="EO171" s="37"/>
    </row>
    <row r="172" spans="4:145" x14ac:dyDescent="0.25">
      <c r="D172" s="41" t="s">
        <v>1075</v>
      </c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  <c r="AZ172" s="37"/>
      <c r="BA172" s="37"/>
      <c r="BB172" s="37"/>
      <c r="BC172" s="37"/>
      <c r="BD172" s="37"/>
      <c r="BE172" s="37"/>
      <c r="BF172" s="37"/>
      <c r="BG172" s="37"/>
      <c r="BH172" s="37"/>
      <c r="BI172" s="37"/>
      <c r="BJ172" s="37"/>
      <c r="BK172" s="37"/>
      <c r="BL172" s="37"/>
      <c r="BM172" s="37"/>
      <c r="BN172" s="37"/>
      <c r="BO172" s="37"/>
      <c r="BP172" s="37"/>
      <c r="BQ172" s="37"/>
      <c r="BR172" s="37"/>
      <c r="BS172" s="37"/>
      <c r="BT172" s="37"/>
      <c r="BU172" s="37"/>
      <c r="BV172" s="37"/>
      <c r="BW172" s="37"/>
      <c r="BX172" s="37"/>
      <c r="BY172" s="37"/>
      <c r="BZ172" s="37"/>
      <c r="CA172" s="37"/>
      <c r="CB172" s="37"/>
      <c r="CC172" s="37"/>
      <c r="CD172" s="37"/>
      <c r="CE172" s="37"/>
      <c r="CF172" s="37"/>
      <c r="CG172" s="37"/>
      <c r="CH172" s="37"/>
      <c r="CI172" s="37"/>
      <c r="CJ172" s="37"/>
      <c r="CK172" s="37"/>
      <c r="CL172" s="37"/>
      <c r="CM172" s="37"/>
      <c r="CN172" s="37"/>
      <c r="CO172" s="37"/>
      <c r="CP172" s="37"/>
      <c r="CQ172" s="37"/>
      <c r="CR172" s="37"/>
      <c r="CS172" s="37"/>
      <c r="CT172" s="37"/>
      <c r="CU172" s="37"/>
      <c r="CV172" s="37"/>
      <c r="CW172" s="37"/>
      <c r="CX172" s="37"/>
      <c r="CY172" s="37"/>
      <c r="CZ172" s="37"/>
      <c r="DA172" s="37"/>
      <c r="DB172" s="37"/>
      <c r="DC172" s="37"/>
      <c r="DD172" s="37"/>
      <c r="DE172" s="37"/>
      <c r="DF172" s="37"/>
      <c r="DG172" s="37"/>
      <c r="DH172" s="37"/>
      <c r="DI172" s="37"/>
      <c r="DJ172" s="37"/>
      <c r="DK172" s="37"/>
      <c r="DL172" s="37"/>
      <c r="DM172" s="37"/>
      <c r="DN172" s="37"/>
      <c r="DO172" s="37"/>
      <c r="DP172" s="37"/>
      <c r="DQ172" s="37"/>
      <c r="DR172" s="37"/>
      <c r="DS172" s="37"/>
      <c r="DT172" s="37"/>
      <c r="DU172" s="37"/>
      <c r="DV172" s="37"/>
      <c r="DW172" s="37"/>
      <c r="DX172" s="37"/>
      <c r="DY172" s="37"/>
      <c r="DZ172" s="37"/>
      <c r="EA172" s="37"/>
      <c r="EB172" s="37"/>
      <c r="EC172" s="37"/>
      <c r="ED172" s="37"/>
      <c r="EE172" s="37"/>
      <c r="EF172" s="37"/>
      <c r="EG172" s="37"/>
      <c r="EH172" s="37"/>
      <c r="EI172" s="37"/>
      <c r="EJ172" s="37"/>
      <c r="EK172" s="37"/>
      <c r="EL172" s="37"/>
      <c r="EM172" s="37"/>
      <c r="EN172" s="37"/>
      <c r="EO172" s="37"/>
    </row>
    <row r="173" spans="4:145" x14ac:dyDescent="0.25">
      <c r="D173" s="41" t="s">
        <v>1076</v>
      </c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  <c r="AZ173" s="37"/>
      <c r="BA173" s="37"/>
      <c r="BB173" s="37"/>
      <c r="BC173" s="37"/>
      <c r="BD173" s="37"/>
      <c r="BE173" s="37"/>
      <c r="BF173" s="37"/>
      <c r="BG173" s="37"/>
      <c r="BH173" s="37"/>
      <c r="BI173" s="37"/>
      <c r="BJ173" s="37"/>
      <c r="BK173" s="37"/>
      <c r="BL173" s="37"/>
      <c r="BM173" s="37"/>
      <c r="BN173" s="37"/>
      <c r="BO173" s="37"/>
      <c r="BP173" s="37"/>
      <c r="BQ173" s="37"/>
      <c r="BR173" s="37"/>
      <c r="BS173" s="37"/>
      <c r="BT173" s="37"/>
      <c r="BU173" s="37"/>
      <c r="BV173" s="37"/>
      <c r="BW173" s="37"/>
      <c r="BX173" s="37"/>
      <c r="BY173" s="37"/>
      <c r="BZ173" s="37"/>
      <c r="CA173" s="37"/>
      <c r="CB173" s="37"/>
      <c r="CC173" s="37"/>
      <c r="CD173" s="37"/>
      <c r="CE173" s="37"/>
      <c r="CF173" s="37"/>
      <c r="CG173" s="37"/>
      <c r="CH173" s="37"/>
      <c r="CI173" s="37"/>
      <c r="CJ173" s="37"/>
      <c r="CK173" s="37"/>
      <c r="CL173" s="37"/>
      <c r="CM173" s="37"/>
      <c r="CN173" s="37"/>
      <c r="CO173" s="37"/>
      <c r="CP173" s="37"/>
      <c r="CQ173" s="37"/>
      <c r="CR173" s="37"/>
      <c r="CS173" s="37"/>
      <c r="CT173" s="37"/>
      <c r="CU173" s="37"/>
      <c r="CV173" s="37"/>
      <c r="CW173" s="37"/>
      <c r="CX173" s="37"/>
      <c r="CY173" s="37"/>
      <c r="CZ173" s="37"/>
      <c r="DA173" s="37"/>
      <c r="DB173" s="37"/>
      <c r="DC173" s="37"/>
      <c r="DD173" s="37"/>
      <c r="DE173" s="37"/>
      <c r="DF173" s="37"/>
      <c r="DG173" s="37"/>
      <c r="DH173" s="37"/>
      <c r="DI173" s="37"/>
      <c r="DJ173" s="37"/>
      <c r="DK173" s="37"/>
      <c r="DL173" s="37"/>
      <c r="DM173" s="37"/>
      <c r="DN173" s="37"/>
      <c r="DO173" s="37"/>
      <c r="DP173" s="37"/>
      <c r="DQ173" s="37"/>
      <c r="DR173" s="37"/>
      <c r="DS173" s="37"/>
      <c r="DT173" s="37"/>
      <c r="DU173" s="37"/>
      <c r="DV173" s="37"/>
      <c r="DW173" s="37"/>
      <c r="DX173" s="37"/>
      <c r="DY173" s="37"/>
      <c r="DZ173" s="37"/>
      <c r="EA173" s="37"/>
      <c r="EB173" s="37"/>
      <c r="EC173" s="37"/>
      <c r="ED173" s="37"/>
      <c r="EE173" s="37"/>
      <c r="EF173" s="37"/>
      <c r="EG173" s="37"/>
      <c r="EH173" s="37"/>
      <c r="EI173" s="37"/>
      <c r="EJ173" s="37"/>
      <c r="EK173" s="37"/>
      <c r="EL173" s="37"/>
      <c r="EM173" s="37"/>
      <c r="EN173" s="37"/>
      <c r="EO173" s="37"/>
    </row>
    <row r="174" spans="4:145" x14ac:dyDescent="0.25">
      <c r="D174" s="41" t="s">
        <v>1077</v>
      </c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  <c r="AZ174" s="37"/>
      <c r="BA174" s="37"/>
      <c r="BB174" s="37"/>
      <c r="BC174" s="37"/>
      <c r="BD174" s="37"/>
      <c r="BE174" s="37"/>
      <c r="BF174" s="37"/>
      <c r="BG174" s="37"/>
      <c r="BH174" s="37"/>
      <c r="BI174" s="37"/>
      <c r="BJ174" s="37"/>
      <c r="BK174" s="37"/>
      <c r="BL174" s="37"/>
      <c r="BM174" s="37"/>
      <c r="BN174" s="37"/>
      <c r="BO174" s="37"/>
      <c r="BP174" s="37"/>
      <c r="BQ174" s="37"/>
      <c r="BR174" s="37"/>
      <c r="BS174" s="37"/>
      <c r="BT174" s="37"/>
      <c r="BU174" s="37"/>
      <c r="BV174" s="37"/>
      <c r="BW174" s="37"/>
      <c r="BX174" s="37"/>
      <c r="BY174" s="37"/>
      <c r="BZ174" s="37"/>
      <c r="CA174" s="37"/>
      <c r="CB174" s="37"/>
      <c r="CC174" s="37"/>
      <c r="CD174" s="37"/>
      <c r="CE174" s="37"/>
      <c r="CF174" s="37"/>
      <c r="CG174" s="37"/>
      <c r="CH174" s="37"/>
      <c r="CI174" s="37"/>
      <c r="CJ174" s="37"/>
      <c r="CK174" s="37"/>
      <c r="CL174" s="37"/>
      <c r="CM174" s="37"/>
      <c r="CN174" s="37"/>
      <c r="CO174" s="37"/>
      <c r="CP174" s="37"/>
      <c r="CQ174" s="37"/>
      <c r="CR174" s="37"/>
      <c r="CS174" s="37"/>
      <c r="CT174" s="37"/>
      <c r="CU174" s="37"/>
      <c r="CV174" s="37"/>
      <c r="CW174" s="37"/>
      <c r="CX174" s="37"/>
      <c r="CY174" s="37"/>
      <c r="CZ174" s="37"/>
      <c r="DA174" s="37"/>
      <c r="DB174" s="37"/>
      <c r="DC174" s="37"/>
      <c r="DD174" s="37"/>
      <c r="DE174" s="37"/>
      <c r="DF174" s="37"/>
      <c r="DG174" s="37"/>
      <c r="DH174" s="37"/>
      <c r="DI174" s="37"/>
      <c r="DJ174" s="37"/>
      <c r="DK174" s="37"/>
      <c r="DL174" s="37"/>
      <c r="DM174" s="37"/>
      <c r="DN174" s="37"/>
      <c r="DO174" s="37"/>
      <c r="DP174" s="37"/>
      <c r="DQ174" s="37"/>
      <c r="DR174" s="37"/>
      <c r="DS174" s="37"/>
      <c r="DT174" s="37"/>
      <c r="DU174" s="37"/>
      <c r="DV174" s="37"/>
      <c r="DW174" s="37"/>
      <c r="DX174" s="37"/>
      <c r="DY174" s="37"/>
      <c r="DZ174" s="37"/>
      <c r="EA174" s="37"/>
      <c r="EB174" s="37"/>
      <c r="EC174" s="37"/>
      <c r="ED174" s="37"/>
      <c r="EE174" s="37"/>
      <c r="EF174" s="37"/>
      <c r="EG174" s="37"/>
      <c r="EH174" s="37"/>
      <c r="EI174" s="37"/>
      <c r="EJ174" s="37"/>
      <c r="EK174" s="37"/>
      <c r="EL174" s="37"/>
      <c r="EM174" s="37"/>
      <c r="EN174" s="37"/>
      <c r="EO174" s="37"/>
    </row>
    <row r="175" spans="4:145" x14ac:dyDescent="0.25">
      <c r="D175" s="41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  <c r="AZ175" s="37"/>
      <c r="BA175" s="37"/>
      <c r="BB175" s="37"/>
      <c r="BC175" s="37"/>
      <c r="BD175" s="37"/>
      <c r="BE175" s="37"/>
      <c r="BF175" s="37"/>
      <c r="BG175" s="37"/>
      <c r="BH175" s="37"/>
      <c r="BI175" s="37"/>
      <c r="BJ175" s="37"/>
      <c r="BK175" s="37"/>
      <c r="BL175" s="37"/>
      <c r="BM175" s="37"/>
      <c r="BN175" s="37"/>
      <c r="BO175" s="37"/>
      <c r="BP175" s="37"/>
      <c r="BQ175" s="37"/>
      <c r="BR175" s="37"/>
      <c r="BS175" s="37"/>
      <c r="BT175" s="37"/>
      <c r="BU175" s="37"/>
      <c r="BV175" s="37"/>
      <c r="BW175" s="37"/>
      <c r="BX175" s="37"/>
      <c r="BY175" s="37"/>
      <c r="BZ175" s="37"/>
      <c r="CA175" s="37"/>
      <c r="CB175" s="37"/>
      <c r="CC175" s="37"/>
      <c r="CD175" s="37"/>
      <c r="CE175" s="37"/>
      <c r="CF175" s="37"/>
      <c r="CG175" s="37"/>
      <c r="CH175" s="37"/>
      <c r="CI175" s="37"/>
      <c r="CJ175" s="37"/>
      <c r="CK175" s="37"/>
      <c r="CL175" s="37"/>
      <c r="CM175" s="37"/>
      <c r="CN175" s="37"/>
      <c r="CO175" s="37"/>
      <c r="CP175" s="37"/>
      <c r="CQ175" s="37"/>
      <c r="CR175" s="37"/>
      <c r="CS175" s="37"/>
      <c r="CT175" s="37"/>
      <c r="CU175" s="37"/>
      <c r="CV175" s="37"/>
      <c r="CW175" s="37"/>
      <c r="CX175" s="37"/>
      <c r="CY175" s="37"/>
      <c r="CZ175" s="37"/>
      <c r="DA175" s="37"/>
      <c r="DB175" s="37"/>
      <c r="DC175" s="37"/>
      <c r="DD175" s="37"/>
      <c r="DE175" s="37"/>
      <c r="DF175" s="37"/>
      <c r="DG175" s="37"/>
      <c r="DH175" s="37"/>
      <c r="DI175" s="37"/>
      <c r="DJ175" s="37"/>
      <c r="DK175" s="37"/>
      <c r="DL175" s="37"/>
      <c r="DM175" s="37"/>
      <c r="DN175" s="37"/>
      <c r="DO175" s="37"/>
      <c r="DP175" s="37"/>
      <c r="DQ175" s="37"/>
      <c r="DR175" s="37"/>
      <c r="DS175" s="37"/>
      <c r="DT175" s="37"/>
      <c r="DU175" s="37"/>
      <c r="DV175" s="37"/>
      <c r="DW175" s="37"/>
      <c r="DX175" s="37"/>
      <c r="DY175" s="37"/>
      <c r="DZ175" s="37"/>
      <c r="EA175" s="37"/>
      <c r="EB175" s="37"/>
      <c r="EC175" s="37"/>
      <c r="ED175" s="37"/>
      <c r="EE175" s="37"/>
      <c r="EF175" s="37"/>
      <c r="EG175" s="37"/>
      <c r="EH175" s="37"/>
      <c r="EI175" s="37"/>
      <c r="EJ175" s="37"/>
      <c r="EK175" s="37"/>
      <c r="EL175" s="37"/>
      <c r="EM175" s="37"/>
      <c r="EN175" s="37"/>
      <c r="EO175" s="37"/>
    </row>
    <row r="176" spans="4:145" x14ac:dyDescent="0.25">
      <c r="D176" s="41" t="s">
        <v>261</v>
      </c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AX176" s="37"/>
      <c r="AY176" s="37"/>
      <c r="AZ176" s="37"/>
      <c r="BA176" s="37"/>
      <c r="BB176" s="37"/>
      <c r="BC176" s="37"/>
      <c r="BD176" s="37"/>
      <c r="BE176" s="37"/>
      <c r="BF176" s="37"/>
      <c r="BG176" s="37"/>
      <c r="BH176" s="37"/>
      <c r="BI176" s="37"/>
      <c r="BJ176" s="37"/>
      <c r="BK176" s="37"/>
      <c r="BL176" s="37"/>
      <c r="BM176" s="37"/>
      <c r="BN176" s="37"/>
      <c r="BO176" s="37"/>
      <c r="BP176" s="37"/>
      <c r="BQ176" s="37"/>
      <c r="BR176" s="37"/>
      <c r="BS176" s="37"/>
      <c r="BT176" s="37"/>
      <c r="BU176" s="37"/>
      <c r="BV176" s="37"/>
      <c r="BW176" s="37"/>
      <c r="BX176" s="37"/>
      <c r="BY176" s="37"/>
      <c r="BZ176" s="37"/>
      <c r="CA176" s="37"/>
      <c r="CB176" s="37"/>
      <c r="CC176" s="37"/>
      <c r="CD176" s="37"/>
      <c r="CE176" s="37"/>
      <c r="CF176" s="37"/>
      <c r="CG176" s="37"/>
      <c r="CH176" s="37"/>
      <c r="CI176" s="37"/>
      <c r="CJ176" s="37"/>
      <c r="CK176" s="37"/>
      <c r="CL176" s="37"/>
      <c r="CM176" s="37"/>
      <c r="CN176" s="37"/>
      <c r="CO176" s="37"/>
      <c r="CP176" s="37"/>
      <c r="CQ176" s="37"/>
      <c r="CR176" s="37"/>
      <c r="CS176" s="37"/>
      <c r="CT176" s="37"/>
      <c r="CU176" s="37"/>
      <c r="CV176" s="37"/>
      <c r="CW176" s="37"/>
      <c r="CX176" s="37"/>
      <c r="CY176" s="37"/>
      <c r="CZ176" s="37"/>
      <c r="DA176" s="37"/>
      <c r="DB176" s="37"/>
      <c r="DC176" s="37"/>
      <c r="DD176" s="37"/>
      <c r="DE176" s="37"/>
      <c r="DF176" s="37"/>
      <c r="DG176" s="37"/>
      <c r="DH176" s="37"/>
      <c r="DI176" s="37"/>
      <c r="DJ176" s="37"/>
      <c r="DK176" s="37"/>
      <c r="DL176" s="37"/>
      <c r="DM176" s="37"/>
      <c r="DN176" s="37"/>
      <c r="DO176" s="37"/>
      <c r="DP176" s="37"/>
      <c r="DQ176" s="37"/>
      <c r="DR176" s="37"/>
      <c r="DS176" s="37"/>
      <c r="DT176" s="37"/>
      <c r="DU176" s="37"/>
      <c r="DV176" s="37"/>
      <c r="DW176" s="37"/>
      <c r="DX176" s="37"/>
      <c r="DY176" s="37"/>
      <c r="DZ176" s="37"/>
      <c r="EA176" s="37"/>
      <c r="EB176" s="37"/>
      <c r="EC176" s="37"/>
      <c r="ED176" s="37"/>
      <c r="EE176" s="37"/>
      <c r="EF176" s="37"/>
      <c r="EG176" s="37"/>
      <c r="EH176" s="37"/>
      <c r="EI176" s="37"/>
      <c r="EJ176" s="37"/>
      <c r="EK176" s="37"/>
      <c r="EL176" s="37"/>
      <c r="EM176" s="37"/>
      <c r="EN176" s="37"/>
      <c r="EO176" s="37"/>
    </row>
    <row r="177" spans="4:145" x14ac:dyDescent="0.25">
      <c r="D177" s="41" t="s">
        <v>262</v>
      </c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AX177" s="37"/>
      <c r="AY177" s="37"/>
      <c r="AZ177" s="37"/>
      <c r="BA177" s="37"/>
      <c r="BB177" s="37"/>
      <c r="BC177" s="37"/>
      <c r="BD177" s="37"/>
      <c r="BE177" s="37"/>
      <c r="BF177" s="37"/>
      <c r="BG177" s="37"/>
      <c r="BH177" s="37"/>
      <c r="BI177" s="37"/>
      <c r="BJ177" s="37"/>
      <c r="BK177" s="37"/>
      <c r="BL177" s="37"/>
      <c r="BM177" s="37"/>
      <c r="BN177" s="37"/>
      <c r="BO177" s="37"/>
      <c r="BP177" s="37"/>
      <c r="BQ177" s="37"/>
      <c r="BR177" s="37"/>
      <c r="BS177" s="37"/>
      <c r="BT177" s="37"/>
      <c r="BU177" s="37"/>
      <c r="BV177" s="37"/>
      <c r="BW177" s="37"/>
      <c r="BX177" s="37"/>
      <c r="BY177" s="37"/>
      <c r="BZ177" s="37"/>
      <c r="CA177" s="37"/>
      <c r="CB177" s="37"/>
      <c r="CC177" s="37"/>
      <c r="CD177" s="37"/>
      <c r="CE177" s="37"/>
      <c r="CF177" s="37"/>
      <c r="CG177" s="37"/>
      <c r="CH177" s="37"/>
      <c r="CI177" s="37"/>
      <c r="CJ177" s="37"/>
      <c r="CK177" s="37"/>
      <c r="CL177" s="37"/>
      <c r="CM177" s="37"/>
      <c r="CN177" s="37"/>
      <c r="CO177" s="37"/>
      <c r="CP177" s="37"/>
      <c r="CQ177" s="37"/>
      <c r="CR177" s="37"/>
      <c r="CS177" s="37"/>
      <c r="CT177" s="37"/>
      <c r="CU177" s="37"/>
      <c r="CV177" s="37"/>
      <c r="CW177" s="37"/>
      <c r="CX177" s="37"/>
      <c r="CY177" s="37"/>
      <c r="CZ177" s="37"/>
      <c r="DA177" s="37"/>
      <c r="DB177" s="37"/>
      <c r="DC177" s="37"/>
      <c r="DD177" s="37"/>
      <c r="DE177" s="37"/>
      <c r="DF177" s="37"/>
      <c r="DG177" s="37"/>
      <c r="DH177" s="37"/>
      <c r="DI177" s="37"/>
      <c r="DJ177" s="37"/>
      <c r="DK177" s="37"/>
      <c r="DL177" s="37"/>
      <c r="DM177" s="37"/>
      <c r="DN177" s="37"/>
      <c r="DO177" s="37"/>
      <c r="DP177" s="37"/>
      <c r="DQ177" s="37"/>
      <c r="DR177" s="37"/>
      <c r="DS177" s="37"/>
      <c r="DT177" s="37"/>
      <c r="DU177" s="37"/>
      <c r="DV177" s="37"/>
      <c r="DW177" s="37"/>
      <c r="DX177" s="37"/>
      <c r="DY177" s="37"/>
      <c r="DZ177" s="37"/>
      <c r="EA177" s="37"/>
      <c r="EB177" s="37"/>
      <c r="EC177" s="37"/>
      <c r="ED177" s="37"/>
      <c r="EE177" s="37"/>
      <c r="EF177" s="37"/>
      <c r="EG177" s="37"/>
      <c r="EH177" s="37"/>
      <c r="EI177" s="37"/>
      <c r="EJ177" s="37"/>
      <c r="EK177" s="37"/>
      <c r="EL177" s="37"/>
      <c r="EM177" s="37"/>
      <c r="EN177" s="37"/>
      <c r="EO177" s="37"/>
    </row>
    <row r="178" spans="4:145" x14ac:dyDescent="0.25">
      <c r="D178" s="41" t="s">
        <v>334</v>
      </c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AX178" s="37"/>
      <c r="AY178" s="37"/>
      <c r="AZ178" s="37"/>
      <c r="BA178" s="37"/>
      <c r="BB178" s="37"/>
      <c r="BC178" s="37"/>
      <c r="BD178" s="37"/>
      <c r="BE178" s="37"/>
      <c r="BF178" s="37"/>
      <c r="BG178" s="37"/>
      <c r="BH178" s="37"/>
      <c r="BI178" s="37"/>
      <c r="BJ178" s="37"/>
      <c r="BK178" s="37"/>
      <c r="BL178" s="37"/>
      <c r="BM178" s="37"/>
      <c r="BN178" s="37"/>
      <c r="BO178" s="37"/>
      <c r="BP178" s="37"/>
      <c r="BQ178" s="37"/>
      <c r="BR178" s="37"/>
      <c r="BS178" s="37"/>
      <c r="BT178" s="37"/>
      <c r="BU178" s="37"/>
      <c r="BV178" s="37"/>
      <c r="BW178" s="37"/>
      <c r="BX178" s="37"/>
      <c r="BY178" s="37"/>
      <c r="BZ178" s="37"/>
      <c r="CA178" s="37"/>
      <c r="CB178" s="37"/>
      <c r="CC178" s="37"/>
      <c r="CD178" s="37"/>
      <c r="CE178" s="37"/>
      <c r="CF178" s="37"/>
      <c r="CG178" s="37"/>
      <c r="CH178" s="37"/>
      <c r="CI178" s="37"/>
      <c r="CJ178" s="37"/>
      <c r="CK178" s="37"/>
      <c r="CL178" s="37"/>
      <c r="CM178" s="37"/>
      <c r="CN178" s="37"/>
      <c r="CO178" s="37"/>
      <c r="CP178" s="37"/>
      <c r="CQ178" s="37"/>
      <c r="CR178" s="37"/>
      <c r="CS178" s="37"/>
      <c r="CT178" s="37"/>
      <c r="CU178" s="37"/>
      <c r="CV178" s="37"/>
      <c r="CW178" s="37"/>
      <c r="CX178" s="37"/>
      <c r="CY178" s="37"/>
      <c r="CZ178" s="37"/>
      <c r="DA178" s="37"/>
      <c r="DB178" s="37"/>
      <c r="DC178" s="37"/>
      <c r="DD178" s="37"/>
      <c r="DE178" s="37"/>
      <c r="DF178" s="37"/>
      <c r="DG178" s="37"/>
      <c r="DH178" s="37"/>
      <c r="DI178" s="37"/>
      <c r="DJ178" s="37"/>
      <c r="DK178" s="37"/>
      <c r="DL178" s="37"/>
      <c r="DM178" s="37"/>
      <c r="DN178" s="37"/>
      <c r="DO178" s="37"/>
      <c r="DP178" s="37"/>
      <c r="DQ178" s="37"/>
      <c r="DR178" s="37"/>
      <c r="DS178" s="37"/>
      <c r="DT178" s="37"/>
      <c r="DU178" s="37"/>
      <c r="DV178" s="37"/>
      <c r="DW178" s="37"/>
      <c r="DX178" s="37"/>
      <c r="DY178" s="37"/>
      <c r="DZ178" s="37"/>
      <c r="EA178" s="37"/>
      <c r="EB178" s="37"/>
      <c r="EC178" s="37"/>
      <c r="ED178" s="37"/>
      <c r="EE178" s="37"/>
      <c r="EF178" s="37"/>
      <c r="EG178" s="37"/>
      <c r="EH178" s="37"/>
      <c r="EI178" s="37"/>
      <c r="EJ178" s="37"/>
      <c r="EK178" s="37"/>
      <c r="EL178" s="37"/>
      <c r="EM178" s="37"/>
      <c r="EN178" s="37"/>
      <c r="EO178" s="37"/>
    </row>
    <row r="180" spans="4:145" x14ac:dyDescent="0.25">
      <c r="D180" s="4" t="s">
        <v>780</v>
      </c>
    </row>
    <row r="191" spans="4:145" x14ac:dyDescent="0.25">
      <c r="D191" s="1" t="s">
        <v>1049</v>
      </c>
    </row>
    <row r="229" spans="2:4" x14ac:dyDescent="0.25">
      <c r="B229" s="3">
        <v>0</v>
      </c>
      <c r="D229" s="4" t="s">
        <v>1105</v>
      </c>
    </row>
    <row r="230" spans="2:4" x14ac:dyDescent="0.25">
      <c r="D230" s="43" t="s">
        <v>302</v>
      </c>
    </row>
    <row r="232" spans="2:4" x14ac:dyDescent="0.25">
      <c r="D232" s="1" t="s">
        <v>36</v>
      </c>
    </row>
    <row r="233" spans="2:4" x14ac:dyDescent="0.25">
      <c r="D233" s="38" t="s">
        <v>1113</v>
      </c>
    </row>
    <row r="235" spans="2:4" x14ac:dyDescent="0.25">
      <c r="D235" s="1" t="s">
        <v>1084</v>
      </c>
    </row>
    <row r="268" spans="4:4" x14ac:dyDescent="0.25">
      <c r="D268" s="1" t="s">
        <v>1085</v>
      </c>
    </row>
    <row r="296" spans="4:39" x14ac:dyDescent="0.25">
      <c r="AM296" s="4" t="s">
        <v>1112</v>
      </c>
    </row>
    <row r="298" spans="4:39" x14ac:dyDescent="0.25">
      <c r="D298" s="40" t="s">
        <v>269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</row>
    <row r="299" spans="4:39" x14ac:dyDescent="0.25">
      <c r="D299" s="40" t="s">
        <v>1086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</row>
    <row r="300" spans="4:39" x14ac:dyDescent="0.25">
      <c r="D300" s="40" t="s">
        <v>1087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</row>
    <row r="301" spans="4:39" x14ac:dyDescent="0.25">
      <c r="D301" s="40" t="s">
        <v>1088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</row>
    <row r="302" spans="4:39" x14ac:dyDescent="0.25">
      <c r="D302" s="40" t="s">
        <v>1111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</row>
    <row r="304" spans="4:39" x14ac:dyDescent="0.25">
      <c r="D304" s="4" t="s">
        <v>780</v>
      </c>
    </row>
    <row r="306" spans="4:28" x14ac:dyDescent="0.25">
      <c r="D306" s="40" t="s">
        <v>34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</row>
    <row r="307" spans="4:28" x14ac:dyDescent="0.25">
      <c r="D307" s="40" t="s">
        <v>1086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</row>
    <row r="308" spans="4:28" x14ac:dyDescent="0.25">
      <c r="D308" s="40" t="s">
        <v>1111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</row>
    <row r="310" spans="4:28" x14ac:dyDescent="0.25">
      <c r="D310" s="41" t="s">
        <v>333</v>
      </c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</row>
    <row r="311" spans="4:28" x14ac:dyDescent="0.25">
      <c r="D311" s="41" t="s">
        <v>312</v>
      </c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</row>
    <row r="312" spans="4:28" x14ac:dyDescent="0.25">
      <c r="D312" s="41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</row>
    <row r="313" spans="4:28" x14ac:dyDescent="0.25">
      <c r="D313" s="41" t="s">
        <v>1114</v>
      </c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</row>
    <row r="314" spans="4:28" x14ac:dyDescent="0.25">
      <c r="D314" s="41" t="s">
        <v>280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</row>
    <row r="315" spans="4:28" x14ac:dyDescent="0.25">
      <c r="D315" s="41" t="s">
        <v>603</v>
      </c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</row>
    <row r="316" spans="4:28" x14ac:dyDescent="0.25">
      <c r="D316" s="41" t="s">
        <v>1115</v>
      </c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</row>
    <row r="317" spans="4:28" x14ac:dyDescent="0.25">
      <c r="D317" s="41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</row>
    <row r="318" spans="4:28" x14ac:dyDescent="0.25">
      <c r="D318" s="41" t="s">
        <v>261</v>
      </c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</row>
    <row r="319" spans="4:28" x14ac:dyDescent="0.25">
      <c r="D319" s="41" t="s">
        <v>262</v>
      </c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</row>
    <row r="320" spans="4:28" x14ac:dyDescent="0.25">
      <c r="D320" s="41" t="s">
        <v>334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</row>
    <row r="322" spans="4:4" x14ac:dyDescent="0.25">
      <c r="D322" s="1" t="s">
        <v>1116</v>
      </c>
    </row>
    <row r="338" spans="4:4" x14ac:dyDescent="0.25">
      <c r="D338" s="1" t="s">
        <v>1116</v>
      </c>
    </row>
    <row r="354" spans="4:20" x14ac:dyDescent="0.25">
      <c r="D354" s="41" t="s">
        <v>333</v>
      </c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</row>
    <row r="355" spans="4:20" x14ac:dyDescent="0.25">
      <c r="D355" s="41" t="s">
        <v>312</v>
      </c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</row>
    <row r="356" spans="4:20" x14ac:dyDescent="0.25">
      <c r="D356" s="41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</row>
    <row r="357" spans="4:20" x14ac:dyDescent="0.25">
      <c r="D357" s="41" t="s">
        <v>1114</v>
      </c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</row>
    <row r="358" spans="4:20" x14ac:dyDescent="0.25">
      <c r="D358" s="41" t="s">
        <v>280</v>
      </c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</row>
    <row r="359" spans="4:20" x14ac:dyDescent="0.25">
      <c r="D359" s="41" t="s">
        <v>1117</v>
      </c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</row>
    <row r="360" spans="4:20" x14ac:dyDescent="0.25">
      <c r="D360" s="41" t="s">
        <v>1118</v>
      </c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</row>
    <row r="361" spans="4:20" x14ac:dyDescent="0.25">
      <c r="D361" s="41" t="s">
        <v>1115</v>
      </c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</row>
    <row r="362" spans="4:20" x14ac:dyDescent="0.25">
      <c r="D362" s="41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</row>
    <row r="363" spans="4:20" x14ac:dyDescent="0.25">
      <c r="D363" s="41" t="s">
        <v>261</v>
      </c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</row>
    <row r="364" spans="4:20" x14ac:dyDescent="0.25">
      <c r="D364" s="41" t="s">
        <v>262</v>
      </c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</row>
    <row r="365" spans="4:20" x14ac:dyDescent="0.25">
      <c r="D365" s="41" t="s">
        <v>334</v>
      </c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</row>
    <row r="367" spans="4:20" x14ac:dyDescent="0.25">
      <c r="D367" s="1" t="s">
        <v>1116</v>
      </c>
    </row>
    <row r="404" spans="2:4" x14ac:dyDescent="0.25">
      <c r="B404" s="3">
        <v>0</v>
      </c>
      <c r="D404" s="4" t="s">
        <v>1110</v>
      </c>
    </row>
    <row r="405" spans="2:4" x14ac:dyDescent="0.25">
      <c r="D405" s="43" t="s">
        <v>304</v>
      </c>
    </row>
    <row r="407" spans="2:4" x14ac:dyDescent="0.25">
      <c r="D407" s="1" t="s">
        <v>1106</v>
      </c>
    </row>
    <row r="451" spans="4:48" x14ac:dyDescent="0.25">
      <c r="AM451" s="1" t="s">
        <v>307</v>
      </c>
      <c r="AV451" s="1" t="s">
        <v>338</v>
      </c>
    </row>
    <row r="452" spans="4:48" x14ac:dyDescent="0.25">
      <c r="AM452" s="4" t="s">
        <v>1107</v>
      </c>
      <c r="AV452" s="4" t="s">
        <v>1136</v>
      </c>
    </row>
    <row r="455" spans="4:48" x14ac:dyDescent="0.25">
      <c r="D455" s="1" t="s">
        <v>1135</v>
      </c>
    </row>
    <row r="475" spans="2:63" x14ac:dyDescent="0.25">
      <c r="D475" s="40" t="s">
        <v>343</v>
      </c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</row>
    <row r="476" spans="2:63" x14ac:dyDescent="0.25">
      <c r="D476" s="40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</row>
    <row r="477" spans="2:63" x14ac:dyDescent="0.25">
      <c r="D477" s="40" t="s">
        <v>37</v>
      </c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</row>
    <row r="478" spans="2:63" x14ac:dyDescent="0.25">
      <c r="D478" s="40" t="s">
        <v>337</v>
      </c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</row>
    <row r="479" spans="2:63" customFormat="1" x14ac:dyDescent="0.25">
      <c r="B479" s="1"/>
      <c r="C479" s="1"/>
      <c r="D479" s="41" t="s">
        <v>372</v>
      </c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</row>
    <row r="480" spans="2:63" customFormat="1" x14ac:dyDescent="0.25">
      <c r="B480" s="1"/>
      <c r="C480" s="1"/>
      <c r="D480" s="40" t="s">
        <v>400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</row>
    <row r="481" spans="2:63" customFormat="1" x14ac:dyDescent="0.25">
      <c r="B481" s="1"/>
      <c r="C481" s="1"/>
      <c r="D481" s="61" t="s">
        <v>352</v>
      </c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</row>
    <row r="482" spans="2:63" customFormat="1" x14ac:dyDescent="0.25">
      <c r="B482" s="1"/>
      <c r="C482" s="1"/>
      <c r="D482" s="61" t="s">
        <v>413</v>
      </c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</row>
    <row r="483" spans="2:63" customFormat="1" x14ac:dyDescent="0.25">
      <c r="B483" s="1"/>
      <c r="C483" s="1"/>
      <c r="D483" s="61" t="s">
        <v>492</v>
      </c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</row>
    <row r="484" spans="2:63" customFormat="1" x14ac:dyDescent="0.25">
      <c r="B484" s="1"/>
      <c r="C484" s="1"/>
      <c r="D484" s="63" t="s">
        <v>614</v>
      </c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  <c r="AH484" s="64"/>
      <c r="AI484" s="64"/>
      <c r="AJ484" s="64"/>
      <c r="AK484" s="64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</row>
    <row r="485" spans="2:63" customFormat="1" x14ac:dyDescent="0.25">
      <c r="B485" s="1"/>
      <c r="C485" s="1"/>
      <c r="D485" s="63" t="s">
        <v>353</v>
      </c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  <c r="AH485" s="64"/>
      <c r="AI485" s="64"/>
      <c r="AJ485" s="64"/>
      <c r="AK485" s="64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</row>
    <row r="486" spans="2:63" customFormat="1" x14ac:dyDescent="0.25">
      <c r="B486" s="1"/>
      <c r="C486" s="1"/>
      <c r="D486" s="63" t="s">
        <v>615</v>
      </c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  <c r="AH486" s="64"/>
      <c r="AI486" s="64"/>
      <c r="AJ486" s="64"/>
      <c r="AK486" s="64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</row>
    <row r="487" spans="2:63" customFormat="1" x14ac:dyDescent="0.25">
      <c r="B487" s="1"/>
      <c r="C487" s="1"/>
      <c r="D487" s="33" t="s">
        <v>487</v>
      </c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</row>
    <row r="488" spans="2:63" customFormat="1" x14ac:dyDescent="0.25">
      <c r="B488" s="1"/>
      <c r="C488" s="1"/>
      <c r="D488" s="33" t="s">
        <v>597</v>
      </c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</row>
    <row r="489" spans="2:63" customFormat="1" x14ac:dyDescent="0.25">
      <c r="B489" s="1"/>
      <c r="C489" s="1"/>
      <c r="D489" s="40" t="s">
        <v>513</v>
      </c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</row>
    <row r="490" spans="2:63" customFormat="1" x14ac:dyDescent="0.25">
      <c r="B490" s="1"/>
      <c r="C490" s="1"/>
      <c r="D490" s="40" t="s">
        <v>369</v>
      </c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</row>
    <row r="491" spans="2:63" customFormat="1" x14ac:dyDescent="0.25">
      <c r="B491" s="1"/>
      <c r="C491" s="1"/>
      <c r="D491" s="40" t="s">
        <v>515</v>
      </c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</row>
    <row r="492" spans="2:63" customFormat="1" x14ac:dyDescent="0.25">
      <c r="B492" s="1"/>
      <c r="C492" s="1"/>
      <c r="D492" s="40" t="s">
        <v>516</v>
      </c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</row>
    <row r="493" spans="2:63" customFormat="1" x14ac:dyDescent="0.25">
      <c r="B493" s="1"/>
      <c r="C493" s="1"/>
      <c r="D493" s="40" t="s">
        <v>345</v>
      </c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</row>
    <row r="494" spans="2:63" customFormat="1" x14ac:dyDescent="0.25">
      <c r="B494" s="1"/>
      <c r="C494" s="1"/>
      <c r="D494" s="40" t="s">
        <v>517</v>
      </c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</row>
    <row r="495" spans="2:63" customFormat="1" x14ac:dyDescent="0.25">
      <c r="B495" s="1"/>
      <c r="C495" s="1"/>
      <c r="D495" s="40" t="s">
        <v>401</v>
      </c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</row>
    <row r="496" spans="2:63" customFormat="1" x14ac:dyDescent="0.25">
      <c r="B496" s="1"/>
      <c r="C496" s="1"/>
      <c r="D496" s="40" t="s">
        <v>402</v>
      </c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</row>
    <row r="497" spans="2:63" customFormat="1" x14ac:dyDescent="0.25">
      <c r="B497" s="1"/>
      <c r="C497" s="1"/>
      <c r="D497" s="40" t="s">
        <v>403</v>
      </c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</row>
    <row r="498" spans="2:63" customFormat="1" x14ac:dyDescent="0.25">
      <c r="B498" s="1"/>
      <c r="C498" s="1"/>
      <c r="D498" s="40" t="s">
        <v>429</v>
      </c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</row>
    <row r="499" spans="2:63" customFormat="1" x14ac:dyDescent="0.25">
      <c r="B499" s="1"/>
      <c r="C499" s="1"/>
      <c r="D499" s="59" t="s">
        <v>1137</v>
      </c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</row>
    <row r="500" spans="2:63" customFormat="1" x14ac:dyDescent="0.25">
      <c r="B500" s="1"/>
      <c r="C500" s="1"/>
      <c r="D500" s="40" t="s">
        <v>276</v>
      </c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</row>
    <row r="501" spans="2:63" customFormat="1" x14ac:dyDescent="0.25">
      <c r="B501" s="1"/>
      <c r="C501" s="1"/>
      <c r="D501" s="33" t="s">
        <v>596</v>
      </c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</row>
    <row r="502" spans="2:63" customFormat="1" x14ac:dyDescent="0.25">
      <c r="B502" s="1"/>
      <c r="C502" s="1"/>
      <c r="D502" s="40" t="s">
        <v>328</v>
      </c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52"/>
      <c r="AD502" s="14"/>
      <c r="AE502" s="14"/>
      <c r="AF502" s="14"/>
      <c r="AG502" s="14"/>
      <c r="AH502" s="14"/>
      <c r="AI502" s="14"/>
      <c r="AJ502" s="14"/>
      <c r="AK502" s="14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</row>
    <row r="503" spans="2:63" customFormat="1" x14ac:dyDescent="0.25">
      <c r="B503" s="1"/>
      <c r="C503" s="1"/>
      <c r="D503" s="40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52"/>
      <c r="AD503" s="14"/>
      <c r="AE503" s="14"/>
      <c r="AF503" s="14"/>
      <c r="AG503" s="14"/>
      <c r="AH503" s="14"/>
      <c r="AI503" s="14"/>
      <c r="AJ503" s="14"/>
      <c r="AK503" s="14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</row>
    <row r="504" spans="2:63" customFormat="1" x14ac:dyDescent="0.25">
      <c r="B504" s="1"/>
      <c r="C504" s="1"/>
      <c r="D504" s="40" t="s">
        <v>357</v>
      </c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52"/>
      <c r="AD504" s="14"/>
      <c r="AE504" s="14"/>
      <c r="AF504" s="14"/>
      <c r="AG504" s="14"/>
      <c r="AH504" s="14"/>
      <c r="AI504" s="14"/>
      <c r="AJ504" s="14"/>
      <c r="AK504" s="14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</row>
    <row r="505" spans="2:63" customFormat="1" x14ac:dyDescent="0.25">
      <c r="B505" s="1"/>
      <c r="C505" s="1"/>
      <c r="D505" s="40" t="s">
        <v>337</v>
      </c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52"/>
      <c r="AD505" s="14"/>
      <c r="AE505" s="14"/>
      <c r="AF505" s="14"/>
      <c r="AG505" s="14"/>
      <c r="AH505" s="14"/>
      <c r="AI505" s="14"/>
      <c r="AJ505" s="14"/>
      <c r="AK505" s="14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</row>
    <row r="506" spans="2:63" x14ac:dyDescent="0.25">
      <c r="D506" s="41" t="s">
        <v>371</v>
      </c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</row>
    <row r="507" spans="2:63" x14ac:dyDescent="0.25">
      <c r="D507" s="40" t="s">
        <v>330</v>
      </c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</row>
    <row r="508" spans="2:63" x14ac:dyDescent="0.25">
      <c r="D508" s="61" t="s">
        <v>358</v>
      </c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</row>
    <row r="509" spans="2:63" x14ac:dyDescent="0.25">
      <c r="D509" s="61" t="s">
        <v>414</v>
      </c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</row>
    <row r="510" spans="2:63" x14ac:dyDescent="0.25">
      <c r="D510" s="61" t="s">
        <v>490</v>
      </c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</row>
    <row r="511" spans="2:63" x14ac:dyDescent="0.25">
      <c r="D511" s="63" t="s">
        <v>616</v>
      </c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  <c r="AH511" s="64"/>
      <c r="AI511" s="64"/>
      <c r="AJ511" s="64"/>
      <c r="AK511" s="64"/>
    </row>
    <row r="512" spans="2:63" x14ac:dyDescent="0.25">
      <c r="D512" s="63" t="s">
        <v>359</v>
      </c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  <c r="AH512" s="64"/>
      <c r="AI512" s="64"/>
      <c r="AJ512" s="64"/>
      <c r="AK512" s="64"/>
    </row>
    <row r="513" spans="4:37" x14ac:dyDescent="0.25">
      <c r="D513" s="63" t="s">
        <v>617</v>
      </c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  <c r="AH513" s="64"/>
      <c r="AI513" s="64"/>
      <c r="AJ513" s="64"/>
      <c r="AK513" s="64"/>
    </row>
    <row r="514" spans="4:37" x14ac:dyDescent="0.25">
      <c r="D514" s="40" t="s">
        <v>512</v>
      </c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</row>
    <row r="515" spans="4:37" x14ac:dyDescent="0.25">
      <c r="D515" s="40" t="s">
        <v>495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</row>
    <row r="516" spans="4:37" x14ac:dyDescent="0.25">
      <c r="D516" s="40" t="s">
        <v>496</v>
      </c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</row>
    <row r="517" spans="4:37" x14ac:dyDescent="0.25">
      <c r="D517" s="40" t="s">
        <v>514</v>
      </c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</row>
    <row r="518" spans="4:37" x14ac:dyDescent="0.25">
      <c r="D518" s="40" t="s">
        <v>369</v>
      </c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</row>
    <row r="519" spans="4:37" x14ac:dyDescent="0.25">
      <c r="D519" s="40" t="s">
        <v>451</v>
      </c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</row>
    <row r="520" spans="4:37" x14ac:dyDescent="0.25">
      <c r="D520" s="40" t="s">
        <v>452</v>
      </c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</row>
    <row r="521" spans="4:37" x14ac:dyDescent="0.25">
      <c r="D521" s="40" t="s">
        <v>277</v>
      </c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</row>
    <row r="522" spans="4:37" x14ac:dyDescent="0.25">
      <c r="D522" s="40" t="s">
        <v>453</v>
      </c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</row>
    <row r="523" spans="4:37" x14ac:dyDescent="0.25">
      <c r="D523" s="40" t="s">
        <v>331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</row>
    <row r="524" spans="4:37" x14ac:dyDescent="0.25">
      <c r="D524" s="40" t="s">
        <v>454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</row>
    <row r="525" spans="4:37" x14ac:dyDescent="0.25">
      <c r="D525" s="40" t="s">
        <v>335</v>
      </c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</row>
    <row r="526" spans="4:37" x14ac:dyDescent="0.25">
      <c r="D526" s="40" t="s">
        <v>518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</row>
    <row r="527" spans="4:37" x14ac:dyDescent="0.25">
      <c r="D527" s="40" t="s">
        <v>491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</row>
    <row r="528" spans="4:37" x14ac:dyDescent="0.25">
      <c r="D528" s="33" t="s">
        <v>598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</row>
    <row r="529" spans="4:37" x14ac:dyDescent="0.25">
      <c r="D529" s="40" t="s">
        <v>340</v>
      </c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</row>
    <row r="530" spans="4:37" x14ac:dyDescent="0.25">
      <c r="D530" s="40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</row>
    <row r="531" spans="4:37" x14ac:dyDescent="0.25">
      <c r="D531" s="40" t="s">
        <v>465</v>
      </c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</row>
    <row r="532" spans="4:37" x14ac:dyDescent="0.25">
      <c r="D532" s="40" t="s">
        <v>577</v>
      </c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</row>
    <row r="533" spans="4:37" x14ac:dyDescent="0.25">
      <c r="D533" s="40" t="s">
        <v>599</v>
      </c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</row>
    <row r="534" spans="4:37" x14ac:dyDescent="0.25">
      <c r="D534" s="40" t="s">
        <v>600</v>
      </c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</row>
    <row r="535" spans="4:37" x14ac:dyDescent="0.25">
      <c r="D535" s="40" t="s">
        <v>601</v>
      </c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</row>
    <row r="537" spans="4:37" x14ac:dyDescent="0.25">
      <c r="D537" s="1" t="s">
        <v>1135</v>
      </c>
    </row>
    <row r="591" spans="2:4" x14ac:dyDescent="0.25">
      <c r="B591" s="3">
        <v>0</v>
      </c>
      <c r="D591" s="51" t="s">
        <v>1123</v>
      </c>
    </row>
    <row r="592" spans="2:4" x14ac:dyDescent="0.25">
      <c r="D592" s="43" t="s">
        <v>301</v>
      </c>
    </row>
    <row r="594" spans="4:4" x14ac:dyDescent="0.25">
      <c r="D594" s="1" t="s">
        <v>1119</v>
      </c>
    </row>
    <row r="639" spans="4:4" x14ac:dyDescent="0.25">
      <c r="D639" s="1" t="s">
        <v>309</v>
      </c>
    </row>
    <row r="640" spans="4:4" x14ac:dyDescent="0.25">
      <c r="D640" s="4" t="s">
        <v>1120</v>
      </c>
    </row>
    <row r="650" spans="2:4" x14ac:dyDescent="0.25">
      <c r="B650" s="3">
        <v>0</v>
      </c>
      <c r="D650" s="51" t="s">
        <v>1124</v>
      </c>
    </row>
    <row r="651" spans="2:4" x14ac:dyDescent="0.25">
      <c r="D651" s="43" t="s">
        <v>301</v>
      </c>
    </row>
    <row r="653" spans="2:4" x14ac:dyDescent="0.25">
      <c r="D653" s="1" t="s">
        <v>1121</v>
      </c>
    </row>
    <row r="701" spans="4:4" x14ac:dyDescent="0.25">
      <c r="D701" s="1" t="s">
        <v>309</v>
      </c>
    </row>
    <row r="702" spans="4:4" x14ac:dyDescent="0.25">
      <c r="D702" s="4" t="s">
        <v>1122</v>
      </c>
    </row>
    <row r="711" spans="2:4" x14ac:dyDescent="0.25">
      <c r="B711" s="3">
        <v>0</v>
      </c>
      <c r="D711" s="4" t="s">
        <v>1139</v>
      </c>
    </row>
    <row r="712" spans="2:4" x14ac:dyDescent="0.25">
      <c r="D712" s="43" t="s">
        <v>302</v>
      </c>
    </row>
    <row r="714" spans="2:4" x14ac:dyDescent="0.25">
      <c r="D714" s="1" t="s">
        <v>36</v>
      </c>
    </row>
    <row r="715" spans="2:4" x14ac:dyDescent="0.25">
      <c r="D715" s="38" t="s">
        <v>1163</v>
      </c>
    </row>
    <row r="717" spans="2:4" x14ac:dyDescent="0.25">
      <c r="D717" s="1" t="s">
        <v>1125</v>
      </c>
    </row>
    <row r="742" spans="40:54" x14ac:dyDescent="0.25">
      <c r="AN742" s="1" t="s">
        <v>1155</v>
      </c>
      <c r="BB742" s="4" t="s">
        <v>1126</v>
      </c>
    </row>
    <row r="743" spans="40:54" x14ac:dyDescent="0.25">
      <c r="AN743" s="1" t="s">
        <v>1150</v>
      </c>
      <c r="BB743" s="42" t="s">
        <v>1156</v>
      </c>
    </row>
    <row r="744" spans="40:54" x14ac:dyDescent="0.25">
      <c r="AN744" s="1" t="s">
        <v>1151</v>
      </c>
      <c r="BB744" s="42" t="s">
        <v>1157</v>
      </c>
    </row>
    <row r="745" spans="40:54" x14ac:dyDescent="0.25">
      <c r="AN745" s="1" t="s">
        <v>1152</v>
      </c>
      <c r="BB745" s="92" t="s">
        <v>1158</v>
      </c>
    </row>
    <row r="746" spans="40:54" x14ac:dyDescent="0.25">
      <c r="AN746" s="1" t="s">
        <v>1153</v>
      </c>
      <c r="BB746" s="92" t="s">
        <v>1158</v>
      </c>
    </row>
    <row r="747" spans="40:54" x14ac:dyDescent="0.25">
      <c r="AN747" s="1" t="s">
        <v>1154</v>
      </c>
      <c r="BB747" s="92" t="s">
        <v>1158</v>
      </c>
    </row>
    <row r="749" spans="40:54" x14ac:dyDescent="0.25">
      <c r="AN749" s="1" t="s">
        <v>1155</v>
      </c>
      <c r="BB749" s="4" t="s">
        <v>1133</v>
      </c>
    </row>
    <row r="750" spans="40:54" x14ac:dyDescent="0.25">
      <c r="AN750" s="1" t="s">
        <v>1150</v>
      </c>
      <c r="BB750" s="42" t="s">
        <v>1158</v>
      </c>
    </row>
    <row r="751" spans="40:54" x14ac:dyDescent="0.25">
      <c r="AN751" s="1" t="s">
        <v>1151</v>
      </c>
      <c r="BB751" s="92" t="s">
        <v>1160</v>
      </c>
    </row>
    <row r="752" spans="40:54" x14ac:dyDescent="0.25">
      <c r="AN752" s="1" t="s">
        <v>1152</v>
      </c>
      <c r="BB752" s="92" t="s">
        <v>1159</v>
      </c>
    </row>
    <row r="753" spans="4:115" x14ac:dyDescent="0.25">
      <c r="AN753" s="1" t="s">
        <v>1153</v>
      </c>
      <c r="BB753" s="92" t="s">
        <v>1159</v>
      </c>
    </row>
    <row r="754" spans="4:115" x14ac:dyDescent="0.25">
      <c r="AN754" s="1" t="s">
        <v>1154</v>
      </c>
      <c r="BB754" s="92" t="s">
        <v>1159</v>
      </c>
    </row>
    <row r="760" spans="4:115" x14ac:dyDescent="0.25">
      <c r="D760" s="4" t="s">
        <v>272</v>
      </c>
      <c r="AG760" s="4" t="s">
        <v>273</v>
      </c>
    </row>
    <row r="761" spans="4:115" x14ac:dyDescent="0.25">
      <c r="D761" s="4" t="s">
        <v>708</v>
      </c>
      <c r="M761" s="4" t="s">
        <v>709</v>
      </c>
      <c r="V761" s="4" t="s">
        <v>710</v>
      </c>
      <c r="AB761" s="4" t="s">
        <v>711</v>
      </c>
      <c r="AG761" s="4" t="s">
        <v>708</v>
      </c>
      <c r="AP761" s="4" t="s">
        <v>709</v>
      </c>
      <c r="AY761" s="4" t="s">
        <v>710</v>
      </c>
      <c r="BE761" s="4" t="s">
        <v>711</v>
      </c>
    </row>
    <row r="762" spans="4:115" x14ac:dyDescent="0.25">
      <c r="AG762" s="4"/>
      <c r="AP762" s="4"/>
      <c r="AY762" s="4"/>
      <c r="BE762" s="4"/>
    </row>
    <row r="763" spans="4:115" x14ac:dyDescent="0.25">
      <c r="D763" s="1" t="s">
        <v>1126</v>
      </c>
      <c r="M763" s="1" t="s">
        <v>1127</v>
      </c>
      <c r="V763" s="1" t="s">
        <v>1128</v>
      </c>
      <c r="AB763" s="1" t="s">
        <v>1129</v>
      </c>
      <c r="AG763" s="4" t="s">
        <v>1126</v>
      </c>
      <c r="AP763" s="4" t="s">
        <v>1130</v>
      </c>
      <c r="AY763" s="4" t="s">
        <v>1131</v>
      </c>
      <c r="BE763" s="4" t="s">
        <v>1132</v>
      </c>
    </row>
    <row r="764" spans="4:115" x14ac:dyDescent="0.25">
      <c r="D764" s="1" t="s">
        <v>1133</v>
      </c>
      <c r="M764" s="1" t="s">
        <v>1130</v>
      </c>
      <c r="V764" s="1" t="s">
        <v>1131</v>
      </c>
      <c r="AB764" s="1" t="s">
        <v>1132</v>
      </c>
      <c r="AG764" s="4" t="s">
        <v>1133</v>
      </c>
      <c r="AP764" s="4" t="s">
        <v>1127</v>
      </c>
      <c r="AY764" s="4" t="s">
        <v>1128</v>
      </c>
      <c r="BE764" s="4" t="s">
        <v>1129</v>
      </c>
    </row>
    <row r="766" spans="4:115" x14ac:dyDescent="0.25">
      <c r="D766" s="40" t="s">
        <v>343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  <c r="BW766" s="14"/>
      <c r="BX766" s="14"/>
      <c r="BY766" s="14"/>
      <c r="BZ766" s="14"/>
      <c r="CA766" s="14"/>
      <c r="CB766" s="14"/>
      <c r="CC766" s="14"/>
      <c r="CD766" s="14"/>
      <c r="CE766" s="14"/>
      <c r="CF766" s="14"/>
      <c r="CG766" s="14"/>
      <c r="CH766" s="14"/>
      <c r="CI766" s="14"/>
      <c r="CJ766" s="14"/>
      <c r="CK766" s="14"/>
      <c r="CL766" s="14"/>
      <c r="CM766" s="14"/>
      <c r="CN766" s="14"/>
      <c r="CO766" s="14"/>
      <c r="CP766" s="14"/>
      <c r="CQ766" s="14"/>
      <c r="CR766" s="14"/>
      <c r="CS766" s="14"/>
      <c r="CT766" s="14"/>
      <c r="CU766" s="14"/>
      <c r="CV766" s="14"/>
      <c r="CW766" s="14"/>
      <c r="CX766" s="14"/>
      <c r="CY766" s="14"/>
      <c r="CZ766" s="14"/>
      <c r="DA766" s="14"/>
      <c r="DB766" s="14"/>
      <c r="DC766" s="14"/>
      <c r="DD766" s="14"/>
      <c r="DE766" s="14"/>
      <c r="DF766" s="14"/>
      <c r="DG766" s="14"/>
      <c r="DH766" s="14"/>
      <c r="DI766" s="14"/>
      <c r="DJ766" s="14"/>
      <c r="DK766" s="14"/>
    </row>
    <row r="767" spans="4:115" x14ac:dyDescent="0.25">
      <c r="D767" s="40" t="s">
        <v>327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/>
      <c r="BW767" s="14"/>
      <c r="BX767" s="14"/>
      <c r="BY767" s="14"/>
      <c r="BZ767" s="14"/>
      <c r="CA767" s="14"/>
      <c r="CB767" s="14"/>
      <c r="CC767" s="14"/>
      <c r="CD767" s="14"/>
      <c r="CE767" s="14"/>
      <c r="CF767" s="14"/>
      <c r="CG767" s="14"/>
      <c r="CH767" s="14"/>
      <c r="CI767" s="14"/>
      <c r="CJ767" s="14"/>
      <c r="CK767" s="14"/>
      <c r="CL767" s="14"/>
      <c r="CM767" s="14"/>
      <c r="CN767" s="14"/>
      <c r="CO767" s="14"/>
      <c r="CP767" s="14"/>
      <c r="CQ767" s="14"/>
      <c r="CR767" s="14"/>
      <c r="CS767" s="14"/>
      <c r="CT767" s="14"/>
      <c r="CU767" s="14"/>
      <c r="CV767" s="14"/>
      <c r="CW767" s="14"/>
      <c r="CX767" s="14"/>
      <c r="CY767" s="14"/>
      <c r="CZ767" s="14"/>
      <c r="DA767" s="14"/>
      <c r="DB767" s="14"/>
      <c r="DC767" s="14"/>
      <c r="DD767" s="14"/>
      <c r="DE767" s="14"/>
      <c r="DF767" s="14"/>
      <c r="DG767" s="14"/>
      <c r="DH767" s="14"/>
      <c r="DI767" s="14"/>
      <c r="DJ767" s="14"/>
      <c r="DK767" s="14"/>
    </row>
    <row r="768" spans="4:115" x14ac:dyDescent="0.25"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  <c r="BD768" s="41"/>
      <c r="BE768" s="41"/>
      <c r="BF768" s="41"/>
      <c r="BG768" s="41"/>
      <c r="BH768" s="41"/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1"/>
      <c r="BT768" s="41"/>
      <c r="BU768" s="41"/>
      <c r="BV768" s="41"/>
      <c r="BW768" s="41"/>
      <c r="BX768" s="41"/>
      <c r="BY768" s="41"/>
      <c r="BZ768" s="41"/>
      <c r="CA768" s="41"/>
      <c r="CB768" s="41"/>
      <c r="CC768" s="41"/>
      <c r="CD768" s="41"/>
      <c r="CE768" s="41"/>
      <c r="CF768" s="41"/>
      <c r="CG768" s="41"/>
      <c r="CH768" s="41"/>
      <c r="CI768" s="41"/>
      <c r="CJ768" s="41"/>
      <c r="CK768" s="41"/>
      <c r="CL768" s="41"/>
      <c r="CM768" s="41"/>
      <c r="CN768" s="41"/>
      <c r="CO768" s="41"/>
      <c r="CP768" s="41"/>
      <c r="CQ768" s="41"/>
      <c r="CR768" s="41"/>
      <c r="CS768" s="41"/>
      <c r="CT768" s="41"/>
      <c r="CU768" s="41"/>
      <c r="CV768" s="41"/>
      <c r="CW768" s="41"/>
      <c r="CX768" s="41"/>
      <c r="CY768" s="41"/>
      <c r="CZ768" s="41"/>
      <c r="DA768" s="41"/>
      <c r="DB768" s="41"/>
      <c r="DC768" s="41"/>
      <c r="DD768" s="41"/>
      <c r="DE768" s="41"/>
      <c r="DF768" s="41"/>
      <c r="DG768" s="41"/>
      <c r="DH768" s="41"/>
      <c r="DI768" s="41"/>
      <c r="DJ768" s="41"/>
      <c r="DK768" s="41"/>
    </row>
    <row r="769" spans="4:115" x14ac:dyDescent="0.25">
      <c r="D769" s="41" t="str">
        <f>"select '" &amp; TRIM(D763) &amp; "' bAgreementNumber, '" &amp; TRIM(M763) &amp; "' bChassisNumber, '" &amp; TRIM(V763) &amp; "' bEngineNumber, '" &amp; TRIM(SUBSTITUTE(AB763, " ", "")) &amp; "' bPoliceNumber, '" &amp; TRIM(AG763) &amp; "' aAgreementNumber, '" &amp; TRIM(AP763) &amp; "' aChassisNumber, '" &amp; TRIM(AY763) &amp; "' aEngineNumber, '" &amp; TRIM(SUBSTITUTE(BE763, " ", "")) &amp; "' aPoliceNumber union all"</f>
        <v>select '0001394/4/01/06/2023' bAgreementNumber, 'MHKM5EA2JLK076411' bChassisNumber, '1NRG077738' bEngineNumber, 'B2872SRL' bPoliceNumber, '0001394/4/01/06/2023' aAgreementNumber, 'MHKM5EA2JLK076052' aChassisNumber, '1NRG075162' aEngineNumber, 'B2853SRM' aPoliceNumber union all</v>
      </c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  <c r="BF769" s="41"/>
      <c r="BG769" s="41"/>
      <c r="BH769" s="41"/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1"/>
      <c r="BT769" s="41"/>
      <c r="BU769" s="41"/>
      <c r="BV769" s="41"/>
      <c r="BW769" s="41"/>
      <c r="BX769" s="41"/>
      <c r="BY769" s="41"/>
      <c r="BZ769" s="41"/>
      <c r="CA769" s="41"/>
      <c r="CB769" s="41"/>
      <c r="CC769" s="41"/>
      <c r="CD769" s="41"/>
      <c r="CE769" s="41"/>
      <c r="CF769" s="41"/>
      <c r="CG769" s="41"/>
      <c r="CH769" s="41"/>
      <c r="CI769" s="41"/>
      <c r="CJ769" s="41"/>
      <c r="CK769" s="41"/>
      <c r="CL769" s="41"/>
      <c r="CM769" s="41"/>
      <c r="CN769" s="41"/>
      <c r="CO769" s="41"/>
      <c r="CP769" s="41"/>
      <c r="CQ769" s="41"/>
      <c r="CR769" s="41"/>
      <c r="CS769" s="41"/>
      <c r="CT769" s="41"/>
      <c r="CU769" s="41"/>
      <c r="CV769" s="41"/>
      <c r="CW769" s="41"/>
      <c r="CX769" s="41"/>
      <c r="CY769" s="41"/>
      <c r="CZ769" s="41"/>
      <c r="DA769" s="41"/>
      <c r="DB769" s="41"/>
      <c r="DC769" s="41"/>
      <c r="DD769" s="41"/>
      <c r="DE769" s="41"/>
      <c r="DF769" s="41"/>
      <c r="DG769" s="41"/>
      <c r="DH769" s="41"/>
      <c r="DI769" s="41"/>
      <c r="DJ769" s="41"/>
      <c r="DK769" s="41"/>
    </row>
    <row r="770" spans="4:115" x14ac:dyDescent="0.25">
      <c r="D770" s="41" t="str">
        <f>"select '" &amp; TRIM(D764) &amp; "' bAgreementNumber, '" &amp; TRIM(M764) &amp; "' bChassisNumber, '" &amp; TRIM(V764) &amp; "' bEngineNumber, '" &amp; TRIM(SUBSTITUTE(AB764, " ", "")) &amp; "' bPoliceNumber, '" &amp; TRIM(AG764) &amp; "' aAgreementNumber, '" &amp; TRIM(AP764) &amp; "' aChassisNumber, '" &amp; TRIM(AY764) &amp; "' aEngineNumber, '" &amp; TRIM(SUBSTITUTE(BE764, " ", "")) &amp; "' aPoliceNumber union all"</f>
        <v>select '0001395/4/01/06/2023' bAgreementNumber, 'MHKM5EA2JLK076052' bChassisNumber, '1NRG075162' bEngineNumber, 'B2853SRM' bPoliceNumber, '0001395/4/01/06/2023' aAgreementNumber, 'MHKM5EA2JLK076411' aChassisNumber, '1NRG077738' aEngineNumber, 'B2872SRL' aPoliceNumber union all</v>
      </c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  <c r="BD770" s="41"/>
      <c r="BE770" s="41"/>
      <c r="BF770" s="41"/>
      <c r="BG770" s="41"/>
      <c r="BH770" s="41"/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1"/>
      <c r="BT770" s="41"/>
      <c r="BU770" s="41"/>
      <c r="BV770" s="41"/>
      <c r="BW770" s="41"/>
      <c r="BX770" s="41"/>
      <c r="BY770" s="41"/>
      <c r="BZ770" s="41"/>
      <c r="CA770" s="41"/>
      <c r="CB770" s="41"/>
      <c r="CC770" s="41"/>
      <c r="CD770" s="41"/>
      <c r="CE770" s="41"/>
      <c r="CF770" s="41"/>
      <c r="CG770" s="41"/>
      <c r="CH770" s="41"/>
      <c r="CI770" s="41"/>
      <c r="CJ770" s="41"/>
      <c r="CK770" s="41"/>
      <c r="CL770" s="41"/>
      <c r="CM770" s="41"/>
      <c r="CN770" s="41"/>
      <c r="CO770" s="41"/>
      <c r="CP770" s="41"/>
      <c r="CQ770" s="41"/>
      <c r="CR770" s="41"/>
      <c r="CS770" s="41"/>
      <c r="CT770" s="41"/>
      <c r="CU770" s="41"/>
      <c r="CV770" s="41"/>
      <c r="CW770" s="41"/>
      <c r="CX770" s="41"/>
      <c r="CY770" s="41"/>
      <c r="CZ770" s="41"/>
      <c r="DA770" s="41"/>
      <c r="DB770" s="41"/>
      <c r="DC770" s="41"/>
      <c r="DD770" s="41"/>
      <c r="DE770" s="41"/>
      <c r="DF770" s="41"/>
      <c r="DG770" s="41"/>
      <c r="DH770" s="41"/>
      <c r="DI770" s="41"/>
      <c r="DJ770" s="41"/>
      <c r="DK770" s="41"/>
    </row>
    <row r="771" spans="4:115" x14ac:dyDescent="0.25"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  <c r="BF771" s="41"/>
      <c r="BG771" s="41"/>
      <c r="BH771" s="41"/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1"/>
      <c r="BT771" s="41"/>
      <c r="BU771" s="41"/>
      <c r="BV771" s="41"/>
      <c r="BW771" s="41"/>
      <c r="BX771" s="41"/>
      <c r="BY771" s="41"/>
      <c r="BZ771" s="41"/>
      <c r="CA771" s="41"/>
      <c r="CB771" s="41"/>
      <c r="CC771" s="41"/>
      <c r="CD771" s="41"/>
      <c r="CE771" s="41"/>
      <c r="CF771" s="41"/>
      <c r="CG771" s="41"/>
      <c r="CH771" s="41"/>
      <c r="CI771" s="41"/>
      <c r="CJ771" s="41"/>
      <c r="CK771" s="41"/>
      <c r="CL771" s="41"/>
      <c r="CM771" s="41"/>
      <c r="CN771" s="41"/>
      <c r="CO771" s="41"/>
      <c r="CP771" s="41"/>
      <c r="CQ771" s="41"/>
      <c r="CR771" s="41"/>
      <c r="CS771" s="41"/>
      <c r="CT771" s="41"/>
      <c r="CU771" s="41"/>
      <c r="CV771" s="41"/>
      <c r="CW771" s="41"/>
      <c r="CX771" s="41"/>
      <c r="CY771" s="41"/>
      <c r="CZ771" s="41"/>
      <c r="DA771" s="41"/>
      <c r="DB771" s="41"/>
      <c r="DC771" s="41"/>
      <c r="DD771" s="41"/>
      <c r="DE771" s="41"/>
      <c r="DF771" s="41"/>
      <c r="DG771" s="41"/>
      <c r="DH771" s="41"/>
      <c r="DI771" s="41"/>
      <c r="DJ771" s="41"/>
      <c r="DK771" s="41"/>
    </row>
    <row r="772" spans="4:115" x14ac:dyDescent="0.25">
      <c r="D772" s="41" t="str">
        <f>"select 'X' bAgreementNumber, 'X' bChassisNumber, 'X' bEngineNumber, 'X' bPoliceNumber, 'X' aAgreementNumber, 'X' aChassisNumber, 'X' aEngineNumber, 'X' aPoliceNumber"</f>
        <v>select 'X' bAgreementNumber, 'X' bChassisNumber, 'X' bEngineNumber, 'X' bPoliceNumber, 'X' aAgreementNumber, 'X' aChassisNumber, 'X' aEngineNumber, 'X' aPoliceNumber</v>
      </c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  <c r="BD772" s="41"/>
      <c r="BE772" s="41"/>
      <c r="BF772" s="41"/>
      <c r="BG772" s="41"/>
      <c r="BH772" s="41"/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1"/>
      <c r="BT772" s="41"/>
      <c r="BU772" s="41"/>
      <c r="BV772" s="41"/>
      <c r="BW772" s="41"/>
      <c r="BX772" s="41"/>
      <c r="BY772" s="41"/>
      <c r="BZ772" s="41"/>
      <c r="CA772" s="41"/>
      <c r="CB772" s="41"/>
      <c r="CC772" s="41"/>
      <c r="CD772" s="41"/>
      <c r="CE772" s="41"/>
      <c r="CF772" s="41"/>
      <c r="CG772" s="41"/>
      <c r="CH772" s="41"/>
      <c r="CI772" s="41"/>
      <c r="CJ772" s="41"/>
      <c r="CK772" s="41"/>
      <c r="CL772" s="41"/>
      <c r="CM772" s="41"/>
      <c r="CN772" s="41"/>
      <c r="CO772" s="41"/>
      <c r="CP772" s="41"/>
      <c r="CQ772" s="41"/>
      <c r="CR772" s="41"/>
      <c r="CS772" s="41"/>
      <c r="CT772" s="41"/>
      <c r="CU772" s="41"/>
      <c r="CV772" s="41"/>
      <c r="CW772" s="41"/>
      <c r="CX772" s="41"/>
      <c r="CY772" s="41"/>
      <c r="CZ772" s="41"/>
      <c r="DA772" s="41"/>
      <c r="DB772" s="41"/>
      <c r="DC772" s="41"/>
      <c r="DD772" s="41"/>
      <c r="DE772" s="41"/>
      <c r="DF772" s="41"/>
      <c r="DG772" s="41"/>
      <c r="DH772" s="41"/>
      <c r="DI772" s="41"/>
      <c r="DJ772" s="41"/>
      <c r="DK772" s="41"/>
    </row>
    <row r="773" spans="4:115" x14ac:dyDescent="0.25"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  <c r="BE773" s="41"/>
      <c r="BF773" s="41"/>
      <c r="BG773" s="41"/>
      <c r="BH773" s="41"/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1"/>
      <c r="BT773" s="41"/>
      <c r="BU773" s="41"/>
      <c r="BV773" s="41"/>
      <c r="BW773" s="41"/>
      <c r="BX773" s="41"/>
      <c r="BY773" s="41"/>
      <c r="BZ773" s="41"/>
      <c r="CA773" s="41"/>
      <c r="CB773" s="41"/>
      <c r="CC773" s="41"/>
      <c r="CD773" s="41"/>
      <c r="CE773" s="41"/>
      <c r="CF773" s="41"/>
      <c r="CG773" s="41"/>
      <c r="CH773" s="41"/>
      <c r="CI773" s="41"/>
      <c r="CJ773" s="41"/>
      <c r="CK773" s="41"/>
      <c r="CL773" s="41"/>
      <c r="CM773" s="41"/>
      <c r="CN773" s="41"/>
      <c r="CO773" s="41"/>
      <c r="CP773" s="41"/>
      <c r="CQ773" s="41"/>
      <c r="CR773" s="41"/>
      <c r="CS773" s="41"/>
      <c r="CT773" s="41"/>
      <c r="CU773" s="41"/>
      <c r="CV773" s="41"/>
      <c r="CW773" s="41"/>
      <c r="CX773" s="41"/>
      <c r="CY773" s="41"/>
      <c r="CZ773" s="41"/>
      <c r="DA773" s="41"/>
      <c r="DB773" s="41"/>
      <c r="DC773" s="41"/>
      <c r="DD773" s="41"/>
      <c r="DE773" s="41"/>
      <c r="DF773" s="41"/>
      <c r="DG773" s="41"/>
      <c r="DH773" s="41"/>
      <c r="DI773" s="41"/>
      <c r="DJ773" s="41"/>
      <c r="DK773" s="41"/>
    </row>
    <row r="774" spans="4:115" x14ac:dyDescent="0.25">
      <c r="D774" s="40" t="s">
        <v>328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  <c r="BW774" s="14"/>
      <c r="BX774" s="14"/>
      <c r="BY774" s="14"/>
      <c r="BZ774" s="14"/>
      <c r="CA774" s="14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4"/>
      <c r="CQ774" s="14"/>
      <c r="CR774" s="14"/>
      <c r="CS774" s="14"/>
      <c r="CT774" s="14"/>
      <c r="CU774" s="14"/>
      <c r="CV774" s="14"/>
      <c r="CW774" s="14"/>
      <c r="CX774" s="14"/>
      <c r="CY774" s="14"/>
      <c r="CZ774" s="14"/>
      <c r="DA774" s="14"/>
      <c r="DB774" s="14"/>
      <c r="DC774" s="14"/>
      <c r="DD774" s="14"/>
      <c r="DE774" s="14"/>
      <c r="DF774" s="14"/>
      <c r="DG774" s="14"/>
      <c r="DH774" s="14"/>
      <c r="DI774" s="14"/>
      <c r="DJ774" s="14"/>
      <c r="DK774" s="14"/>
    </row>
    <row r="775" spans="4:115" x14ac:dyDescent="0.25">
      <c r="D775" s="40" t="s">
        <v>339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4"/>
      <c r="BT775" s="14"/>
      <c r="BU775" s="14"/>
      <c r="BV775" s="14"/>
      <c r="BW775" s="14"/>
      <c r="BX775" s="14"/>
      <c r="BY775" s="14"/>
      <c r="BZ775" s="14"/>
      <c r="CA775" s="14"/>
      <c r="CB775" s="14"/>
      <c r="CC775" s="14"/>
      <c r="CD775" s="14"/>
      <c r="CE775" s="14"/>
      <c r="CF775" s="14"/>
      <c r="CG775" s="14"/>
      <c r="CH775" s="14"/>
      <c r="CI775" s="14"/>
      <c r="CJ775" s="14"/>
      <c r="CK775" s="14"/>
      <c r="CL775" s="14"/>
      <c r="CM775" s="14"/>
      <c r="CN775" s="14"/>
      <c r="CO775" s="14"/>
      <c r="CP775" s="14"/>
      <c r="CQ775" s="14"/>
      <c r="CR775" s="14"/>
      <c r="CS775" s="14"/>
      <c r="CT775" s="14"/>
      <c r="CU775" s="14"/>
      <c r="CV775" s="14"/>
      <c r="CW775" s="14"/>
      <c r="CX775" s="14"/>
      <c r="CY775" s="14"/>
      <c r="CZ775" s="14"/>
      <c r="DA775" s="14"/>
      <c r="DB775" s="14"/>
      <c r="DC775" s="14"/>
      <c r="DD775" s="14"/>
      <c r="DE775" s="14"/>
      <c r="DF775" s="14"/>
      <c r="DG775" s="14"/>
      <c r="DH775" s="14"/>
      <c r="DI775" s="14"/>
      <c r="DJ775" s="14"/>
      <c r="DK775" s="14"/>
    </row>
    <row r="776" spans="4:115" x14ac:dyDescent="0.25">
      <c r="D776" s="41" t="s">
        <v>330</v>
      </c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  <c r="AP776" s="37"/>
      <c r="AQ776" s="37"/>
      <c r="AR776" s="37"/>
      <c r="AS776" s="37"/>
      <c r="AT776" s="37"/>
      <c r="AU776" s="37"/>
      <c r="AV776" s="37"/>
      <c r="AW776" s="37"/>
      <c r="AX776" s="37"/>
      <c r="AY776" s="37"/>
      <c r="AZ776" s="37"/>
      <c r="BA776" s="37"/>
      <c r="BB776" s="37"/>
      <c r="BC776" s="37"/>
      <c r="BD776" s="37"/>
      <c r="BE776" s="37"/>
      <c r="BF776" s="37"/>
      <c r="BG776" s="37"/>
      <c r="BH776" s="37"/>
      <c r="BI776" s="37"/>
      <c r="BJ776" s="37"/>
      <c r="BK776" s="37"/>
      <c r="BL776" s="37"/>
      <c r="BM776" s="37"/>
      <c r="BN776" s="37"/>
      <c r="BO776" s="37"/>
      <c r="BP776" s="37"/>
      <c r="BQ776" s="37"/>
      <c r="BR776" s="37"/>
      <c r="BS776" s="37"/>
      <c r="BT776" s="37"/>
      <c r="BU776" s="37"/>
      <c r="BV776" s="37"/>
      <c r="BW776" s="37"/>
      <c r="BX776" s="37"/>
      <c r="BY776" s="37"/>
      <c r="BZ776" s="37"/>
      <c r="CA776" s="37"/>
      <c r="CB776" s="37"/>
      <c r="CC776" s="37"/>
      <c r="CD776" s="37"/>
      <c r="CE776" s="37"/>
      <c r="CF776" s="37"/>
      <c r="CG776" s="37"/>
      <c r="CH776" s="37"/>
      <c r="CI776" s="37"/>
      <c r="CJ776" s="37"/>
      <c r="CK776" s="37"/>
      <c r="CL776" s="37"/>
      <c r="CM776" s="37"/>
      <c r="CN776" s="37"/>
      <c r="CO776" s="37"/>
      <c r="CP776" s="37"/>
      <c r="CQ776" s="37"/>
      <c r="CR776" s="37"/>
      <c r="CS776" s="37"/>
      <c r="CT776" s="37"/>
      <c r="CU776" s="37"/>
      <c r="CV776" s="37"/>
      <c r="CW776" s="37"/>
      <c r="CX776" s="37"/>
      <c r="CY776" s="37"/>
      <c r="CZ776" s="37"/>
      <c r="DA776" s="37"/>
      <c r="DB776" s="37"/>
      <c r="DC776" s="37"/>
      <c r="DD776" s="37"/>
      <c r="DE776" s="37"/>
      <c r="DF776" s="37"/>
      <c r="DG776" s="37"/>
      <c r="DH776" s="37"/>
      <c r="DI776" s="37"/>
      <c r="DJ776" s="37"/>
      <c r="DK776" s="37"/>
    </row>
    <row r="777" spans="4:115" x14ac:dyDescent="0.25">
      <c r="D777" s="41" t="s">
        <v>354</v>
      </c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  <c r="AP777" s="37"/>
      <c r="AQ777" s="37"/>
      <c r="AR777" s="37"/>
      <c r="AS777" s="37"/>
      <c r="AT777" s="37"/>
      <c r="AU777" s="37"/>
      <c r="AV777" s="37"/>
      <c r="AW777" s="37"/>
      <c r="AX777" s="37"/>
      <c r="AY777" s="37"/>
      <c r="AZ777" s="37"/>
      <c r="BA777" s="37"/>
      <c r="BB777" s="37"/>
      <c r="BC777" s="37"/>
      <c r="BD777" s="37"/>
      <c r="BE777" s="37"/>
      <c r="BF777" s="37"/>
      <c r="BG777" s="37"/>
      <c r="BH777" s="37"/>
      <c r="BI777" s="37"/>
      <c r="BJ777" s="37"/>
      <c r="BK777" s="37"/>
      <c r="BL777" s="37"/>
      <c r="BM777" s="37"/>
      <c r="BN777" s="37"/>
      <c r="BO777" s="37"/>
      <c r="BP777" s="37"/>
      <c r="BQ777" s="37"/>
      <c r="BR777" s="37"/>
      <c r="BS777" s="37"/>
      <c r="BT777" s="37"/>
      <c r="BU777" s="37"/>
      <c r="BV777" s="37"/>
      <c r="BW777" s="37"/>
      <c r="BX777" s="37"/>
      <c r="BY777" s="37"/>
      <c r="BZ777" s="37"/>
      <c r="CA777" s="37"/>
      <c r="CB777" s="37"/>
      <c r="CC777" s="37"/>
      <c r="CD777" s="37"/>
      <c r="CE777" s="37"/>
      <c r="CF777" s="37"/>
      <c r="CG777" s="37"/>
      <c r="CH777" s="37"/>
      <c r="CI777" s="37"/>
      <c r="CJ777" s="37"/>
      <c r="CK777" s="37"/>
      <c r="CL777" s="37"/>
      <c r="CM777" s="37"/>
      <c r="CN777" s="37"/>
      <c r="CO777" s="37"/>
      <c r="CP777" s="37"/>
      <c r="CQ777" s="37"/>
      <c r="CR777" s="37"/>
      <c r="CS777" s="37"/>
      <c r="CT777" s="37"/>
      <c r="CU777" s="37"/>
      <c r="CV777" s="37"/>
      <c r="CW777" s="37"/>
      <c r="CX777" s="37"/>
      <c r="CY777" s="37"/>
      <c r="CZ777" s="37"/>
      <c r="DA777" s="37"/>
      <c r="DB777" s="37"/>
      <c r="DC777" s="37"/>
      <c r="DD777" s="37"/>
      <c r="DE777" s="37"/>
      <c r="DF777" s="37"/>
      <c r="DG777" s="37"/>
      <c r="DH777" s="37"/>
      <c r="DI777" s="37"/>
      <c r="DJ777" s="37"/>
      <c r="DK777" s="37"/>
    </row>
    <row r="778" spans="4:115" x14ac:dyDescent="0.25">
      <c r="D778" s="41" t="s">
        <v>356</v>
      </c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  <c r="AP778" s="37"/>
      <c r="AQ778" s="37"/>
      <c r="AR778" s="37"/>
      <c r="AS778" s="37"/>
      <c r="AT778" s="37"/>
      <c r="AU778" s="37"/>
      <c r="AV778" s="37"/>
      <c r="AW778" s="37"/>
      <c r="AX778" s="37"/>
      <c r="AY778" s="37"/>
      <c r="AZ778" s="37"/>
      <c r="BA778" s="37"/>
      <c r="BB778" s="37"/>
      <c r="BC778" s="37"/>
      <c r="BD778" s="37"/>
      <c r="BE778" s="37"/>
      <c r="BF778" s="37"/>
      <c r="BG778" s="37"/>
      <c r="BH778" s="37"/>
      <c r="BI778" s="37"/>
      <c r="BJ778" s="37"/>
      <c r="BK778" s="37"/>
      <c r="BL778" s="37"/>
      <c r="BM778" s="37"/>
      <c r="BN778" s="37"/>
      <c r="BO778" s="37"/>
      <c r="BP778" s="37"/>
      <c r="BQ778" s="37"/>
      <c r="BR778" s="37"/>
      <c r="BS778" s="37"/>
      <c r="BT778" s="37"/>
      <c r="BU778" s="37"/>
      <c r="BV778" s="37"/>
      <c r="BW778" s="37"/>
      <c r="BX778" s="37"/>
      <c r="BY778" s="37"/>
      <c r="BZ778" s="37"/>
      <c r="CA778" s="37"/>
      <c r="CB778" s="37"/>
      <c r="CC778" s="37"/>
      <c r="CD778" s="37"/>
      <c r="CE778" s="37"/>
      <c r="CF778" s="37"/>
      <c r="CG778" s="37"/>
      <c r="CH778" s="37"/>
      <c r="CI778" s="37"/>
      <c r="CJ778" s="37"/>
      <c r="CK778" s="37"/>
      <c r="CL778" s="37"/>
      <c r="CM778" s="37"/>
      <c r="CN778" s="37"/>
      <c r="CO778" s="37"/>
      <c r="CP778" s="37"/>
      <c r="CQ778" s="37"/>
      <c r="CR778" s="37"/>
      <c r="CS778" s="37"/>
      <c r="CT778" s="37"/>
      <c r="CU778" s="37"/>
      <c r="CV778" s="37"/>
      <c r="CW778" s="37"/>
      <c r="CX778" s="37"/>
      <c r="CY778" s="37"/>
      <c r="CZ778" s="37"/>
      <c r="DA778" s="37"/>
      <c r="DB778" s="37"/>
      <c r="DC778" s="37"/>
      <c r="DD778" s="37"/>
      <c r="DE778" s="37"/>
      <c r="DF778" s="37"/>
      <c r="DG778" s="37"/>
      <c r="DH778" s="37"/>
      <c r="DI778" s="37"/>
      <c r="DJ778" s="37"/>
      <c r="DK778" s="37"/>
    </row>
    <row r="779" spans="4:115" x14ac:dyDescent="0.25">
      <c r="D779" s="41" t="s">
        <v>380</v>
      </c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  <c r="AV779" s="37"/>
      <c r="AW779" s="37"/>
      <c r="AX779" s="37"/>
      <c r="AY779" s="37"/>
      <c r="AZ779" s="37"/>
      <c r="BA779" s="37"/>
      <c r="BB779" s="37"/>
      <c r="BC779" s="37"/>
      <c r="BD779" s="37"/>
      <c r="BE779" s="37"/>
      <c r="BF779" s="37"/>
      <c r="BG779" s="37"/>
      <c r="BH779" s="37"/>
      <c r="BI779" s="37"/>
      <c r="BJ779" s="37"/>
      <c r="BK779" s="37"/>
      <c r="BL779" s="37"/>
      <c r="BM779" s="37"/>
      <c r="BN779" s="37"/>
      <c r="BO779" s="37"/>
      <c r="BP779" s="37"/>
      <c r="BQ779" s="37"/>
      <c r="BR779" s="37"/>
      <c r="BS779" s="37"/>
      <c r="BT779" s="37"/>
      <c r="BU779" s="37"/>
      <c r="BV779" s="37"/>
      <c r="BW779" s="37"/>
      <c r="BX779" s="37"/>
      <c r="BY779" s="37"/>
      <c r="BZ779" s="37"/>
      <c r="CA779" s="37"/>
      <c r="CB779" s="37"/>
      <c r="CC779" s="37"/>
      <c r="CD779" s="37"/>
      <c r="CE779" s="37"/>
      <c r="CF779" s="37"/>
      <c r="CG779" s="37"/>
      <c r="CH779" s="37"/>
      <c r="CI779" s="37"/>
      <c r="CJ779" s="37"/>
      <c r="CK779" s="37"/>
      <c r="CL779" s="37"/>
      <c r="CM779" s="37"/>
      <c r="CN779" s="37"/>
      <c r="CO779" s="37"/>
      <c r="CP779" s="37"/>
      <c r="CQ779" s="37"/>
      <c r="CR779" s="37"/>
      <c r="CS779" s="37"/>
      <c r="CT779" s="37"/>
      <c r="CU779" s="37"/>
      <c r="CV779" s="37"/>
      <c r="CW779" s="37"/>
      <c r="CX779" s="37"/>
      <c r="CY779" s="37"/>
      <c r="CZ779" s="37"/>
      <c r="DA779" s="37"/>
      <c r="DB779" s="37"/>
      <c r="DC779" s="37"/>
      <c r="DD779" s="37"/>
      <c r="DE779" s="37"/>
      <c r="DF779" s="37"/>
      <c r="DG779" s="37"/>
      <c r="DH779" s="37"/>
      <c r="DI779" s="37"/>
      <c r="DJ779" s="37"/>
      <c r="DK779" s="37"/>
    </row>
    <row r="780" spans="4:115" x14ac:dyDescent="0.25">
      <c r="D780" s="41" t="s">
        <v>501</v>
      </c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  <c r="AP780" s="37"/>
      <c r="AQ780" s="37"/>
      <c r="AR780" s="37"/>
      <c r="AS780" s="37"/>
      <c r="AT780" s="37"/>
      <c r="AU780" s="37"/>
      <c r="AV780" s="37"/>
      <c r="AW780" s="37"/>
      <c r="AX780" s="37"/>
      <c r="AY780" s="37"/>
      <c r="AZ780" s="37"/>
      <c r="BA780" s="37"/>
      <c r="BB780" s="37"/>
      <c r="BC780" s="37"/>
      <c r="BD780" s="37"/>
      <c r="BE780" s="37"/>
      <c r="BF780" s="37"/>
      <c r="BG780" s="37"/>
      <c r="BH780" s="37"/>
      <c r="BI780" s="37"/>
      <c r="BJ780" s="37"/>
      <c r="BK780" s="37"/>
      <c r="BL780" s="37"/>
      <c r="BM780" s="37"/>
      <c r="BN780" s="37"/>
      <c r="BO780" s="37"/>
      <c r="BP780" s="37"/>
      <c r="BQ780" s="37"/>
      <c r="BR780" s="37"/>
      <c r="BS780" s="37"/>
      <c r="BT780" s="37"/>
      <c r="BU780" s="37"/>
      <c r="BV780" s="37"/>
      <c r="BW780" s="37"/>
      <c r="BX780" s="37"/>
      <c r="BY780" s="37"/>
      <c r="BZ780" s="37"/>
      <c r="CA780" s="37"/>
      <c r="CB780" s="37"/>
      <c r="CC780" s="37"/>
      <c r="CD780" s="37"/>
      <c r="CE780" s="37"/>
      <c r="CF780" s="37"/>
      <c r="CG780" s="37"/>
      <c r="CH780" s="37"/>
      <c r="CI780" s="37"/>
      <c r="CJ780" s="37"/>
      <c r="CK780" s="37"/>
      <c r="CL780" s="37"/>
      <c r="CM780" s="37"/>
      <c r="CN780" s="37"/>
      <c r="CO780" s="37"/>
      <c r="CP780" s="37"/>
      <c r="CQ780" s="37"/>
      <c r="CR780" s="37"/>
      <c r="CS780" s="37"/>
      <c r="CT780" s="37"/>
      <c r="CU780" s="37"/>
      <c r="CV780" s="37"/>
      <c r="CW780" s="37"/>
      <c r="CX780" s="37"/>
      <c r="CY780" s="37"/>
      <c r="CZ780" s="37"/>
      <c r="DA780" s="37"/>
      <c r="DB780" s="37"/>
      <c r="DC780" s="37"/>
      <c r="DD780" s="37"/>
      <c r="DE780" s="37"/>
      <c r="DF780" s="37"/>
      <c r="DG780" s="37"/>
      <c r="DH780" s="37"/>
      <c r="DI780" s="37"/>
      <c r="DJ780" s="37"/>
      <c r="DK780" s="37"/>
    </row>
    <row r="781" spans="4:115" x14ac:dyDescent="0.25">
      <c r="D781" s="32" t="s">
        <v>329</v>
      </c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  <c r="AP781" s="37"/>
      <c r="AQ781" s="37"/>
      <c r="AR781" s="37"/>
      <c r="AS781" s="37"/>
      <c r="AT781" s="37"/>
      <c r="AU781" s="37"/>
      <c r="AV781" s="37"/>
      <c r="AW781" s="37"/>
      <c r="AX781" s="37"/>
      <c r="AY781" s="37"/>
      <c r="AZ781" s="37"/>
      <c r="BA781" s="37"/>
      <c r="BB781" s="37"/>
      <c r="BC781" s="37"/>
      <c r="BD781" s="37"/>
      <c r="BE781" s="37"/>
      <c r="BF781" s="37"/>
      <c r="BG781" s="37"/>
      <c r="BH781" s="37"/>
      <c r="BI781" s="37"/>
      <c r="BJ781" s="37"/>
      <c r="BK781" s="37"/>
      <c r="BL781" s="37"/>
      <c r="BM781" s="37"/>
      <c r="BN781" s="37"/>
      <c r="BO781" s="37"/>
      <c r="BP781" s="37"/>
      <c r="BQ781" s="37"/>
      <c r="BR781" s="37"/>
      <c r="BS781" s="37"/>
      <c r="BT781" s="37"/>
      <c r="BU781" s="37"/>
      <c r="BV781" s="37"/>
      <c r="BW781" s="37"/>
      <c r="BX781" s="37"/>
      <c r="BY781" s="37"/>
      <c r="BZ781" s="37"/>
      <c r="CA781" s="37"/>
      <c r="CB781" s="37"/>
      <c r="CC781" s="37"/>
      <c r="CD781" s="37"/>
      <c r="CE781" s="37"/>
      <c r="CF781" s="37"/>
      <c r="CG781" s="37"/>
      <c r="CH781" s="37"/>
      <c r="CI781" s="37"/>
      <c r="CJ781" s="37"/>
      <c r="CK781" s="37"/>
      <c r="CL781" s="37"/>
      <c r="CM781" s="37"/>
      <c r="CN781" s="37"/>
      <c r="CO781" s="37"/>
      <c r="CP781" s="37"/>
      <c r="CQ781" s="37"/>
      <c r="CR781" s="37"/>
      <c r="CS781" s="37"/>
      <c r="CT781" s="37"/>
      <c r="CU781" s="37"/>
      <c r="CV781" s="37"/>
      <c r="CW781" s="37"/>
      <c r="CX781" s="37"/>
      <c r="CY781" s="37"/>
      <c r="CZ781" s="37"/>
      <c r="DA781" s="37"/>
      <c r="DB781" s="37"/>
      <c r="DC781" s="37"/>
      <c r="DD781" s="37"/>
      <c r="DE781" s="37"/>
      <c r="DF781" s="37"/>
      <c r="DG781" s="37"/>
      <c r="DH781" s="37"/>
      <c r="DI781" s="37"/>
      <c r="DJ781" s="37"/>
      <c r="DK781" s="37"/>
    </row>
    <row r="782" spans="4:115" x14ac:dyDescent="0.25">
      <c r="D782" s="41" t="s">
        <v>355</v>
      </c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  <c r="AP782" s="37"/>
      <c r="AQ782" s="37"/>
      <c r="AR782" s="37"/>
      <c r="AS782" s="37"/>
      <c r="AT782" s="37"/>
      <c r="AU782" s="37"/>
      <c r="AV782" s="37"/>
      <c r="AW782" s="37"/>
      <c r="AX782" s="37"/>
      <c r="AY782" s="37"/>
      <c r="AZ782" s="37"/>
      <c r="BA782" s="37"/>
      <c r="BB782" s="37"/>
      <c r="BC782" s="37"/>
      <c r="BD782" s="37"/>
      <c r="BE782" s="37"/>
      <c r="BF782" s="37"/>
      <c r="BG782" s="37"/>
      <c r="BH782" s="37"/>
      <c r="BI782" s="37"/>
      <c r="BJ782" s="37"/>
      <c r="BK782" s="37"/>
      <c r="BL782" s="37"/>
      <c r="BM782" s="37"/>
      <c r="BN782" s="37"/>
      <c r="BO782" s="37"/>
      <c r="BP782" s="37"/>
      <c r="BQ782" s="37"/>
      <c r="BR782" s="37"/>
      <c r="BS782" s="37"/>
      <c r="BT782" s="37"/>
      <c r="BU782" s="37"/>
      <c r="BV782" s="37"/>
      <c r="BW782" s="37"/>
      <c r="BX782" s="37"/>
      <c r="BY782" s="37"/>
      <c r="BZ782" s="37"/>
      <c r="CA782" s="37"/>
      <c r="CB782" s="37"/>
      <c r="CC782" s="37"/>
      <c r="CD782" s="37"/>
      <c r="CE782" s="37"/>
      <c r="CF782" s="37"/>
      <c r="CG782" s="37"/>
      <c r="CH782" s="37"/>
      <c r="CI782" s="37"/>
      <c r="CJ782" s="37"/>
      <c r="CK782" s="37"/>
      <c r="CL782" s="37"/>
      <c r="CM782" s="37"/>
      <c r="CN782" s="37"/>
      <c r="CO782" s="37"/>
      <c r="CP782" s="37"/>
      <c r="CQ782" s="37"/>
      <c r="CR782" s="37"/>
      <c r="CS782" s="37"/>
      <c r="CT782" s="37"/>
      <c r="CU782" s="37"/>
      <c r="CV782" s="37"/>
      <c r="CW782" s="37"/>
      <c r="CX782" s="37"/>
      <c r="CY782" s="37"/>
      <c r="CZ782" s="37"/>
      <c r="DA782" s="37"/>
      <c r="DB782" s="37"/>
      <c r="DC782" s="37"/>
      <c r="DD782" s="37"/>
      <c r="DE782" s="37"/>
      <c r="DF782" s="37"/>
      <c r="DG782" s="37"/>
      <c r="DH782" s="37"/>
      <c r="DI782" s="37"/>
      <c r="DJ782" s="37"/>
      <c r="DK782" s="37"/>
    </row>
    <row r="783" spans="4:115" x14ac:dyDescent="0.25">
      <c r="D783" s="41" t="s">
        <v>319</v>
      </c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  <c r="AP783" s="37"/>
      <c r="AQ783" s="37"/>
      <c r="AR783" s="37"/>
      <c r="AS783" s="37"/>
      <c r="AT783" s="37"/>
      <c r="AU783" s="37"/>
      <c r="AV783" s="37"/>
      <c r="AW783" s="37"/>
      <c r="AX783" s="37"/>
      <c r="AY783" s="37"/>
      <c r="AZ783" s="37"/>
      <c r="BA783" s="37"/>
      <c r="BB783" s="37"/>
      <c r="BC783" s="37"/>
      <c r="BD783" s="37"/>
      <c r="BE783" s="37"/>
      <c r="BF783" s="37"/>
      <c r="BG783" s="37"/>
      <c r="BH783" s="37"/>
      <c r="BI783" s="37"/>
      <c r="BJ783" s="37"/>
      <c r="BK783" s="37"/>
      <c r="BL783" s="37"/>
      <c r="BM783" s="37"/>
      <c r="BN783" s="37"/>
      <c r="BO783" s="37"/>
      <c r="BP783" s="37"/>
      <c r="BQ783" s="37"/>
      <c r="BR783" s="37"/>
      <c r="BS783" s="37"/>
      <c r="BT783" s="37"/>
      <c r="BU783" s="37"/>
      <c r="BV783" s="37"/>
      <c r="BW783" s="37"/>
      <c r="BX783" s="37"/>
      <c r="BY783" s="37"/>
      <c r="BZ783" s="37"/>
      <c r="CA783" s="37"/>
      <c r="CB783" s="37"/>
      <c r="CC783" s="37"/>
      <c r="CD783" s="37"/>
      <c r="CE783" s="37"/>
      <c r="CF783" s="37"/>
      <c r="CG783" s="37"/>
      <c r="CH783" s="37"/>
      <c r="CI783" s="37"/>
      <c r="CJ783" s="37"/>
      <c r="CK783" s="37"/>
      <c r="CL783" s="37"/>
      <c r="CM783" s="37"/>
      <c r="CN783" s="37"/>
      <c r="CO783" s="37"/>
      <c r="CP783" s="37"/>
      <c r="CQ783" s="37"/>
      <c r="CR783" s="37"/>
      <c r="CS783" s="37"/>
      <c r="CT783" s="37"/>
      <c r="CU783" s="37"/>
      <c r="CV783" s="37"/>
      <c r="CW783" s="37"/>
      <c r="CX783" s="37"/>
      <c r="CY783" s="37"/>
      <c r="CZ783" s="37"/>
      <c r="DA783" s="37"/>
      <c r="DB783" s="37"/>
      <c r="DC783" s="37"/>
      <c r="DD783" s="37"/>
      <c r="DE783" s="37"/>
      <c r="DF783" s="37"/>
      <c r="DG783" s="37"/>
      <c r="DH783" s="37"/>
      <c r="DI783" s="37"/>
      <c r="DJ783" s="37"/>
      <c r="DK783" s="37"/>
    </row>
    <row r="784" spans="4:115" x14ac:dyDescent="0.25">
      <c r="D784" s="41" t="s">
        <v>472</v>
      </c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  <c r="AP784" s="37"/>
      <c r="AQ784" s="37"/>
      <c r="AR784" s="37"/>
      <c r="AS784" s="37"/>
      <c r="AT784" s="37"/>
      <c r="AU784" s="37"/>
      <c r="AV784" s="37"/>
      <c r="AW784" s="37"/>
      <c r="AX784" s="37"/>
      <c r="AY784" s="37"/>
      <c r="AZ784" s="37"/>
      <c r="BA784" s="37"/>
      <c r="BB784" s="37"/>
      <c r="BC784" s="37"/>
      <c r="BD784" s="37"/>
      <c r="BE784" s="37"/>
      <c r="BF784" s="37"/>
      <c r="BG784" s="37"/>
      <c r="BH784" s="37"/>
      <c r="BI784" s="37"/>
      <c r="BJ784" s="37"/>
      <c r="BK784" s="37"/>
      <c r="BL784" s="37"/>
      <c r="BM784" s="37"/>
      <c r="BN784" s="37"/>
      <c r="BO784" s="37"/>
      <c r="BP784" s="37"/>
      <c r="BQ784" s="37"/>
      <c r="BR784" s="37"/>
      <c r="BS784" s="37"/>
      <c r="BT784" s="37"/>
      <c r="BU784" s="37"/>
      <c r="BV784" s="37"/>
      <c r="BW784" s="37"/>
      <c r="BX784" s="37"/>
      <c r="BY784" s="37"/>
      <c r="BZ784" s="37"/>
      <c r="CA784" s="37"/>
      <c r="CB784" s="37"/>
      <c r="CC784" s="37"/>
      <c r="CD784" s="37"/>
      <c r="CE784" s="37"/>
      <c r="CF784" s="37"/>
      <c r="CG784" s="37"/>
      <c r="CH784" s="37"/>
      <c r="CI784" s="37"/>
      <c r="CJ784" s="37"/>
      <c r="CK784" s="37"/>
      <c r="CL784" s="37"/>
      <c r="CM784" s="37"/>
      <c r="CN784" s="37"/>
      <c r="CO784" s="37"/>
      <c r="CP784" s="37"/>
      <c r="CQ784" s="37"/>
      <c r="CR784" s="37"/>
      <c r="CS784" s="37"/>
      <c r="CT784" s="37"/>
      <c r="CU784" s="37"/>
      <c r="CV784" s="37"/>
      <c r="CW784" s="37"/>
      <c r="CX784" s="37"/>
      <c r="CY784" s="37"/>
      <c r="CZ784" s="37"/>
      <c r="DA784" s="37"/>
      <c r="DB784" s="37"/>
      <c r="DC784" s="37"/>
      <c r="DD784" s="37"/>
      <c r="DE784" s="37"/>
      <c r="DF784" s="37"/>
      <c r="DG784" s="37"/>
      <c r="DH784" s="37"/>
      <c r="DI784" s="37"/>
      <c r="DJ784" s="37"/>
      <c r="DK784" s="37"/>
    </row>
    <row r="785" spans="4:115" x14ac:dyDescent="0.25">
      <c r="D785" s="41" t="s">
        <v>473</v>
      </c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  <c r="AP785" s="37"/>
      <c r="AQ785" s="37"/>
      <c r="AR785" s="37"/>
      <c r="AS785" s="37"/>
      <c r="AT785" s="37"/>
      <c r="AU785" s="37"/>
      <c r="AV785" s="37"/>
      <c r="AW785" s="37"/>
      <c r="AX785" s="37"/>
      <c r="AY785" s="37"/>
      <c r="AZ785" s="37"/>
      <c r="BA785" s="37"/>
      <c r="BB785" s="37"/>
      <c r="BC785" s="37"/>
      <c r="BD785" s="37"/>
      <c r="BE785" s="37"/>
      <c r="BF785" s="37"/>
      <c r="BG785" s="37"/>
      <c r="BH785" s="37"/>
      <c r="BI785" s="37"/>
      <c r="BJ785" s="37"/>
      <c r="BK785" s="37"/>
      <c r="BL785" s="37"/>
      <c r="BM785" s="37"/>
      <c r="BN785" s="37"/>
      <c r="BO785" s="37"/>
      <c r="BP785" s="37"/>
      <c r="BQ785" s="37"/>
      <c r="BR785" s="37"/>
      <c r="BS785" s="37"/>
      <c r="BT785" s="37"/>
      <c r="BU785" s="37"/>
      <c r="BV785" s="37"/>
      <c r="BW785" s="37"/>
      <c r="BX785" s="37"/>
      <c r="BY785" s="37"/>
      <c r="BZ785" s="37"/>
      <c r="CA785" s="37"/>
      <c r="CB785" s="37"/>
      <c r="CC785" s="37"/>
      <c r="CD785" s="37"/>
      <c r="CE785" s="37"/>
      <c r="CF785" s="37"/>
      <c r="CG785" s="37"/>
      <c r="CH785" s="37"/>
      <c r="CI785" s="37"/>
      <c r="CJ785" s="37"/>
      <c r="CK785" s="37"/>
      <c r="CL785" s="37"/>
      <c r="CM785" s="37"/>
      <c r="CN785" s="37"/>
      <c r="CO785" s="37"/>
      <c r="CP785" s="37"/>
      <c r="CQ785" s="37"/>
      <c r="CR785" s="37"/>
      <c r="CS785" s="37"/>
      <c r="CT785" s="37"/>
      <c r="CU785" s="37"/>
      <c r="CV785" s="37"/>
      <c r="CW785" s="37"/>
      <c r="CX785" s="37"/>
      <c r="CY785" s="37"/>
      <c r="CZ785" s="37"/>
      <c r="DA785" s="37"/>
      <c r="DB785" s="37"/>
      <c r="DC785" s="37"/>
      <c r="DD785" s="37"/>
      <c r="DE785" s="37"/>
      <c r="DF785" s="37"/>
      <c r="DG785" s="37"/>
      <c r="DH785" s="37"/>
      <c r="DI785" s="37"/>
      <c r="DJ785" s="37"/>
      <c r="DK785" s="37"/>
    </row>
    <row r="786" spans="4:115" x14ac:dyDescent="0.25">
      <c r="D786" s="41" t="s">
        <v>502</v>
      </c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  <c r="AP786" s="37"/>
      <c r="AQ786" s="37"/>
      <c r="AR786" s="37"/>
      <c r="AS786" s="37"/>
      <c r="AT786" s="37"/>
      <c r="AU786" s="37"/>
      <c r="AV786" s="37"/>
      <c r="AW786" s="37"/>
      <c r="AX786" s="37"/>
      <c r="AY786" s="37"/>
      <c r="AZ786" s="37"/>
      <c r="BA786" s="37"/>
      <c r="BB786" s="37"/>
      <c r="BC786" s="37"/>
      <c r="BD786" s="37"/>
      <c r="BE786" s="37"/>
      <c r="BF786" s="37"/>
      <c r="BG786" s="37"/>
      <c r="BH786" s="37"/>
      <c r="BI786" s="37"/>
      <c r="BJ786" s="37"/>
      <c r="BK786" s="37"/>
      <c r="BL786" s="37"/>
      <c r="BM786" s="37"/>
      <c r="BN786" s="37"/>
      <c r="BO786" s="37"/>
      <c r="BP786" s="37"/>
      <c r="BQ786" s="37"/>
      <c r="BR786" s="37"/>
      <c r="BS786" s="37"/>
      <c r="BT786" s="37"/>
      <c r="BU786" s="37"/>
      <c r="BV786" s="37"/>
      <c r="BW786" s="37"/>
      <c r="BX786" s="37"/>
      <c r="BY786" s="37"/>
      <c r="BZ786" s="37"/>
      <c r="CA786" s="37"/>
      <c r="CB786" s="37"/>
      <c r="CC786" s="37"/>
      <c r="CD786" s="37"/>
      <c r="CE786" s="37"/>
      <c r="CF786" s="37"/>
      <c r="CG786" s="37"/>
      <c r="CH786" s="37"/>
      <c r="CI786" s="37"/>
      <c r="CJ786" s="37"/>
      <c r="CK786" s="37"/>
      <c r="CL786" s="37"/>
      <c r="CM786" s="37"/>
      <c r="CN786" s="37"/>
      <c r="CO786" s="37"/>
      <c r="CP786" s="37"/>
      <c r="CQ786" s="37"/>
      <c r="CR786" s="37"/>
      <c r="CS786" s="37"/>
      <c r="CT786" s="37"/>
      <c r="CU786" s="37"/>
      <c r="CV786" s="37"/>
      <c r="CW786" s="37"/>
      <c r="CX786" s="37"/>
      <c r="CY786" s="37"/>
      <c r="CZ786" s="37"/>
      <c r="DA786" s="37"/>
      <c r="DB786" s="37"/>
      <c r="DC786" s="37"/>
      <c r="DD786" s="37"/>
      <c r="DE786" s="37"/>
      <c r="DF786" s="37"/>
      <c r="DG786" s="37"/>
      <c r="DH786" s="37"/>
      <c r="DI786" s="37"/>
      <c r="DJ786" s="37"/>
      <c r="DK786" s="37"/>
    </row>
    <row r="787" spans="4:115" x14ac:dyDescent="0.25">
      <c r="D787" s="41" t="s">
        <v>503</v>
      </c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  <c r="AV787" s="37"/>
      <c r="AW787" s="37"/>
      <c r="AX787" s="37"/>
      <c r="AY787" s="37"/>
      <c r="AZ787" s="37"/>
      <c r="BA787" s="37"/>
      <c r="BB787" s="37"/>
      <c r="BC787" s="37"/>
      <c r="BD787" s="37"/>
      <c r="BE787" s="37"/>
      <c r="BF787" s="37"/>
      <c r="BG787" s="37"/>
      <c r="BH787" s="37"/>
      <c r="BI787" s="37"/>
      <c r="BJ787" s="37"/>
      <c r="BK787" s="37"/>
      <c r="BL787" s="37"/>
      <c r="BM787" s="37"/>
      <c r="BN787" s="37"/>
      <c r="BO787" s="37"/>
      <c r="BP787" s="37"/>
      <c r="BQ787" s="37"/>
      <c r="BR787" s="37"/>
      <c r="BS787" s="37"/>
      <c r="BT787" s="37"/>
      <c r="BU787" s="37"/>
      <c r="BV787" s="37"/>
      <c r="BW787" s="37"/>
      <c r="BX787" s="37"/>
      <c r="BY787" s="37"/>
      <c r="BZ787" s="37"/>
      <c r="CA787" s="37"/>
      <c r="CB787" s="37"/>
      <c r="CC787" s="37"/>
      <c r="CD787" s="37"/>
      <c r="CE787" s="37"/>
      <c r="CF787" s="37"/>
      <c r="CG787" s="37"/>
      <c r="CH787" s="37"/>
      <c r="CI787" s="37"/>
      <c r="CJ787" s="37"/>
      <c r="CK787" s="37"/>
      <c r="CL787" s="37"/>
      <c r="CM787" s="37"/>
      <c r="CN787" s="37"/>
      <c r="CO787" s="37"/>
      <c r="CP787" s="37"/>
      <c r="CQ787" s="37"/>
      <c r="CR787" s="37"/>
      <c r="CS787" s="37"/>
      <c r="CT787" s="37"/>
      <c r="CU787" s="37"/>
      <c r="CV787" s="37"/>
      <c r="CW787" s="37"/>
      <c r="CX787" s="37"/>
      <c r="CY787" s="37"/>
      <c r="CZ787" s="37"/>
      <c r="DA787" s="37"/>
      <c r="DB787" s="37"/>
      <c r="DC787" s="37"/>
      <c r="DD787" s="37"/>
      <c r="DE787" s="37"/>
      <c r="DF787" s="37"/>
      <c r="DG787" s="37"/>
      <c r="DH787" s="37"/>
      <c r="DI787" s="37"/>
      <c r="DJ787" s="37"/>
      <c r="DK787" s="37"/>
    </row>
    <row r="788" spans="4:115" x14ac:dyDescent="0.25">
      <c r="D788" s="41" t="s">
        <v>369</v>
      </c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  <c r="AW788" s="37"/>
      <c r="AX788" s="37"/>
      <c r="AY788" s="37"/>
      <c r="AZ788" s="37"/>
      <c r="BA788" s="37"/>
      <c r="BB788" s="37"/>
      <c r="BC788" s="37"/>
      <c r="BD788" s="37"/>
      <c r="BE788" s="37"/>
      <c r="BF788" s="37"/>
      <c r="BG788" s="37"/>
      <c r="BH788" s="37"/>
      <c r="BI788" s="37"/>
      <c r="BJ788" s="37"/>
      <c r="BK788" s="37"/>
      <c r="BL788" s="37"/>
      <c r="BM788" s="37"/>
      <c r="BN788" s="37"/>
      <c r="BO788" s="37"/>
      <c r="BP788" s="37"/>
      <c r="BQ788" s="37"/>
      <c r="BR788" s="37"/>
      <c r="BS788" s="37"/>
      <c r="BT788" s="37"/>
      <c r="BU788" s="37"/>
      <c r="BV788" s="37"/>
      <c r="BW788" s="37"/>
      <c r="BX788" s="37"/>
      <c r="BY788" s="37"/>
      <c r="BZ788" s="37"/>
      <c r="CA788" s="37"/>
      <c r="CB788" s="37"/>
      <c r="CC788" s="37"/>
      <c r="CD788" s="37"/>
      <c r="CE788" s="37"/>
      <c r="CF788" s="37"/>
      <c r="CG788" s="37"/>
      <c r="CH788" s="37"/>
      <c r="CI788" s="37"/>
      <c r="CJ788" s="37"/>
      <c r="CK788" s="37"/>
      <c r="CL788" s="37"/>
      <c r="CM788" s="37"/>
      <c r="CN788" s="37"/>
      <c r="CO788" s="37"/>
      <c r="CP788" s="37"/>
      <c r="CQ788" s="37"/>
      <c r="CR788" s="37"/>
      <c r="CS788" s="37"/>
      <c r="CT788" s="37"/>
      <c r="CU788" s="37"/>
      <c r="CV788" s="37"/>
      <c r="CW788" s="37"/>
      <c r="CX788" s="37"/>
      <c r="CY788" s="37"/>
      <c r="CZ788" s="37"/>
      <c r="DA788" s="37"/>
      <c r="DB788" s="37"/>
      <c r="DC788" s="37"/>
      <c r="DD788" s="37"/>
      <c r="DE788" s="37"/>
      <c r="DF788" s="37"/>
      <c r="DG788" s="37"/>
      <c r="DH788" s="37"/>
      <c r="DI788" s="37"/>
      <c r="DJ788" s="37"/>
      <c r="DK788" s="37"/>
    </row>
    <row r="789" spans="4:115" x14ac:dyDescent="0.25">
      <c r="D789" s="41" t="s">
        <v>257</v>
      </c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  <c r="AV789" s="37"/>
      <c r="AW789" s="37"/>
      <c r="AX789" s="37"/>
      <c r="AY789" s="37"/>
      <c r="AZ789" s="37"/>
      <c r="BA789" s="37"/>
      <c r="BB789" s="37"/>
      <c r="BC789" s="37"/>
      <c r="BD789" s="37"/>
      <c r="BE789" s="37"/>
      <c r="BF789" s="37"/>
      <c r="BG789" s="37"/>
      <c r="BH789" s="37"/>
      <c r="BI789" s="37"/>
      <c r="BJ789" s="37"/>
      <c r="BK789" s="37"/>
      <c r="BL789" s="37"/>
      <c r="BM789" s="37"/>
      <c r="BN789" s="37"/>
      <c r="BO789" s="37"/>
      <c r="BP789" s="37"/>
      <c r="BQ789" s="37"/>
      <c r="BR789" s="37"/>
      <c r="BS789" s="37"/>
      <c r="BT789" s="37"/>
      <c r="BU789" s="37"/>
      <c r="BV789" s="37"/>
      <c r="BW789" s="37"/>
      <c r="BX789" s="37"/>
      <c r="BY789" s="37"/>
      <c r="BZ789" s="37"/>
      <c r="CA789" s="37"/>
      <c r="CB789" s="37"/>
      <c r="CC789" s="37"/>
      <c r="CD789" s="37"/>
      <c r="CE789" s="37"/>
      <c r="CF789" s="37"/>
      <c r="CG789" s="37"/>
      <c r="CH789" s="37"/>
      <c r="CI789" s="37"/>
      <c r="CJ789" s="37"/>
      <c r="CK789" s="37"/>
      <c r="CL789" s="37"/>
      <c r="CM789" s="37"/>
      <c r="CN789" s="37"/>
      <c r="CO789" s="37"/>
      <c r="CP789" s="37"/>
      <c r="CQ789" s="37"/>
      <c r="CR789" s="37"/>
      <c r="CS789" s="37"/>
      <c r="CT789" s="37"/>
      <c r="CU789" s="37"/>
      <c r="CV789" s="37"/>
      <c r="CW789" s="37"/>
      <c r="CX789" s="37"/>
      <c r="CY789" s="37"/>
      <c r="CZ789" s="37"/>
      <c r="DA789" s="37"/>
      <c r="DB789" s="37"/>
      <c r="DC789" s="37"/>
      <c r="DD789" s="37"/>
      <c r="DE789" s="37"/>
      <c r="DF789" s="37"/>
      <c r="DG789" s="37"/>
      <c r="DH789" s="37"/>
      <c r="DI789" s="37"/>
      <c r="DJ789" s="37"/>
      <c r="DK789" s="37"/>
    </row>
    <row r="790" spans="4:115" x14ac:dyDescent="0.25">
      <c r="D790" s="41" t="s">
        <v>314</v>
      </c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  <c r="AV790" s="37"/>
      <c r="AW790" s="37"/>
      <c r="AX790" s="37"/>
      <c r="AY790" s="37"/>
      <c r="AZ790" s="37"/>
      <c r="BA790" s="37"/>
      <c r="BB790" s="37"/>
      <c r="BC790" s="37"/>
      <c r="BD790" s="37"/>
      <c r="BE790" s="37"/>
      <c r="BF790" s="37"/>
      <c r="BG790" s="37"/>
      <c r="BH790" s="37"/>
      <c r="BI790" s="37"/>
      <c r="BJ790" s="37"/>
      <c r="BK790" s="37"/>
      <c r="BL790" s="37"/>
      <c r="BM790" s="37"/>
      <c r="BN790" s="37"/>
      <c r="BO790" s="37"/>
      <c r="BP790" s="37"/>
      <c r="BQ790" s="37"/>
      <c r="BR790" s="37"/>
      <c r="BS790" s="37"/>
      <c r="BT790" s="37"/>
      <c r="BU790" s="37"/>
      <c r="BV790" s="37"/>
      <c r="BW790" s="37"/>
      <c r="BX790" s="37"/>
      <c r="BY790" s="37"/>
      <c r="BZ790" s="37"/>
      <c r="CA790" s="37"/>
      <c r="CB790" s="37"/>
      <c r="CC790" s="37"/>
      <c r="CD790" s="37"/>
      <c r="CE790" s="37"/>
      <c r="CF790" s="37"/>
      <c r="CG790" s="37"/>
      <c r="CH790" s="37"/>
      <c r="CI790" s="37"/>
      <c r="CJ790" s="37"/>
      <c r="CK790" s="37"/>
      <c r="CL790" s="37"/>
      <c r="CM790" s="37"/>
      <c r="CN790" s="37"/>
      <c r="CO790" s="37"/>
      <c r="CP790" s="37"/>
      <c r="CQ790" s="37"/>
      <c r="CR790" s="37"/>
      <c r="CS790" s="37"/>
      <c r="CT790" s="37"/>
      <c r="CU790" s="37"/>
      <c r="CV790" s="37"/>
      <c r="CW790" s="37"/>
      <c r="CX790" s="37"/>
      <c r="CY790" s="37"/>
      <c r="CZ790" s="37"/>
      <c r="DA790" s="37"/>
      <c r="DB790" s="37"/>
      <c r="DC790" s="37"/>
      <c r="DD790" s="37"/>
      <c r="DE790" s="37"/>
      <c r="DF790" s="37"/>
      <c r="DG790" s="37"/>
      <c r="DH790" s="37"/>
      <c r="DI790" s="37"/>
      <c r="DJ790" s="37"/>
      <c r="DK790" s="37"/>
    </row>
    <row r="791" spans="4:115" x14ac:dyDescent="0.25">
      <c r="D791" s="41" t="s">
        <v>277</v>
      </c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  <c r="AV791" s="37"/>
      <c r="AW791" s="37"/>
      <c r="AX791" s="37"/>
      <c r="AY791" s="37"/>
      <c r="AZ791" s="37"/>
      <c r="BA791" s="37"/>
      <c r="BB791" s="37"/>
      <c r="BC791" s="37"/>
      <c r="BD791" s="37"/>
      <c r="BE791" s="37"/>
      <c r="BF791" s="37"/>
      <c r="BG791" s="37"/>
      <c r="BH791" s="37"/>
      <c r="BI791" s="37"/>
      <c r="BJ791" s="37"/>
      <c r="BK791" s="37"/>
      <c r="BL791" s="37"/>
      <c r="BM791" s="37"/>
      <c r="BN791" s="37"/>
      <c r="BO791" s="37"/>
      <c r="BP791" s="37"/>
      <c r="BQ791" s="37"/>
      <c r="BR791" s="37"/>
      <c r="BS791" s="37"/>
      <c r="BT791" s="37"/>
      <c r="BU791" s="37"/>
      <c r="BV791" s="37"/>
      <c r="BW791" s="37"/>
      <c r="BX791" s="37"/>
      <c r="BY791" s="37"/>
      <c r="BZ791" s="37"/>
      <c r="CA791" s="37"/>
      <c r="CB791" s="37"/>
      <c r="CC791" s="37"/>
      <c r="CD791" s="37"/>
      <c r="CE791" s="37"/>
      <c r="CF791" s="37"/>
      <c r="CG791" s="37"/>
      <c r="CH791" s="37"/>
      <c r="CI791" s="37"/>
      <c r="CJ791" s="37"/>
      <c r="CK791" s="37"/>
      <c r="CL791" s="37"/>
      <c r="CM791" s="37"/>
      <c r="CN791" s="37"/>
      <c r="CO791" s="37"/>
      <c r="CP791" s="37"/>
      <c r="CQ791" s="37"/>
      <c r="CR791" s="37"/>
      <c r="CS791" s="37"/>
      <c r="CT791" s="37"/>
      <c r="CU791" s="37"/>
      <c r="CV791" s="37"/>
      <c r="CW791" s="37"/>
      <c r="CX791" s="37"/>
      <c r="CY791" s="37"/>
      <c r="CZ791" s="37"/>
      <c r="DA791" s="37"/>
      <c r="DB791" s="37"/>
      <c r="DC791" s="37"/>
      <c r="DD791" s="37"/>
      <c r="DE791" s="37"/>
      <c r="DF791" s="37"/>
      <c r="DG791" s="37"/>
      <c r="DH791" s="37"/>
      <c r="DI791" s="37"/>
      <c r="DJ791" s="37"/>
      <c r="DK791" s="37"/>
    </row>
    <row r="792" spans="4:115" x14ac:dyDescent="0.25">
      <c r="D792" s="41" t="s">
        <v>317</v>
      </c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  <c r="AV792" s="37"/>
      <c r="AW792" s="37"/>
      <c r="AX792" s="37"/>
      <c r="AY792" s="37"/>
      <c r="AZ792" s="37"/>
      <c r="BA792" s="37"/>
      <c r="BB792" s="37"/>
      <c r="BC792" s="37"/>
      <c r="BD792" s="37"/>
      <c r="BE792" s="37"/>
      <c r="BF792" s="37"/>
      <c r="BG792" s="37"/>
      <c r="BH792" s="37"/>
      <c r="BI792" s="37"/>
      <c r="BJ792" s="37"/>
      <c r="BK792" s="37"/>
      <c r="BL792" s="37"/>
      <c r="BM792" s="37"/>
      <c r="BN792" s="37"/>
      <c r="BO792" s="37"/>
      <c r="BP792" s="37"/>
      <c r="BQ792" s="37"/>
      <c r="BR792" s="37"/>
      <c r="BS792" s="37"/>
      <c r="BT792" s="37"/>
      <c r="BU792" s="37"/>
      <c r="BV792" s="37"/>
      <c r="BW792" s="37"/>
      <c r="BX792" s="37"/>
      <c r="BY792" s="37"/>
      <c r="BZ792" s="37"/>
      <c r="CA792" s="37"/>
      <c r="CB792" s="37"/>
      <c r="CC792" s="37"/>
      <c r="CD792" s="37"/>
      <c r="CE792" s="37"/>
      <c r="CF792" s="37"/>
      <c r="CG792" s="37"/>
      <c r="CH792" s="37"/>
      <c r="CI792" s="37"/>
      <c r="CJ792" s="37"/>
      <c r="CK792" s="37"/>
      <c r="CL792" s="37"/>
      <c r="CM792" s="37"/>
      <c r="CN792" s="37"/>
      <c r="CO792" s="37"/>
      <c r="CP792" s="37"/>
      <c r="CQ792" s="37"/>
      <c r="CR792" s="37"/>
      <c r="CS792" s="37"/>
      <c r="CT792" s="37"/>
      <c r="CU792" s="37"/>
      <c r="CV792" s="37"/>
      <c r="CW792" s="37"/>
      <c r="CX792" s="37"/>
      <c r="CY792" s="37"/>
      <c r="CZ792" s="37"/>
      <c r="DA792" s="37"/>
      <c r="DB792" s="37"/>
      <c r="DC792" s="37"/>
      <c r="DD792" s="37"/>
      <c r="DE792" s="37"/>
      <c r="DF792" s="37"/>
      <c r="DG792" s="37"/>
      <c r="DH792" s="37"/>
      <c r="DI792" s="37"/>
      <c r="DJ792" s="37"/>
      <c r="DK792" s="37"/>
    </row>
    <row r="793" spans="4:115" x14ac:dyDescent="0.25">
      <c r="D793" s="41" t="s">
        <v>318</v>
      </c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  <c r="AP793" s="37"/>
      <c r="AQ793" s="37"/>
      <c r="AR793" s="37"/>
      <c r="AS793" s="37"/>
      <c r="AT793" s="37"/>
      <c r="AU793" s="37"/>
      <c r="AV793" s="37"/>
      <c r="AW793" s="37"/>
      <c r="AX793" s="37"/>
      <c r="AY793" s="37"/>
      <c r="AZ793" s="37"/>
      <c r="BA793" s="37"/>
      <c r="BB793" s="37"/>
      <c r="BC793" s="37"/>
      <c r="BD793" s="37"/>
      <c r="BE793" s="37"/>
      <c r="BF793" s="37"/>
      <c r="BG793" s="37"/>
      <c r="BH793" s="37"/>
      <c r="BI793" s="37"/>
      <c r="BJ793" s="37"/>
      <c r="BK793" s="37"/>
      <c r="BL793" s="37"/>
      <c r="BM793" s="37"/>
      <c r="BN793" s="37"/>
      <c r="BO793" s="37"/>
      <c r="BP793" s="37"/>
      <c r="BQ793" s="37"/>
      <c r="BR793" s="37"/>
      <c r="BS793" s="37"/>
      <c r="BT793" s="37"/>
      <c r="BU793" s="37"/>
      <c r="BV793" s="37"/>
      <c r="BW793" s="37"/>
      <c r="BX793" s="37"/>
      <c r="BY793" s="37"/>
      <c r="BZ793" s="37"/>
      <c r="CA793" s="37"/>
      <c r="CB793" s="37"/>
      <c r="CC793" s="37"/>
      <c r="CD793" s="37"/>
      <c r="CE793" s="37"/>
      <c r="CF793" s="37"/>
      <c r="CG793" s="37"/>
      <c r="CH793" s="37"/>
      <c r="CI793" s="37"/>
      <c r="CJ793" s="37"/>
      <c r="CK793" s="37"/>
      <c r="CL793" s="37"/>
      <c r="CM793" s="37"/>
      <c r="CN793" s="37"/>
      <c r="CO793" s="37"/>
      <c r="CP793" s="37"/>
      <c r="CQ793" s="37"/>
      <c r="CR793" s="37"/>
      <c r="CS793" s="37"/>
      <c r="CT793" s="37"/>
      <c r="CU793" s="37"/>
      <c r="CV793" s="37"/>
      <c r="CW793" s="37"/>
      <c r="CX793" s="37"/>
      <c r="CY793" s="37"/>
      <c r="CZ793" s="37"/>
      <c r="DA793" s="37"/>
      <c r="DB793" s="37"/>
      <c r="DC793" s="37"/>
      <c r="DD793" s="37"/>
      <c r="DE793" s="37"/>
      <c r="DF793" s="37"/>
      <c r="DG793" s="37"/>
      <c r="DH793" s="37"/>
      <c r="DI793" s="37"/>
      <c r="DJ793" s="37"/>
      <c r="DK793" s="37"/>
    </row>
    <row r="794" spans="4:115" x14ac:dyDescent="0.25">
      <c r="D794" s="41" t="s">
        <v>361</v>
      </c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  <c r="AP794" s="37"/>
      <c r="AQ794" s="37"/>
      <c r="AR794" s="37"/>
      <c r="AS794" s="37"/>
      <c r="AT794" s="37"/>
      <c r="AU794" s="37"/>
      <c r="AV794" s="37"/>
      <c r="AW794" s="37"/>
      <c r="AX794" s="37"/>
      <c r="AY794" s="37"/>
      <c r="AZ794" s="37"/>
      <c r="BA794" s="37"/>
      <c r="BB794" s="37"/>
      <c r="BC794" s="37"/>
      <c r="BD794" s="37"/>
      <c r="BE794" s="37"/>
      <c r="BF794" s="37"/>
      <c r="BG794" s="37"/>
      <c r="BH794" s="37"/>
      <c r="BI794" s="37"/>
      <c r="BJ794" s="37"/>
      <c r="BK794" s="37"/>
      <c r="BL794" s="37"/>
      <c r="BM794" s="37"/>
      <c r="BN794" s="37"/>
      <c r="BO794" s="37"/>
      <c r="BP794" s="37"/>
      <c r="BQ794" s="37"/>
      <c r="BR794" s="37"/>
      <c r="BS794" s="37"/>
      <c r="BT794" s="37"/>
      <c r="BU794" s="37"/>
      <c r="BV794" s="37"/>
      <c r="BW794" s="37"/>
      <c r="BX794" s="37"/>
      <c r="BY794" s="37"/>
      <c r="BZ794" s="37"/>
      <c r="CA794" s="37"/>
      <c r="CB794" s="37"/>
      <c r="CC794" s="37"/>
      <c r="CD794" s="37"/>
      <c r="CE794" s="37"/>
      <c r="CF794" s="37"/>
      <c r="CG794" s="37"/>
      <c r="CH794" s="37"/>
      <c r="CI794" s="37"/>
      <c r="CJ794" s="37"/>
      <c r="CK794" s="37"/>
      <c r="CL794" s="37"/>
      <c r="CM794" s="37"/>
      <c r="CN794" s="37"/>
      <c r="CO794" s="37"/>
      <c r="CP794" s="37"/>
      <c r="CQ794" s="37"/>
      <c r="CR794" s="37"/>
      <c r="CS794" s="37"/>
      <c r="CT794" s="37"/>
      <c r="CU794" s="37"/>
      <c r="CV794" s="37"/>
      <c r="CW794" s="37"/>
      <c r="CX794" s="37"/>
      <c r="CY794" s="37"/>
      <c r="CZ794" s="37"/>
      <c r="DA794" s="37"/>
      <c r="DB794" s="37"/>
      <c r="DC794" s="37"/>
      <c r="DD794" s="37"/>
      <c r="DE794" s="37"/>
      <c r="DF794" s="37"/>
      <c r="DG794" s="37"/>
      <c r="DH794" s="37"/>
      <c r="DI794" s="37"/>
      <c r="DJ794" s="37"/>
      <c r="DK794" s="37"/>
    </row>
    <row r="795" spans="4:115" x14ac:dyDescent="0.25">
      <c r="D795" s="41" t="s">
        <v>362</v>
      </c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  <c r="AP795" s="37"/>
      <c r="AQ795" s="37"/>
      <c r="AR795" s="37"/>
      <c r="AS795" s="37"/>
      <c r="AT795" s="37"/>
      <c r="AU795" s="37"/>
      <c r="AV795" s="37"/>
      <c r="AW795" s="37"/>
      <c r="AX795" s="37"/>
      <c r="AY795" s="37"/>
      <c r="AZ795" s="37"/>
      <c r="BA795" s="37"/>
      <c r="BB795" s="37"/>
      <c r="BC795" s="37"/>
      <c r="BD795" s="37"/>
      <c r="BE795" s="37"/>
      <c r="BF795" s="37"/>
      <c r="BG795" s="37"/>
      <c r="BH795" s="37"/>
      <c r="BI795" s="37"/>
      <c r="BJ795" s="37"/>
      <c r="BK795" s="37"/>
      <c r="BL795" s="37"/>
      <c r="BM795" s="37"/>
      <c r="BN795" s="37"/>
      <c r="BO795" s="37"/>
      <c r="BP795" s="37"/>
      <c r="BQ795" s="37"/>
      <c r="BR795" s="37"/>
      <c r="BS795" s="37"/>
      <c r="BT795" s="37"/>
      <c r="BU795" s="37"/>
      <c r="BV795" s="37"/>
      <c r="BW795" s="37"/>
      <c r="BX795" s="37"/>
      <c r="BY795" s="37"/>
      <c r="BZ795" s="37"/>
      <c r="CA795" s="37"/>
      <c r="CB795" s="37"/>
      <c r="CC795" s="37"/>
      <c r="CD795" s="37"/>
      <c r="CE795" s="37"/>
      <c r="CF795" s="37"/>
      <c r="CG795" s="37"/>
      <c r="CH795" s="37"/>
      <c r="CI795" s="37"/>
      <c r="CJ795" s="37"/>
      <c r="CK795" s="37"/>
      <c r="CL795" s="37"/>
      <c r="CM795" s="37"/>
      <c r="CN795" s="37"/>
      <c r="CO795" s="37"/>
      <c r="CP795" s="37"/>
      <c r="CQ795" s="37"/>
      <c r="CR795" s="37"/>
      <c r="CS795" s="37"/>
      <c r="CT795" s="37"/>
      <c r="CU795" s="37"/>
      <c r="CV795" s="37"/>
      <c r="CW795" s="37"/>
      <c r="CX795" s="37"/>
      <c r="CY795" s="37"/>
      <c r="CZ795" s="37"/>
      <c r="DA795" s="37"/>
      <c r="DB795" s="37"/>
      <c r="DC795" s="37"/>
      <c r="DD795" s="37"/>
      <c r="DE795" s="37"/>
      <c r="DF795" s="37"/>
      <c r="DG795" s="37"/>
      <c r="DH795" s="37"/>
      <c r="DI795" s="37"/>
      <c r="DJ795" s="37"/>
      <c r="DK795" s="37"/>
    </row>
    <row r="796" spans="4:115" x14ac:dyDescent="0.25">
      <c r="D796" s="41" t="s">
        <v>504</v>
      </c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  <c r="AP796" s="37"/>
      <c r="AQ796" s="37"/>
      <c r="AR796" s="37"/>
      <c r="AS796" s="37"/>
      <c r="AT796" s="37"/>
      <c r="AU796" s="37"/>
      <c r="AV796" s="37"/>
      <c r="AW796" s="37"/>
      <c r="AX796" s="37"/>
      <c r="AY796" s="37"/>
      <c r="AZ796" s="37"/>
      <c r="BA796" s="37"/>
      <c r="BB796" s="37"/>
      <c r="BC796" s="37"/>
      <c r="BD796" s="37"/>
      <c r="BE796" s="37"/>
      <c r="BF796" s="37"/>
      <c r="BG796" s="37"/>
      <c r="BH796" s="37"/>
      <c r="BI796" s="37"/>
      <c r="BJ796" s="37"/>
      <c r="BK796" s="37"/>
      <c r="BL796" s="37"/>
      <c r="BM796" s="37"/>
      <c r="BN796" s="37"/>
      <c r="BO796" s="37"/>
      <c r="BP796" s="37"/>
      <c r="BQ796" s="37"/>
      <c r="BR796" s="37"/>
      <c r="BS796" s="37"/>
      <c r="BT796" s="37"/>
      <c r="BU796" s="37"/>
      <c r="BV796" s="37"/>
      <c r="BW796" s="37"/>
      <c r="BX796" s="37"/>
      <c r="BY796" s="37"/>
      <c r="BZ796" s="37"/>
      <c r="CA796" s="37"/>
      <c r="CB796" s="37"/>
      <c r="CC796" s="37"/>
      <c r="CD796" s="37"/>
      <c r="CE796" s="37"/>
      <c r="CF796" s="37"/>
      <c r="CG796" s="37"/>
      <c r="CH796" s="37"/>
      <c r="CI796" s="37"/>
      <c r="CJ796" s="37"/>
      <c r="CK796" s="37"/>
      <c r="CL796" s="37"/>
      <c r="CM796" s="37"/>
      <c r="CN796" s="37"/>
      <c r="CO796" s="37"/>
      <c r="CP796" s="37"/>
      <c r="CQ796" s="37"/>
      <c r="CR796" s="37"/>
      <c r="CS796" s="37"/>
      <c r="CT796" s="37"/>
      <c r="CU796" s="37"/>
      <c r="CV796" s="37"/>
      <c r="CW796" s="37"/>
      <c r="CX796" s="37"/>
      <c r="CY796" s="37"/>
      <c r="CZ796" s="37"/>
      <c r="DA796" s="37"/>
      <c r="DB796" s="37"/>
      <c r="DC796" s="37"/>
      <c r="DD796" s="37"/>
      <c r="DE796" s="37"/>
      <c r="DF796" s="37"/>
      <c r="DG796" s="37"/>
      <c r="DH796" s="37"/>
      <c r="DI796" s="37"/>
      <c r="DJ796" s="37"/>
      <c r="DK796" s="37"/>
    </row>
    <row r="797" spans="4:115" x14ac:dyDescent="0.25">
      <c r="D797" s="41" t="s">
        <v>505</v>
      </c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  <c r="AP797" s="37"/>
      <c r="AQ797" s="37"/>
      <c r="AR797" s="37"/>
      <c r="AS797" s="37"/>
      <c r="AT797" s="37"/>
      <c r="AU797" s="37"/>
      <c r="AV797" s="37"/>
      <c r="AW797" s="37"/>
      <c r="AX797" s="37"/>
      <c r="AY797" s="37"/>
      <c r="AZ797" s="37"/>
      <c r="BA797" s="37"/>
      <c r="BB797" s="37"/>
      <c r="BC797" s="37"/>
      <c r="BD797" s="37"/>
      <c r="BE797" s="37"/>
      <c r="BF797" s="37"/>
      <c r="BG797" s="37"/>
      <c r="BH797" s="37"/>
      <c r="BI797" s="37"/>
      <c r="BJ797" s="37"/>
      <c r="BK797" s="37"/>
      <c r="BL797" s="37"/>
      <c r="BM797" s="37"/>
      <c r="BN797" s="37"/>
      <c r="BO797" s="37"/>
      <c r="BP797" s="37"/>
      <c r="BQ797" s="37"/>
      <c r="BR797" s="37"/>
      <c r="BS797" s="37"/>
      <c r="BT797" s="37"/>
      <c r="BU797" s="37"/>
      <c r="BV797" s="37"/>
      <c r="BW797" s="37"/>
      <c r="BX797" s="37"/>
      <c r="BY797" s="37"/>
      <c r="BZ797" s="37"/>
      <c r="CA797" s="37"/>
      <c r="CB797" s="37"/>
      <c r="CC797" s="37"/>
      <c r="CD797" s="37"/>
      <c r="CE797" s="37"/>
      <c r="CF797" s="37"/>
      <c r="CG797" s="37"/>
      <c r="CH797" s="37"/>
      <c r="CI797" s="37"/>
      <c r="CJ797" s="37"/>
      <c r="CK797" s="37"/>
      <c r="CL797" s="37"/>
      <c r="CM797" s="37"/>
      <c r="CN797" s="37"/>
      <c r="CO797" s="37"/>
      <c r="CP797" s="37"/>
      <c r="CQ797" s="37"/>
      <c r="CR797" s="37"/>
      <c r="CS797" s="37"/>
      <c r="CT797" s="37"/>
      <c r="CU797" s="37"/>
      <c r="CV797" s="37"/>
      <c r="CW797" s="37"/>
      <c r="CX797" s="37"/>
      <c r="CY797" s="37"/>
      <c r="CZ797" s="37"/>
      <c r="DA797" s="37"/>
      <c r="DB797" s="37"/>
      <c r="DC797" s="37"/>
      <c r="DD797" s="37"/>
      <c r="DE797" s="37"/>
      <c r="DF797" s="37"/>
      <c r="DG797" s="37"/>
      <c r="DH797" s="37"/>
      <c r="DI797" s="37"/>
      <c r="DJ797" s="37"/>
      <c r="DK797" s="37"/>
    </row>
    <row r="798" spans="4:115" x14ac:dyDescent="0.25">
      <c r="D798" s="40" t="s">
        <v>340</v>
      </c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4"/>
      <c r="CU798" s="14"/>
      <c r="CV798" s="14"/>
      <c r="CW798" s="14"/>
      <c r="CX798" s="14"/>
      <c r="CY798" s="14"/>
      <c r="CZ798" s="14"/>
      <c r="DA798" s="14"/>
      <c r="DB798" s="14"/>
      <c r="DC798" s="14"/>
      <c r="DD798" s="14"/>
      <c r="DE798" s="14"/>
      <c r="DF798" s="14"/>
      <c r="DG798" s="14"/>
      <c r="DH798" s="14"/>
      <c r="DI798" s="14"/>
      <c r="DJ798" s="14"/>
      <c r="DK798" s="14"/>
    </row>
    <row r="799" spans="4:115" x14ac:dyDescent="0.25">
      <c r="D799" s="33" t="s">
        <v>1134</v>
      </c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  <c r="BW799" s="14"/>
      <c r="BX799" s="14"/>
      <c r="BY799" s="14"/>
      <c r="BZ799" s="14"/>
      <c r="CA799" s="14"/>
      <c r="CB799" s="14"/>
      <c r="CC799" s="14"/>
      <c r="CD799" s="14"/>
      <c r="CE799" s="14"/>
      <c r="CF799" s="14"/>
      <c r="CG799" s="14"/>
      <c r="CH799" s="14"/>
      <c r="CI799" s="14"/>
      <c r="CJ799" s="14"/>
      <c r="CK799" s="14"/>
      <c r="CL799" s="14"/>
      <c r="CM799" s="14"/>
      <c r="CN799" s="14"/>
      <c r="CO799" s="14"/>
      <c r="CP799" s="14"/>
      <c r="CQ799" s="14"/>
      <c r="CR799" s="14"/>
      <c r="CS799" s="14"/>
      <c r="CT799" s="14"/>
      <c r="CU799" s="14"/>
      <c r="CV799" s="14"/>
      <c r="CW799" s="14"/>
      <c r="CX799" s="14"/>
      <c r="CY799" s="14"/>
      <c r="CZ799" s="14"/>
      <c r="DA799" s="14"/>
      <c r="DB799" s="14"/>
      <c r="DC799" s="14"/>
      <c r="DD799" s="14"/>
      <c r="DE799" s="14"/>
      <c r="DF799" s="14"/>
      <c r="DG799" s="14"/>
      <c r="DH799" s="14"/>
      <c r="DI799" s="14"/>
      <c r="DJ799" s="14"/>
      <c r="DK799" s="14"/>
    </row>
    <row r="800" spans="4:115" x14ac:dyDescent="0.25">
      <c r="D800" s="40" t="s">
        <v>367</v>
      </c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  <c r="BX800" s="14"/>
      <c r="BY800" s="14"/>
      <c r="BZ800" s="14"/>
      <c r="CA800" s="14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4"/>
      <c r="CQ800" s="14"/>
      <c r="CR800" s="14"/>
      <c r="CS800" s="14"/>
      <c r="CT800" s="14"/>
      <c r="CU800" s="14"/>
      <c r="CV800" s="14"/>
      <c r="CW800" s="14"/>
      <c r="CX800" s="14"/>
      <c r="CY800" s="14"/>
      <c r="CZ800" s="14"/>
      <c r="DA800" s="14"/>
      <c r="DB800" s="14"/>
      <c r="DC800" s="14"/>
      <c r="DD800" s="14"/>
      <c r="DE800" s="14"/>
      <c r="DF800" s="14"/>
      <c r="DG800" s="14"/>
      <c r="DH800" s="14"/>
      <c r="DI800" s="14"/>
      <c r="DJ800" s="14"/>
      <c r="DK800" s="14"/>
    </row>
    <row r="801" spans="4:115" x14ac:dyDescent="0.25">
      <c r="D801" s="33" t="s">
        <v>625</v>
      </c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  <c r="BX801" s="14"/>
      <c r="BY801" s="14"/>
      <c r="BZ801" s="14"/>
      <c r="CA801" s="14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4"/>
      <c r="CQ801" s="14"/>
      <c r="CR801" s="14"/>
      <c r="CS801" s="14"/>
      <c r="CT801" s="14"/>
      <c r="CU801" s="14"/>
      <c r="CV801" s="14"/>
      <c r="CW801" s="14"/>
      <c r="CX801" s="14"/>
      <c r="CY801" s="14"/>
      <c r="CZ801" s="14"/>
      <c r="DA801" s="14"/>
      <c r="DB801" s="14"/>
      <c r="DC801" s="14"/>
      <c r="DD801" s="14"/>
      <c r="DE801" s="14"/>
      <c r="DF801" s="14"/>
      <c r="DG801" s="14"/>
      <c r="DH801" s="14"/>
      <c r="DI801" s="14"/>
      <c r="DJ801" s="14"/>
      <c r="DK801" s="14"/>
    </row>
    <row r="803" spans="4:115" x14ac:dyDescent="0.25">
      <c r="D803" s="40" t="s">
        <v>33</v>
      </c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</row>
    <row r="804" spans="4:115" x14ac:dyDescent="0.25">
      <c r="D804" s="40" t="s">
        <v>344</v>
      </c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</row>
    <row r="805" spans="4:115" x14ac:dyDescent="0.25">
      <c r="D805" s="40" t="s">
        <v>398</v>
      </c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</row>
    <row r="806" spans="4:115" x14ac:dyDescent="0.25">
      <c r="D806" s="40" t="s">
        <v>480</v>
      </c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</row>
    <row r="807" spans="4:115" x14ac:dyDescent="0.25">
      <c r="D807" s="40" t="s">
        <v>483</v>
      </c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</row>
    <row r="808" spans="4:115" x14ac:dyDescent="0.25">
      <c r="D808" s="40" t="s">
        <v>484</v>
      </c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</row>
    <row r="809" spans="4:115" x14ac:dyDescent="0.25">
      <c r="D809" s="40" t="s">
        <v>485</v>
      </c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</row>
    <row r="810" spans="4:115" x14ac:dyDescent="0.25">
      <c r="D810" s="40" t="s">
        <v>486</v>
      </c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</row>
    <row r="811" spans="4:115" x14ac:dyDescent="0.25">
      <c r="D811" s="40" t="s">
        <v>369</v>
      </c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</row>
    <row r="812" spans="4:115" x14ac:dyDescent="0.25">
      <c r="D812" s="40" t="s">
        <v>451</v>
      </c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</row>
    <row r="813" spans="4:115" x14ac:dyDescent="0.25">
      <c r="D813" s="40" t="s">
        <v>489</v>
      </c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</row>
    <row r="814" spans="4:115" x14ac:dyDescent="0.25">
      <c r="D814" s="40" t="s">
        <v>277</v>
      </c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</row>
    <row r="815" spans="4:115" x14ac:dyDescent="0.25">
      <c r="D815" s="40" t="s">
        <v>258</v>
      </c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</row>
    <row r="816" spans="4:115" x14ac:dyDescent="0.25">
      <c r="D816" s="33" t="s">
        <v>1162</v>
      </c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</row>
    <row r="817" spans="4:40" x14ac:dyDescent="0.25">
      <c r="D817" s="33" t="s">
        <v>1161</v>
      </c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</row>
    <row r="818" spans="4:40" x14ac:dyDescent="0.25">
      <c r="D818" s="40" t="s">
        <v>259</v>
      </c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</row>
    <row r="820" spans="4:40" x14ac:dyDescent="0.25">
      <c r="D820" s="41" t="s">
        <v>333</v>
      </c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</row>
    <row r="821" spans="4:40" x14ac:dyDescent="0.25">
      <c r="D821" s="41" t="s">
        <v>312</v>
      </c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</row>
    <row r="822" spans="4:40" x14ac:dyDescent="0.25">
      <c r="D822" s="41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</row>
    <row r="823" spans="4:40" x14ac:dyDescent="0.25">
      <c r="D823" s="41" t="s">
        <v>278</v>
      </c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</row>
    <row r="824" spans="4:40" x14ac:dyDescent="0.25">
      <c r="D824" s="41" t="s">
        <v>280</v>
      </c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</row>
    <row r="825" spans="4:40" x14ac:dyDescent="0.25">
      <c r="D825" s="41" t="s">
        <v>1164</v>
      </c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</row>
    <row r="826" spans="4:40" x14ac:dyDescent="0.25">
      <c r="D826" s="41" t="s">
        <v>1165</v>
      </c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</row>
    <row r="827" spans="4:40" x14ac:dyDescent="0.25">
      <c r="D827" s="41" t="s">
        <v>1166</v>
      </c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</row>
    <row r="828" spans="4:40" x14ac:dyDescent="0.25">
      <c r="D828" s="41" t="s">
        <v>1167</v>
      </c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</row>
    <row r="829" spans="4:40" x14ac:dyDescent="0.25">
      <c r="D829" s="41" t="s">
        <v>1168</v>
      </c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</row>
    <row r="830" spans="4:40" x14ac:dyDescent="0.25">
      <c r="D830" s="41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</row>
    <row r="831" spans="4:40" x14ac:dyDescent="0.25">
      <c r="D831" s="41" t="s">
        <v>278</v>
      </c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</row>
    <row r="832" spans="4:40" x14ac:dyDescent="0.25">
      <c r="D832" s="41" t="s">
        <v>280</v>
      </c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</row>
    <row r="833" spans="4:40" x14ac:dyDescent="0.25">
      <c r="D833" s="41" t="s">
        <v>1169</v>
      </c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</row>
    <row r="834" spans="4:40" x14ac:dyDescent="0.25">
      <c r="D834" s="41" t="s">
        <v>1170</v>
      </c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</row>
    <row r="835" spans="4:40" x14ac:dyDescent="0.25">
      <c r="D835" s="41" t="s">
        <v>1171</v>
      </c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</row>
    <row r="836" spans="4:40" x14ac:dyDescent="0.25">
      <c r="D836" s="41" t="s">
        <v>1167</v>
      </c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</row>
    <row r="837" spans="4:40" x14ac:dyDescent="0.25">
      <c r="D837" s="41" t="s">
        <v>1172</v>
      </c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</row>
    <row r="838" spans="4:40" x14ac:dyDescent="0.25">
      <c r="D838" s="41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</row>
    <row r="839" spans="4:40" x14ac:dyDescent="0.25">
      <c r="D839" s="41" t="s">
        <v>630</v>
      </c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</row>
    <row r="840" spans="4:40" x14ac:dyDescent="0.25">
      <c r="D840" s="41" t="s">
        <v>280</v>
      </c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</row>
    <row r="841" spans="4:40" x14ac:dyDescent="0.25">
      <c r="D841" s="41" t="s">
        <v>1173</v>
      </c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</row>
    <row r="842" spans="4:40" x14ac:dyDescent="0.25">
      <c r="D842" s="41" t="s">
        <v>1174</v>
      </c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</row>
    <row r="843" spans="4:40" x14ac:dyDescent="0.25">
      <c r="D843" s="41" t="s">
        <v>1175</v>
      </c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</row>
    <row r="844" spans="4:40" x14ac:dyDescent="0.25">
      <c r="D844" s="41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</row>
    <row r="845" spans="4:40" x14ac:dyDescent="0.25">
      <c r="D845" s="41" t="s">
        <v>630</v>
      </c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</row>
    <row r="846" spans="4:40" x14ac:dyDescent="0.25">
      <c r="D846" s="41" t="s">
        <v>280</v>
      </c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</row>
    <row r="847" spans="4:40" x14ac:dyDescent="0.25">
      <c r="D847" s="41" t="s">
        <v>1176</v>
      </c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</row>
    <row r="848" spans="4:40" x14ac:dyDescent="0.25">
      <c r="D848" s="41" t="s">
        <v>1174</v>
      </c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</row>
    <row r="849" spans="4:40" x14ac:dyDescent="0.25">
      <c r="D849" s="41" t="s">
        <v>1177</v>
      </c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</row>
    <row r="850" spans="4:40" x14ac:dyDescent="0.25">
      <c r="D850" s="41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</row>
    <row r="851" spans="4:40" x14ac:dyDescent="0.25">
      <c r="D851" s="41" t="s">
        <v>261</v>
      </c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</row>
    <row r="852" spans="4:40" x14ac:dyDescent="0.25">
      <c r="D852" s="41" t="s">
        <v>262</v>
      </c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</row>
    <row r="853" spans="4:40" x14ac:dyDescent="0.25">
      <c r="D853" s="41" t="s">
        <v>334</v>
      </c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</row>
    <row r="855" spans="4:40" x14ac:dyDescent="0.25">
      <c r="D855" s="1" t="s">
        <v>1184</v>
      </c>
    </row>
    <row r="892" spans="2:4" x14ac:dyDescent="0.25">
      <c r="B892" s="2">
        <v>0</v>
      </c>
      <c r="D892" s="51" t="s">
        <v>1142</v>
      </c>
    </row>
    <row r="893" spans="2:4" x14ac:dyDescent="0.25">
      <c r="D893" s="43" t="s">
        <v>303</v>
      </c>
    </row>
    <row r="895" spans="2:4" x14ac:dyDescent="0.25">
      <c r="D895" s="1" t="s">
        <v>1141</v>
      </c>
    </row>
    <row r="928" spans="2:4" x14ac:dyDescent="0.25">
      <c r="B928" s="36">
        <v>0</v>
      </c>
      <c r="D928" s="4" t="s">
        <v>1148</v>
      </c>
    </row>
    <row r="929" spans="4:4" x14ac:dyDescent="0.25">
      <c r="D929" s="43" t="s">
        <v>303</v>
      </c>
    </row>
    <row r="930" spans="4:4" x14ac:dyDescent="0.25">
      <c r="D930" s="39" t="s">
        <v>35</v>
      </c>
    </row>
    <row r="1014" spans="2:4" x14ac:dyDescent="0.25">
      <c r="B1014" s="2">
        <v>0</v>
      </c>
      <c r="D1014" s="4" t="s">
        <v>1182</v>
      </c>
    </row>
    <row r="1015" spans="2:4" x14ac:dyDescent="0.25">
      <c r="D1015" s="43" t="s">
        <v>303</v>
      </c>
    </row>
    <row r="1016" spans="2:4" x14ac:dyDescent="0.25">
      <c r="D1016" s="39" t="s">
        <v>35</v>
      </c>
    </row>
    <row r="1099" spans="2:4" x14ac:dyDescent="0.25">
      <c r="B1099" s="2">
        <v>0</v>
      </c>
      <c r="D1099" s="4" t="s">
        <v>684</v>
      </c>
    </row>
    <row r="1100" spans="2:4" x14ac:dyDescent="0.25">
      <c r="D1100" s="43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5347D-BB4B-4460-AD48-7CB50DFE011E}">
  <dimension ref="A2:J30"/>
  <sheetViews>
    <sheetView topLeftCell="A20" workbookViewId="0">
      <selection activeCell="A27" sqref="A27"/>
    </sheetView>
  </sheetViews>
  <sheetFormatPr defaultColWidth="2.85546875" defaultRowHeight="15" x14ac:dyDescent="0.25"/>
  <cols>
    <col min="1" max="1" width="9" style="74" bestFit="1" customWidth="1"/>
    <col min="2" max="2" width="39" style="74" bestFit="1" customWidth="1"/>
    <col min="3" max="3" width="16" style="74" bestFit="1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69" t="s">
        <v>381</v>
      </c>
      <c r="B2" s="170"/>
      <c r="C2" s="170"/>
      <c r="D2" s="170"/>
      <c r="E2" s="170"/>
      <c r="F2" s="170"/>
      <c r="G2" s="170"/>
      <c r="H2" s="170"/>
      <c r="I2" s="170"/>
      <c r="J2" s="170"/>
    </row>
    <row r="3" spans="1:10" x14ac:dyDescent="0.25">
      <c r="A3" s="170" t="s">
        <v>1104</v>
      </c>
      <c r="B3" s="170"/>
      <c r="C3" s="170"/>
      <c r="D3" s="170"/>
      <c r="E3" s="170"/>
      <c r="F3" s="170"/>
      <c r="G3" s="170"/>
      <c r="H3" s="170"/>
      <c r="I3" s="170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47" t="s">
        <v>707</v>
      </c>
      <c r="B6" s="47" t="s">
        <v>714</v>
      </c>
      <c r="C6" s="47" t="s">
        <v>270</v>
      </c>
      <c r="D6" s="47" t="s">
        <v>315</v>
      </c>
      <c r="E6" s="47" t="s">
        <v>274</v>
      </c>
      <c r="F6" s="66">
        <v>45086.370138888997</v>
      </c>
      <c r="G6" s="66">
        <v>45512.661805556003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737</v>
      </c>
      <c r="B7" s="50" t="s">
        <v>733</v>
      </c>
      <c r="C7" s="50" t="s">
        <v>320</v>
      </c>
      <c r="D7" s="50" t="s">
        <v>315</v>
      </c>
      <c r="E7" s="50" t="s">
        <v>274</v>
      </c>
      <c r="F7" s="65">
        <v>45091.557638888997</v>
      </c>
      <c r="G7" s="65">
        <v>45518.557638888997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739</v>
      </c>
      <c r="B8" s="47" t="s">
        <v>738</v>
      </c>
      <c r="C8" s="47" t="s">
        <v>320</v>
      </c>
      <c r="D8" s="47" t="s">
        <v>315</v>
      </c>
      <c r="E8" s="47" t="s">
        <v>274</v>
      </c>
      <c r="F8" s="66">
        <v>45091.579861111</v>
      </c>
      <c r="G8" s="66">
        <v>45518.579861111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740</v>
      </c>
      <c r="B9" s="50" t="s">
        <v>741</v>
      </c>
      <c r="C9" s="50" t="s">
        <v>332</v>
      </c>
      <c r="D9" s="50" t="s">
        <v>315</v>
      </c>
      <c r="E9" s="50" t="s">
        <v>274</v>
      </c>
      <c r="F9" s="65">
        <v>45091.672222221998</v>
      </c>
      <c r="G9" s="65">
        <v>45518.630555556003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742</v>
      </c>
      <c r="B10" s="47" t="s">
        <v>743</v>
      </c>
      <c r="C10" s="47" t="s">
        <v>332</v>
      </c>
      <c r="D10" s="47" t="s">
        <v>315</v>
      </c>
      <c r="E10" s="47" t="s">
        <v>274</v>
      </c>
      <c r="F10" s="66">
        <v>45091.695138889001</v>
      </c>
      <c r="G10" s="66">
        <v>45518.653472222002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753</v>
      </c>
      <c r="B11" s="50" t="s">
        <v>752</v>
      </c>
      <c r="C11" s="50" t="s">
        <v>412</v>
      </c>
      <c r="D11" s="50" t="s">
        <v>315</v>
      </c>
      <c r="E11" s="50" t="s">
        <v>274</v>
      </c>
      <c r="F11" s="65">
        <v>45096.391666666997</v>
      </c>
      <c r="G11" s="65">
        <v>45523.35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799</v>
      </c>
      <c r="B12" s="47" t="s">
        <v>776</v>
      </c>
      <c r="C12" s="47" t="s">
        <v>430</v>
      </c>
      <c r="D12" s="47" t="s">
        <v>315</v>
      </c>
      <c r="E12" s="47" t="s">
        <v>274</v>
      </c>
      <c r="F12" s="66">
        <v>45096.688888889003</v>
      </c>
      <c r="G12" s="66">
        <v>45523.647222222004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778</v>
      </c>
      <c r="B13" s="50" t="s">
        <v>777</v>
      </c>
      <c r="C13" s="50" t="s">
        <v>320</v>
      </c>
      <c r="D13" s="50" t="s">
        <v>315</v>
      </c>
      <c r="E13" s="50" t="s">
        <v>274</v>
      </c>
      <c r="F13" s="65">
        <v>45097.431944443997</v>
      </c>
      <c r="G13" s="65">
        <v>45524.390277778002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801</v>
      </c>
      <c r="B14" s="47" t="s">
        <v>803</v>
      </c>
      <c r="C14" s="47" t="s">
        <v>909</v>
      </c>
      <c r="D14" s="47" t="s">
        <v>315</v>
      </c>
      <c r="E14" s="47" t="s">
        <v>274</v>
      </c>
      <c r="F14" s="66">
        <v>45098.399305555999</v>
      </c>
      <c r="G14" s="66">
        <v>45525.357638889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838</v>
      </c>
      <c r="B15" s="50" t="s">
        <v>840</v>
      </c>
      <c r="C15" s="50" t="s">
        <v>332</v>
      </c>
      <c r="D15" s="50" t="s">
        <v>315</v>
      </c>
      <c r="E15" s="50" t="s">
        <v>274</v>
      </c>
      <c r="F15" s="65">
        <v>45098.558333333</v>
      </c>
      <c r="G15" s="65">
        <v>45525.558333333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979</v>
      </c>
      <c r="B16" s="47" t="s">
        <v>918</v>
      </c>
      <c r="C16" s="47" t="s">
        <v>332</v>
      </c>
      <c r="D16" s="47" t="s">
        <v>315</v>
      </c>
      <c r="E16" s="47" t="s">
        <v>274</v>
      </c>
      <c r="F16" s="66">
        <v>45099.65625</v>
      </c>
      <c r="G16" s="66">
        <v>45526.614583333001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978</v>
      </c>
      <c r="B17" s="50" t="s">
        <v>977</v>
      </c>
      <c r="C17" s="50" t="s">
        <v>332</v>
      </c>
      <c r="D17" s="50" t="s">
        <v>315</v>
      </c>
      <c r="E17" s="50" t="s">
        <v>274</v>
      </c>
      <c r="F17" s="65">
        <v>45099.667361111002</v>
      </c>
      <c r="G17" s="65">
        <v>45526.625694444003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981</v>
      </c>
      <c r="B18" s="47" t="s">
        <v>982</v>
      </c>
      <c r="C18" s="47" t="s">
        <v>313</v>
      </c>
      <c r="D18" s="47" t="s">
        <v>315</v>
      </c>
      <c r="E18" s="47" t="s">
        <v>274</v>
      </c>
      <c r="F18" s="66">
        <v>45100.438888889003</v>
      </c>
      <c r="G18" s="66">
        <v>45527.397222222004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993</v>
      </c>
      <c r="B19" s="50" t="s">
        <v>1022</v>
      </c>
      <c r="C19" s="50" t="s">
        <v>681</v>
      </c>
      <c r="D19" s="50" t="s">
        <v>315</v>
      </c>
      <c r="E19" s="50" t="s">
        <v>274</v>
      </c>
      <c r="F19" s="65">
        <v>45100.649305555999</v>
      </c>
      <c r="G19" s="65">
        <v>45527.607638889</v>
      </c>
      <c r="H19" s="50" t="s">
        <v>23</v>
      </c>
      <c r="I19" s="50" t="s">
        <v>18</v>
      </c>
      <c r="J19" s="50" t="s">
        <v>260</v>
      </c>
    </row>
    <row r="20" spans="1:10" ht="45" x14ac:dyDescent="0.25">
      <c r="A20" s="47" t="s">
        <v>1002</v>
      </c>
      <c r="B20" s="47" t="s">
        <v>1004</v>
      </c>
      <c r="C20" s="47" t="s">
        <v>332</v>
      </c>
      <c r="D20" s="47" t="s">
        <v>315</v>
      </c>
      <c r="E20" s="47" t="s">
        <v>274</v>
      </c>
      <c r="F20" s="66">
        <v>45100.671527778002</v>
      </c>
      <c r="G20" s="66">
        <v>45527.629861111003</v>
      </c>
      <c r="H20" s="47" t="s">
        <v>23</v>
      </c>
      <c r="I20" s="47" t="s">
        <v>18</v>
      </c>
      <c r="J20" s="47" t="s">
        <v>260</v>
      </c>
    </row>
    <row r="21" spans="1:10" ht="45" x14ac:dyDescent="0.25">
      <c r="A21" s="50" t="s">
        <v>1027</v>
      </c>
      <c r="B21" s="50" t="s">
        <v>1023</v>
      </c>
      <c r="C21" s="50" t="s">
        <v>436</v>
      </c>
      <c r="D21" s="50" t="s">
        <v>315</v>
      </c>
      <c r="E21" s="50" t="s">
        <v>274</v>
      </c>
      <c r="F21" s="65">
        <v>45103.408333332998</v>
      </c>
      <c r="G21" s="65">
        <v>45530.366666667003</v>
      </c>
      <c r="H21" s="50" t="s">
        <v>23</v>
      </c>
      <c r="I21" s="50" t="s">
        <v>18</v>
      </c>
      <c r="J21" s="50" t="s">
        <v>255</v>
      </c>
    </row>
    <row r="22" spans="1:10" ht="45" x14ac:dyDescent="0.25">
      <c r="A22" s="46" t="s">
        <v>1028</v>
      </c>
      <c r="B22" s="46" t="s">
        <v>1033</v>
      </c>
      <c r="C22" s="46" t="s">
        <v>310</v>
      </c>
      <c r="D22" s="45" t="s">
        <v>315</v>
      </c>
      <c r="E22" s="45" t="s">
        <v>274</v>
      </c>
      <c r="F22" s="67">
        <v>45103.408333332998</v>
      </c>
      <c r="G22" s="67">
        <v>45530.366666667003</v>
      </c>
      <c r="H22" s="45" t="s">
        <v>23</v>
      </c>
      <c r="I22" s="45" t="s">
        <v>18</v>
      </c>
      <c r="J22" s="45" t="s">
        <v>255</v>
      </c>
    </row>
    <row r="23" spans="1:10" ht="45" x14ac:dyDescent="0.25">
      <c r="A23" s="76" t="s">
        <v>1103</v>
      </c>
      <c r="B23" s="76" t="s">
        <v>1102</v>
      </c>
      <c r="C23" s="76" t="s">
        <v>706</v>
      </c>
      <c r="D23" s="49" t="s">
        <v>315</v>
      </c>
      <c r="E23" s="49" t="s">
        <v>274</v>
      </c>
      <c r="F23" s="72">
        <v>45104.331944443999</v>
      </c>
      <c r="G23" s="72">
        <v>45530.625</v>
      </c>
      <c r="H23" s="49" t="s">
        <v>23</v>
      </c>
      <c r="I23" s="49" t="s">
        <v>18</v>
      </c>
      <c r="J23" s="49" t="s">
        <v>255</v>
      </c>
    </row>
    <row r="25" spans="1:10" ht="60" x14ac:dyDescent="0.25">
      <c r="A25" s="46" t="s">
        <v>1108</v>
      </c>
      <c r="B25" s="46" t="s">
        <v>1106</v>
      </c>
      <c r="C25" s="46"/>
      <c r="D25" s="44"/>
      <c r="E25" s="44"/>
      <c r="F25" s="68"/>
      <c r="G25" s="68"/>
      <c r="H25" s="44"/>
      <c r="I25" s="44"/>
      <c r="J25" s="44" t="s">
        <v>324</v>
      </c>
    </row>
    <row r="26" spans="1:10" ht="30" x14ac:dyDescent="0.25">
      <c r="A26" s="46" t="s">
        <v>1138</v>
      </c>
      <c r="B26" s="46" t="s">
        <v>1140</v>
      </c>
      <c r="C26" s="46"/>
      <c r="D26" s="44"/>
      <c r="E26" s="44"/>
      <c r="F26" s="68"/>
      <c r="G26" s="68"/>
      <c r="H26" s="44"/>
      <c r="I26" s="44"/>
      <c r="J26" s="44" t="s">
        <v>324</v>
      </c>
    </row>
    <row r="27" spans="1:10" ht="30" x14ac:dyDescent="0.25">
      <c r="A27" s="44" t="s">
        <v>1147</v>
      </c>
      <c r="B27" s="44" t="s">
        <v>1149</v>
      </c>
      <c r="C27" s="44"/>
      <c r="D27" s="44"/>
      <c r="E27" s="44"/>
      <c r="F27" s="68"/>
      <c r="G27" s="68"/>
      <c r="H27" s="44"/>
      <c r="I27" s="44"/>
      <c r="J27" s="44" t="s">
        <v>324</v>
      </c>
    </row>
    <row r="28" spans="1:10" ht="30" x14ac:dyDescent="0.25">
      <c r="A28" s="44" t="s">
        <v>1181</v>
      </c>
      <c r="B28" s="44" t="s">
        <v>1183</v>
      </c>
      <c r="C28" s="44"/>
      <c r="D28" s="44"/>
      <c r="E28" s="44"/>
      <c r="F28" s="68"/>
      <c r="G28" s="68"/>
      <c r="H28" s="44"/>
      <c r="I28" s="44"/>
      <c r="J28" s="44" t="s">
        <v>324</v>
      </c>
    </row>
    <row r="29" spans="1:10" x14ac:dyDescent="0.25">
      <c r="A29" s="44"/>
      <c r="B29" s="44"/>
      <c r="C29" s="44"/>
      <c r="D29" s="44"/>
      <c r="E29" s="44"/>
      <c r="F29" s="68"/>
      <c r="G29" s="68"/>
      <c r="H29" s="44"/>
      <c r="I29" s="44"/>
      <c r="J29" s="44" t="s">
        <v>324</v>
      </c>
    </row>
    <row r="30" spans="1:10" x14ac:dyDescent="0.25">
      <c r="A30" s="44"/>
      <c r="B30" s="44"/>
      <c r="C30" s="44"/>
      <c r="D30" s="44"/>
      <c r="E30" s="44"/>
      <c r="F30" s="68"/>
      <c r="G30" s="68"/>
      <c r="H30" s="44"/>
      <c r="I30" s="44"/>
      <c r="J30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11407-DD14-4C31-BEE2-A65488E78F81}">
  <dimension ref="B2:AT386"/>
  <sheetViews>
    <sheetView topLeftCell="A91" workbookViewId="0">
      <selection activeCell="D114" sqref="D11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1090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1091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1092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1093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679</v>
      </c>
    </row>
    <row r="56" spans="2:4" x14ac:dyDescent="0.25">
      <c r="D56" s="1" t="s">
        <v>1219</v>
      </c>
    </row>
    <row r="57" spans="2:4" x14ac:dyDescent="0.25">
      <c r="D57" s="43" t="s">
        <v>304</v>
      </c>
    </row>
    <row r="69" spans="2:4" x14ac:dyDescent="0.25">
      <c r="B69" s="3">
        <v>0</v>
      </c>
      <c r="D69" s="51" t="s">
        <v>1201</v>
      </c>
    </row>
    <row r="70" spans="2:4" x14ac:dyDescent="0.25">
      <c r="D70" s="43" t="s">
        <v>302</v>
      </c>
    </row>
    <row r="72" spans="2:4" x14ac:dyDescent="0.25">
      <c r="D72" s="1" t="s">
        <v>1200</v>
      </c>
    </row>
    <row r="112" spans="2:4" x14ac:dyDescent="0.25">
      <c r="B112" s="3">
        <v>0</v>
      </c>
      <c r="D112" s="4" t="s">
        <v>1148</v>
      </c>
    </row>
    <row r="113" spans="4:4" x14ac:dyDescent="0.25">
      <c r="D113" s="43" t="s">
        <v>302</v>
      </c>
    </row>
    <row r="114" spans="4:4" x14ac:dyDescent="0.25">
      <c r="D114" s="39" t="s">
        <v>35</v>
      </c>
    </row>
    <row r="284" spans="2:4" x14ac:dyDescent="0.25">
      <c r="B284" s="3">
        <v>0</v>
      </c>
      <c r="D284" s="51" t="s">
        <v>1215</v>
      </c>
    </row>
    <row r="285" spans="2:4" x14ac:dyDescent="0.25">
      <c r="D285" s="43" t="s">
        <v>302</v>
      </c>
    </row>
    <row r="287" spans="2:4" x14ac:dyDescent="0.25">
      <c r="D287" s="1" t="s">
        <v>1214</v>
      </c>
    </row>
    <row r="327" spans="2:4" x14ac:dyDescent="0.25">
      <c r="B327" s="3">
        <v>0</v>
      </c>
      <c r="D327" s="4" t="s">
        <v>1217</v>
      </c>
    </row>
    <row r="328" spans="2:4" x14ac:dyDescent="0.25">
      <c r="D328" s="43" t="s">
        <v>304</v>
      </c>
    </row>
    <row r="354" spans="4:4" x14ac:dyDescent="0.25">
      <c r="D354" s="1" t="s">
        <v>1218</v>
      </c>
    </row>
    <row r="385" spans="2:4" x14ac:dyDescent="0.25">
      <c r="B385" s="2">
        <v>0</v>
      </c>
      <c r="D385" s="4" t="s">
        <v>684</v>
      </c>
    </row>
    <row r="386" spans="2:4" x14ac:dyDescent="0.25">
      <c r="D386" s="43" t="s">
        <v>303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35181-7BD4-43E8-9B08-F71327F06997}">
  <dimension ref="A2:J26"/>
  <sheetViews>
    <sheetView topLeftCell="A7" workbookViewId="0">
      <selection activeCell="B17" sqref="B17"/>
    </sheetView>
  </sheetViews>
  <sheetFormatPr defaultColWidth="2.85546875" defaultRowHeight="15" x14ac:dyDescent="0.25"/>
  <cols>
    <col min="1" max="1" width="9" style="74" bestFit="1" customWidth="1"/>
    <col min="2" max="2" width="39.7109375" style="74" bestFit="1" customWidth="1"/>
    <col min="3" max="3" width="16" style="74" bestFit="1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69" t="s">
        <v>1199</v>
      </c>
      <c r="B2" s="170"/>
      <c r="C2" s="170"/>
      <c r="D2" s="170"/>
      <c r="E2" s="170"/>
      <c r="F2" s="170"/>
      <c r="G2" s="170"/>
      <c r="H2" s="170"/>
      <c r="I2" s="170"/>
      <c r="J2" s="170"/>
    </row>
    <row r="3" spans="1:10" x14ac:dyDescent="0.25">
      <c r="A3" s="170" t="s">
        <v>1198</v>
      </c>
      <c r="B3" s="170"/>
      <c r="C3" s="170"/>
      <c r="D3" s="170"/>
      <c r="E3" s="170"/>
      <c r="F3" s="170"/>
      <c r="G3" s="170"/>
      <c r="H3" s="170"/>
      <c r="I3" s="170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75" t="s">
        <v>368</v>
      </c>
      <c r="G4" s="75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55" t="s">
        <v>707</v>
      </c>
      <c r="B6" s="55" t="s">
        <v>714</v>
      </c>
      <c r="C6" s="55" t="s">
        <v>270</v>
      </c>
      <c r="D6" s="55" t="s">
        <v>315</v>
      </c>
      <c r="E6" s="55" t="s">
        <v>274</v>
      </c>
      <c r="F6" s="69">
        <v>45086.370138888997</v>
      </c>
      <c r="G6" s="69">
        <v>45512.661805556003</v>
      </c>
      <c r="H6" s="55" t="s">
        <v>23</v>
      </c>
      <c r="I6" s="55" t="s">
        <v>18</v>
      </c>
      <c r="J6" s="55" t="s">
        <v>260</v>
      </c>
    </row>
    <row r="7" spans="1:10" ht="45" x14ac:dyDescent="0.25">
      <c r="A7" s="54" t="s">
        <v>740</v>
      </c>
      <c r="B7" s="50" t="s">
        <v>741</v>
      </c>
      <c r="C7" s="50" t="s">
        <v>332</v>
      </c>
      <c r="D7" s="50" t="s">
        <v>315</v>
      </c>
      <c r="E7" s="50" t="s">
        <v>274</v>
      </c>
      <c r="F7" s="65">
        <v>45091.672222221998</v>
      </c>
      <c r="G7" s="65">
        <v>45518.630555556003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55" t="s">
        <v>742</v>
      </c>
      <c r="B8" s="55" t="s">
        <v>743</v>
      </c>
      <c r="C8" s="55" t="s">
        <v>332</v>
      </c>
      <c r="D8" s="55" t="s">
        <v>315</v>
      </c>
      <c r="E8" s="55" t="s">
        <v>274</v>
      </c>
      <c r="F8" s="69">
        <v>45091.695138889001</v>
      </c>
      <c r="G8" s="69">
        <v>45518.653472222002</v>
      </c>
      <c r="H8" s="55" t="s">
        <v>23</v>
      </c>
      <c r="I8" s="55" t="s">
        <v>18</v>
      </c>
      <c r="J8" s="55" t="s">
        <v>260</v>
      </c>
    </row>
    <row r="9" spans="1:10" ht="45" x14ac:dyDescent="0.25">
      <c r="A9" s="54" t="s">
        <v>753</v>
      </c>
      <c r="B9" s="54" t="s">
        <v>752</v>
      </c>
      <c r="C9" s="54" t="s">
        <v>412</v>
      </c>
      <c r="D9" s="54" t="s">
        <v>315</v>
      </c>
      <c r="E9" s="54" t="s">
        <v>274</v>
      </c>
      <c r="F9" s="71">
        <v>45096.391666666997</v>
      </c>
      <c r="G9" s="71">
        <v>45523.35</v>
      </c>
      <c r="H9" s="54" t="s">
        <v>23</v>
      </c>
      <c r="I9" s="54" t="s">
        <v>18</v>
      </c>
      <c r="J9" s="54" t="s">
        <v>260</v>
      </c>
    </row>
    <row r="10" spans="1:10" ht="45" x14ac:dyDescent="0.25">
      <c r="A10" s="55" t="s">
        <v>799</v>
      </c>
      <c r="B10" s="55" t="s">
        <v>776</v>
      </c>
      <c r="C10" s="55" t="s">
        <v>430</v>
      </c>
      <c r="D10" s="55" t="s">
        <v>315</v>
      </c>
      <c r="E10" s="55" t="s">
        <v>274</v>
      </c>
      <c r="F10" s="69">
        <v>45096.688888889003</v>
      </c>
      <c r="G10" s="69">
        <v>45523.647222222004</v>
      </c>
      <c r="H10" s="55" t="s">
        <v>23</v>
      </c>
      <c r="I10" s="55" t="s">
        <v>18</v>
      </c>
      <c r="J10" s="55" t="s">
        <v>260</v>
      </c>
    </row>
    <row r="11" spans="1:10" ht="45" x14ac:dyDescent="0.25">
      <c r="A11" s="54" t="s">
        <v>778</v>
      </c>
      <c r="B11" s="54" t="s">
        <v>777</v>
      </c>
      <c r="C11" s="54" t="s">
        <v>320</v>
      </c>
      <c r="D11" s="54" t="s">
        <v>315</v>
      </c>
      <c r="E11" s="54" t="s">
        <v>274</v>
      </c>
      <c r="F11" s="71">
        <v>45097.431944443997</v>
      </c>
      <c r="G11" s="71">
        <v>45524.390277778002</v>
      </c>
      <c r="H11" s="54" t="s">
        <v>23</v>
      </c>
      <c r="I11" s="54" t="s">
        <v>18</v>
      </c>
      <c r="J11" s="54" t="s">
        <v>260</v>
      </c>
    </row>
    <row r="12" spans="1:10" ht="45" x14ac:dyDescent="0.25">
      <c r="A12" s="47" t="s">
        <v>801</v>
      </c>
      <c r="B12" s="47" t="s">
        <v>803</v>
      </c>
      <c r="C12" s="47" t="s">
        <v>909</v>
      </c>
      <c r="D12" s="47" t="s">
        <v>315</v>
      </c>
      <c r="E12" s="47" t="s">
        <v>274</v>
      </c>
      <c r="F12" s="66">
        <v>45098.399305555999</v>
      </c>
      <c r="G12" s="66">
        <v>45525.357638889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838</v>
      </c>
      <c r="B13" s="50" t="s">
        <v>840</v>
      </c>
      <c r="C13" s="50" t="s">
        <v>332</v>
      </c>
      <c r="D13" s="50" t="s">
        <v>315</v>
      </c>
      <c r="E13" s="50" t="s">
        <v>274</v>
      </c>
      <c r="F13" s="65">
        <v>45098.558333333</v>
      </c>
      <c r="G13" s="65">
        <v>45525.558333333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979</v>
      </c>
      <c r="B14" s="47" t="s">
        <v>918</v>
      </c>
      <c r="C14" s="47" t="s">
        <v>332</v>
      </c>
      <c r="D14" s="47" t="s">
        <v>315</v>
      </c>
      <c r="E14" s="47" t="s">
        <v>274</v>
      </c>
      <c r="F14" s="66">
        <v>45099.65625</v>
      </c>
      <c r="G14" s="66">
        <v>45526.614583333001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978</v>
      </c>
      <c r="B15" s="50" t="s">
        <v>977</v>
      </c>
      <c r="C15" s="50" t="s">
        <v>332</v>
      </c>
      <c r="D15" s="50" t="s">
        <v>315</v>
      </c>
      <c r="E15" s="50" t="s">
        <v>274</v>
      </c>
      <c r="F15" s="65">
        <v>45099.667361111002</v>
      </c>
      <c r="G15" s="65">
        <v>45526.625694444003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981</v>
      </c>
      <c r="B16" s="47" t="s">
        <v>982</v>
      </c>
      <c r="C16" s="47" t="s">
        <v>313</v>
      </c>
      <c r="D16" s="47" t="s">
        <v>315</v>
      </c>
      <c r="E16" s="47" t="s">
        <v>274</v>
      </c>
      <c r="F16" s="66">
        <v>45100.438888889003</v>
      </c>
      <c r="G16" s="66">
        <v>45527.397222222004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993</v>
      </c>
      <c r="B17" s="50" t="s">
        <v>1022</v>
      </c>
      <c r="C17" s="50" t="s">
        <v>681</v>
      </c>
      <c r="D17" s="50" t="s">
        <v>315</v>
      </c>
      <c r="E17" s="50" t="s">
        <v>274</v>
      </c>
      <c r="F17" s="65">
        <v>45100.649305555999</v>
      </c>
      <c r="G17" s="65">
        <v>45527.607638889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1002</v>
      </c>
      <c r="B18" s="47" t="s">
        <v>1004</v>
      </c>
      <c r="C18" s="47" t="s">
        <v>332</v>
      </c>
      <c r="D18" s="47" t="s">
        <v>315</v>
      </c>
      <c r="E18" s="47" t="s">
        <v>274</v>
      </c>
      <c r="F18" s="66">
        <v>45100.671527778002</v>
      </c>
      <c r="G18" s="66">
        <v>45527.629861111003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1027</v>
      </c>
      <c r="B19" s="50" t="s">
        <v>1023</v>
      </c>
      <c r="C19" s="50" t="s">
        <v>436</v>
      </c>
      <c r="D19" s="50" t="s">
        <v>315</v>
      </c>
      <c r="E19" s="50" t="s">
        <v>274</v>
      </c>
      <c r="F19" s="65">
        <v>45103.408333332998</v>
      </c>
      <c r="G19" s="65">
        <v>45530.366666667003</v>
      </c>
      <c r="H19" s="50" t="s">
        <v>23</v>
      </c>
      <c r="I19" s="50" t="s">
        <v>18</v>
      </c>
      <c r="J19" s="50" t="s">
        <v>260</v>
      </c>
    </row>
    <row r="20" spans="1:10" ht="45" x14ac:dyDescent="0.25">
      <c r="A20" s="47" t="s">
        <v>1028</v>
      </c>
      <c r="B20" s="47" t="s">
        <v>1033</v>
      </c>
      <c r="C20" s="47" t="s">
        <v>310</v>
      </c>
      <c r="D20" s="47" t="s">
        <v>315</v>
      </c>
      <c r="E20" s="47" t="s">
        <v>274</v>
      </c>
      <c r="F20" s="66">
        <v>45103.408333332998</v>
      </c>
      <c r="G20" s="66">
        <v>45530.366666667003</v>
      </c>
      <c r="H20" s="47" t="s">
        <v>23</v>
      </c>
      <c r="I20" s="47" t="s">
        <v>18</v>
      </c>
      <c r="J20" s="47" t="s">
        <v>255</v>
      </c>
    </row>
    <row r="21" spans="1:10" ht="45" x14ac:dyDescent="0.25">
      <c r="A21" s="50" t="s">
        <v>1103</v>
      </c>
      <c r="B21" s="50" t="s">
        <v>1102</v>
      </c>
      <c r="C21" s="50" t="s">
        <v>706</v>
      </c>
      <c r="D21" s="50" t="s">
        <v>315</v>
      </c>
      <c r="E21" s="50" t="s">
        <v>274</v>
      </c>
      <c r="F21" s="65">
        <v>45104.331944443999</v>
      </c>
      <c r="G21" s="65">
        <v>45530.625</v>
      </c>
      <c r="H21" s="50" t="s">
        <v>23</v>
      </c>
      <c r="I21" s="50" t="s">
        <v>18</v>
      </c>
      <c r="J21" s="50" t="s">
        <v>260</v>
      </c>
    </row>
    <row r="22" spans="1:10" ht="60" x14ac:dyDescent="0.25">
      <c r="A22" s="55" t="s">
        <v>1108</v>
      </c>
      <c r="B22" s="55" t="s">
        <v>1106</v>
      </c>
      <c r="C22" s="55" t="s">
        <v>412</v>
      </c>
      <c r="D22" s="55" t="s">
        <v>315</v>
      </c>
      <c r="E22" s="55" t="s">
        <v>274</v>
      </c>
      <c r="F22" s="69">
        <v>45104.361111111</v>
      </c>
      <c r="G22" s="69">
        <v>45530.652777777999</v>
      </c>
      <c r="H22" s="55" t="s">
        <v>23</v>
      </c>
      <c r="I22" s="55" t="s">
        <v>18</v>
      </c>
      <c r="J22" s="55" t="s">
        <v>255</v>
      </c>
    </row>
    <row r="23" spans="1:10" ht="45" x14ac:dyDescent="0.25">
      <c r="A23" s="50" t="s">
        <v>1138</v>
      </c>
      <c r="B23" s="50" t="s">
        <v>1140</v>
      </c>
      <c r="C23" s="50" t="s">
        <v>332</v>
      </c>
      <c r="D23" s="50" t="s">
        <v>315</v>
      </c>
      <c r="E23" s="50" t="s">
        <v>274</v>
      </c>
      <c r="F23" s="65">
        <v>45104.469444444003</v>
      </c>
      <c r="G23" s="65">
        <v>45531.427777778001</v>
      </c>
      <c r="H23" s="50" t="s">
        <v>23</v>
      </c>
      <c r="I23" s="50" t="s">
        <v>18</v>
      </c>
      <c r="J23" s="50" t="s">
        <v>255</v>
      </c>
    </row>
    <row r="24" spans="1:10" ht="45" x14ac:dyDescent="0.25">
      <c r="A24" s="47" t="s">
        <v>1147</v>
      </c>
      <c r="B24" s="47" t="s">
        <v>1149</v>
      </c>
      <c r="C24" s="47" t="s">
        <v>310</v>
      </c>
      <c r="D24" s="47" t="s">
        <v>315</v>
      </c>
      <c r="E24" s="47" t="s">
        <v>274</v>
      </c>
      <c r="F24" s="66">
        <v>45104.488888888998</v>
      </c>
      <c r="G24" s="66">
        <v>45531.447222221999</v>
      </c>
      <c r="H24" s="47" t="s">
        <v>23</v>
      </c>
      <c r="I24" s="47" t="s">
        <v>18</v>
      </c>
      <c r="J24" s="47" t="s">
        <v>255</v>
      </c>
    </row>
    <row r="25" spans="1:10" ht="45" x14ac:dyDescent="0.25">
      <c r="A25" s="50" t="s">
        <v>1181</v>
      </c>
      <c r="B25" s="50" t="s">
        <v>1183</v>
      </c>
      <c r="C25" s="50" t="s">
        <v>313</v>
      </c>
      <c r="D25" s="50" t="s">
        <v>315</v>
      </c>
      <c r="E25" s="50" t="s">
        <v>274</v>
      </c>
      <c r="F25" s="65">
        <v>45104.587500000001</v>
      </c>
      <c r="G25" s="65">
        <v>45531.545833333003</v>
      </c>
      <c r="H25" s="50" t="s">
        <v>23</v>
      </c>
      <c r="I25" s="50" t="s">
        <v>18</v>
      </c>
      <c r="J25" s="50" t="s">
        <v>255</v>
      </c>
    </row>
    <row r="26" spans="1:10" ht="45" x14ac:dyDescent="0.25">
      <c r="A26" s="55" t="s">
        <v>1197</v>
      </c>
      <c r="B26" s="55" t="s">
        <v>1196</v>
      </c>
      <c r="C26" s="55" t="s">
        <v>1195</v>
      </c>
      <c r="D26" s="55" t="s">
        <v>315</v>
      </c>
      <c r="E26" s="55" t="s">
        <v>274</v>
      </c>
      <c r="F26" s="69">
        <v>45104.648611110999</v>
      </c>
      <c r="G26" s="69">
        <v>45531.606944444</v>
      </c>
      <c r="H26" s="55" t="s">
        <v>23</v>
      </c>
      <c r="I26" s="55" t="s">
        <v>18</v>
      </c>
      <c r="J26" s="55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C2206-EE49-4360-9331-CEACE2C2C734}">
  <dimension ref="B2:BK1159"/>
  <sheetViews>
    <sheetView topLeftCell="A606" workbookViewId="0">
      <selection activeCell="R625" sqref="R625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1094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0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1095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1096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1097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1224</v>
      </c>
    </row>
    <row r="56" spans="2:4" x14ac:dyDescent="0.25">
      <c r="D56" s="43" t="s">
        <v>304</v>
      </c>
    </row>
    <row r="58" spans="2:4" x14ac:dyDescent="0.25">
      <c r="D58" s="1" t="s">
        <v>696</v>
      </c>
    </row>
    <row r="99" spans="40:40" x14ac:dyDescent="0.25">
      <c r="AN99" s="1" t="s">
        <v>338</v>
      </c>
    </row>
    <row r="100" spans="40:40" x14ac:dyDescent="0.25">
      <c r="AN100" s="31" t="s">
        <v>1222</v>
      </c>
    </row>
    <row r="119" spans="2:63" x14ac:dyDescent="0.25">
      <c r="D119" s="40" t="s">
        <v>343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</row>
    <row r="120" spans="2:63" x14ac:dyDescent="0.25">
      <c r="D120" s="40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</row>
    <row r="121" spans="2:63" x14ac:dyDescent="0.25">
      <c r="D121" s="40" t="s">
        <v>37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</row>
    <row r="122" spans="2:63" x14ac:dyDescent="0.25">
      <c r="D122" s="40" t="s">
        <v>337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</row>
    <row r="123" spans="2:63" customFormat="1" x14ac:dyDescent="0.25">
      <c r="B123" s="1"/>
      <c r="C123" s="1"/>
      <c r="D123" s="41" t="s">
        <v>372</v>
      </c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63" customFormat="1" x14ac:dyDescent="0.25">
      <c r="B124" s="1"/>
      <c r="C124" s="1"/>
      <c r="D124" s="40" t="s">
        <v>400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63" customFormat="1" x14ac:dyDescent="0.25">
      <c r="B125" s="1"/>
      <c r="C125" s="1"/>
      <c r="D125" s="61" t="s">
        <v>352</v>
      </c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63" customFormat="1" x14ac:dyDescent="0.25">
      <c r="B126" s="1"/>
      <c r="C126" s="1"/>
      <c r="D126" s="61" t="s">
        <v>413</v>
      </c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63" customFormat="1" x14ac:dyDescent="0.25">
      <c r="B127" s="1"/>
      <c r="C127" s="1"/>
      <c r="D127" s="61" t="s">
        <v>492</v>
      </c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63" customFormat="1" x14ac:dyDescent="0.25">
      <c r="B128" s="1"/>
      <c r="C128" s="1"/>
      <c r="D128" s="63" t="s">
        <v>614</v>
      </c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4"/>
      <c r="AJ128" s="64"/>
      <c r="AK128" s="64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customFormat="1" x14ac:dyDescent="0.25">
      <c r="B129" s="1"/>
      <c r="C129" s="1"/>
      <c r="D129" s="63" t="s">
        <v>353</v>
      </c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64"/>
      <c r="AJ129" s="64"/>
      <c r="AK129" s="64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63" t="s">
        <v>615</v>
      </c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64"/>
      <c r="AK130" s="64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33" t="s">
        <v>487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33" t="s">
        <v>597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40" t="s">
        <v>513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40" t="s">
        <v>369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40" t="s">
        <v>515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customFormat="1" x14ac:dyDescent="0.25">
      <c r="B136" s="1"/>
      <c r="C136" s="1"/>
      <c r="D136" s="40" t="s">
        <v>516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40" t="s">
        <v>345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customFormat="1" x14ac:dyDescent="0.25">
      <c r="B138" s="1"/>
      <c r="C138" s="1"/>
      <c r="D138" s="40" t="s">
        <v>517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2:63" customFormat="1" x14ac:dyDescent="0.25">
      <c r="B139" s="1"/>
      <c r="C139" s="1"/>
      <c r="D139" s="40" t="s">
        <v>401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2:63" customFormat="1" x14ac:dyDescent="0.25">
      <c r="B140" s="1"/>
      <c r="C140" s="1"/>
      <c r="D140" s="40" t="s">
        <v>402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2:63" customFormat="1" x14ac:dyDescent="0.25">
      <c r="B141" s="1"/>
      <c r="C141" s="1"/>
      <c r="D141" s="40" t="s">
        <v>403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2:63" customFormat="1" x14ac:dyDescent="0.25">
      <c r="B142" s="1"/>
      <c r="C142" s="1"/>
      <c r="D142" s="40" t="s">
        <v>429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2:63" customFormat="1" x14ac:dyDescent="0.25">
      <c r="B143" s="1"/>
      <c r="C143" s="1"/>
      <c r="D143" s="81" t="s">
        <v>1226</v>
      </c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60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2:63" customFormat="1" x14ac:dyDescent="0.25">
      <c r="B144" s="1"/>
      <c r="C144" s="1"/>
      <c r="D144" s="40" t="s">
        <v>276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2:63" customFormat="1" x14ac:dyDescent="0.25">
      <c r="B145" s="1"/>
      <c r="C145" s="1"/>
      <c r="D145" s="33" t="s">
        <v>596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2:63" customFormat="1" x14ac:dyDescent="0.25">
      <c r="B146" s="1"/>
      <c r="C146" s="1"/>
      <c r="D146" s="40" t="s">
        <v>328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52"/>
      <c r="AD146" s="14"/>
      <c r="AE146" s="14"/>
      <c r="AF146" s="14"/>
      <c r="AG146" s="14"/>
      <c r="AH146" s="14"/>
      <c r="AI146" s="14"/>
      <c r="AJ146" s="14"/>
      <c r="AK146" s="14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2:63" customFormat="1" x14ac:dyDescent="0.25">
      <c r="B147" s="1"/>
      <c r="C147" s="1"/>
      <c r="D147" s="40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52"/>
      <c r="AD147" s="14"/>
      <c r="AE147" s="14"/>
      <c r="AF147" s="14"/>
      <c r="AG147" s="14"/>
      <c r="AH147" s="14"/>
      <c r="AI147" s="14"/>
      <c r="AJ147" s="14"/>
      <c r="AK147" s="14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2:63" customFormat="1" x14ac:dyDescent="0.25">
      <c r="B148" s="1"/>
      <c r="C148" s="1"/>
      <c r="D148" s="40" t="s">
        <v>357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52"/>
      <c r="AD148" s="14"/>
      <c r="AE148" s="14"/>
      <c r="AF148" s="14"/>
      <c r="AG148" s="14"/>
      <c r="AH148" s="14"/>
      <c r="AI148" s="14"/>
      <c r="AJ148" s="14"/>
      <c r="AK148" s="14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2:63" customFormat="1" x14ac:dyDescent="0.25">
      <c r="B149" s="1"/>
      <c r="C149" s="1"/>
      <c r="D149" s="40" t="s">
        <v>337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52"/>
      <c r="AD149" s="14"/>
      <c r="AE149" s="14"/>
      <c r="AF149" s="14"/>
      <c r="AG149" s="14"/>
      <c r="AH149" s="14"/>
      <c r="AI149" s="14"/>
      <c r="AJ149" s="14"/>
      <c r="AK149" s="14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2:63" x14ac:dyDescent="0.25">
      <c r="D150" s="41" t="s">
        <v>371</v>
      </c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</row>
    <row r="151" spans="2:63" x14ac:dyDescent="0.25">
      <c r="D151" s="40" t="s">
        <v>330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</row>
    <row r="152" spans="2:63" x14ac:dyDescent="0.25">
      <c r="D152" s="61" t="s">
        <v>358</v>
      </c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</row>
    <row r="153" spans="2:63" x14ac:dyDescent="0.25">
      <c r="D153" s="61" t="s">
        <v>414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</row>
    <row r="154" spans="2:63" x14ac:dyDescent="0.25">
      <c r="D154" s="61" t="s">
        <v>490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</row>
    <row r="155" spans="2:63" x14ac:dyDescent="0.25">
      <c r="D155" s="63" t="s">
        <v>616</v>
      </c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64"/>
      <c r="AJ155" s="64"/>
      <c r="AK155" s="64"/>
    </row>
    <row r="156" spans="2:63" x14ac:dyDescent="0.25">
      <c r="D156" s="63" t="s">
        <v>359</v>
      </c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64"/>
      <c r="AJ156" s="64"/>
      <c r="AK156" s="64"/>
    </row>
    <row r="157" spans="2:63" x14ac:dyDescent="0.25">
      <c r="D157" s="63" t="s">
        <v>617</v>
      </c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64"/>
      <c r="AJ157" s="64"/>
      <c r="AK157" s="64"/>
    </row>
    <row r="158" spans="2:63" x14ac:dyDescent="0.25">
      <c r="D158" s="40" t="s">
        <v>512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2:63" x14ac:dyDescent="0.25">
      <c r="D159" s="40" t="s">
        <v>495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2:63" x14ac:dyDescent="0.25">
      <c r="D160" s="40" t="s">
        <v>496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4:37" x14ac:dyDescent="0.25">
      <c r="D161" s="40" t="s">
        <v>514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4:37" x14ac:dyDescent="0.25">
      <c r="D162" s="40" t="s">
        <v>369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4:37" x14ac:dyDescent="0.25">
      <c r="D163" s="40" t="s">
        <v>451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4:37" x14ac:dyDescent="0.25">
      <c r="D164" s="40" t="s">
        <v>452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4:37" x14ac:dyDescent="0.25">
      <c r="D165" s="40" t="s">
        <v>277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4:37" x14ac:dyDescent="0.25">
      <c r="D166" s="40" t="s">
        <v>453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4:37" x14ac:dyDescent="0.25">
      <c r="D167" s="40" t="s">
        <v>331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8" spans="4:37" x14ac:dyDescent="0.25">
      <c r="D168" s="40" t="s">
        <v>454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4:37" x14ac:dyDescent="0.25">
      <c r="D169" s="40" t="s">
        <v>335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4:37" x14ac:dyDescent="0.25">
      <c r="D170" s="40" t="s">
        <v>518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4:37" x14ac:dyDescent="0.25">
      <c r="D171" s="40" t="s">
        <v>491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4:37" x14ac:dyDescent="0.25">
      <c r="D172" s="33" t="s">
        <v>598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</row>
    <row r="173" spans="4:37" x14ac:dyDescent="0.25">
      <c r="D173" s="40" t="s">
        <v>340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</row>
    <row r="174" spans="4:37" x14ac:dyDescent="0.25">
      <c r="D174" s="40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</row>
    <row r="175" spans="4:37" x14ac:dyDescent="0.25">
      <c r="D175" s="40" t="s">
        <v>465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</row>
    <row r="176" spans="4:37" x14ac:dyDescent="0.25">
      <c r="D176" s="40" t="s">
        <v>577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</row>
    <row r="177" spans="4:45" x14ac:dyDescent="0.25">
      <c r="D177" s="40" t="s">
        <v>599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</row>
    <row r="178" spans="4:45" x14ac:dyDescent="0.25">
      <c r="D178" s="40" t="s">
        <v>600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</row>
    <row r="179" spans="4:45" x14ac:dyDescent="0.25">
      <c r="D179" s="40" t="s">
        <v>601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</row>
    <row r="181" spans="4:45" x14ac:dyDescent="0.25">
      <c r="D181" s="41" t="s">
        <v>333</v>
      </c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</row>
    <row r="182" spans="4:45" x14ac:dyDescent="0.25">
      <c r="D182" s="41" t="s">
        <v>312</v>
      </c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</row>
    <row r="183" spans="4:45" x14ac:dyDescent="0.25">
      <c r="D183" s="41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</row>
    <row r="184" spans="4:45" x14ac:dyDescent="0.25">
      <c r="D184" s="41" t="s">
        <v>1227</v>
      </c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</row>
    <row r="185" spans="4:45" x14ac:dyDescent="0.25">
      <c r="D185" s="41" t="s">
        <v>1228</v>
      </c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</row>
    <row r="186" spans="4:45" x14ac:dyDescent="0.25">
      <c r="D186" s="41" t="s">
        <v>1229</v>
      </c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</row>
    <row r="187" spans="4:45" x14ac:dyDescent="0.25">
      <c r="D187" s="41" t="s">
        <v>1230</v>
      </c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</row>
    <row r="188" spans="4:45" x14ac:dyDescent="0.25">
      <c r="D188" s="41" t="s">
        <v>1231</v>
      </c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</row>
    <row r="189" spans="4:45" x14ac:dyDescent="0.25">
      <c r="D189" s="41" t="s">
        <v>1232</v>
      </c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</row>
    <row r="190" spans="4:45" x14ac:dyDescent="0.25">
      <c r="D190" s="41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</row>
    <row r="191" spans="4:45" x14ac:dyDescent="0.25">
      <c r="D191" s="41" t="s">
        <v>261</v>
      </c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</row>
    <row r="192" spans="4:45" x14ac:dyDescent="0.25">
      <c r="D192" s="41" t="s">
        <v>262</v>
      </c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</row>
    <row r="193" spans="4:45" x14ac:dyDescent="0.25">
      <c r="D193" s="41" t="s">
        <v>334</v>
      </c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</row>
    <row r="195" spans="4:45" x14ac:dyDescent="0.25">
      <c r="D195" s="1" t="s">
        <v>1233</v>
      </c>
    </row>
    <row r="236" spans="4:4" x14ac:dyDescent="0.25">
      <c r="D236" s="1" t="s">
        <v>1282</v>
      </c>
    </row>
    <row r="281" spans="2:4" x14ac:dyDescent="0.25">
      <c r="B281" s="3">
        <v>0</v>
      </c>
      <c r="D281" s="4" t="s">
        <v>1255</v>
      </c>
    </row>
    <row r="282" spans="2:4" x14ac:dyDescent="0.25">
      <c r="D282" s="43" t="s">
        <v>304</v>
      </c>
    </row>
    <row r="284" spans="2:4" x14ac:dyDescent="0.25">
      <c r="D284" s="1" t="s">
        <v>656</v>
      </c>
    </row>
    <row r="299" spans="40:40" x14ac:dyDescent="0.25">
      <c r="AN299" s="77" t="s">
        <v>1234</v>
      </c>
    </row>
    <row r="300" spans="40:40" x14ac:dyDescent="0.25">
      <c r="AN300" s="78" t="s">
        <v>1235</v>
      </c>
    </row>
    <row r="301" spans="40:40" x14ac:dyDescent="0.25">
      <c r="AN301" s="78" t="s">
        <v>1236</v>
      </c>
    </row>
    <row r="302" spans="40:40" x14ac:dyDescent="0.25">
      <c r="AN302" s="78" t="s">
        <v>1237</v>
      </c>
    </row>
    <row r="303" spans="40:40" x14ac:dyDescent="0.25">
      <c r="AN303" s="78" t="s">
        <v>1238</v>
      </c>
    </row>
    <row r="304" spans="40:40" x14ac:dyDescent="0.25">
      <c r="AN304" s="78"/>
    </row>
    <row r="305" spans="40:40" x14ac:dyDescent="0.25">
      <c r="AN305" s="77" t="s">
        <v>1239</v>
      </c>
    </row>
    <row r="306" spans="40:40" x14ac:dyDescent="0.25">
      <c r="AN306" s="78" t="s">
        <v>1240</v>
      </c>
    </row>
    <row r="307" spans="40:40" x14ac:dyDescent="0.25">
      <c r="AN307" s="78" t="s">
        <v>1241</v>
      </c>
    </row>
    <row r="308" spans="40:40" x14ac:dyDescent="0.25">
      <c r="AN308" s="78" t="s">
        <v>1242</v>
      </c>
    </row>
    <row r="309" spans="40:40" x14ac:dyDescent="0.25">
      <c r="AN309" s="78" t="s">
        <v>1243</v>
      </c>
    </row>
    <row r="310" spans="40:40" x14ac:dyDescent="0.25">
      <c r="AN310" s="78"/>
    </row>
    <row r="311" spans="40:40" x14ac:dyDescent="0.25">
      <c r="AN311" s="73"/>
    </row>
    <row r="312" spans="40:40" x14ac:dyDescent="0.25">
      <c r="AN312" s="77" t="s">
        <v>1244</v>
      </c>
    </row>
    <row r="313" spans="40:40" x14ac:dyDescent="0.25">
      <c r="AN313" s="78" t="s">
        <v>1245</v>
      </c>
    </row>
    <row r="314" spans="40:40" x14ac:dyDescent="0.25">
      <c r="AN314" s="78" t="s">
        <v>1246</v>
      </c>
    </row>
    <row r="315" spans="40:40" x14ac:dyDescent="0.25">
      <c r="AN315" s="78" t="s">
        <v>1247</v>
      </c>
    </row>
    <row r="316" spans="40:40" x14ac:dyDescent="0.25">
      <c r="AN316" s="73" t="s">
        <v>1248</v>
      </c>
    </row>
    <row r="317" spans="40:40" x14ac:dyDescent="0.25">
      <c r="AN317" s="73"/>
    </row>
    <row r="318" spans="40:40" x14ac:dyDescent="0.25">
      <c r="AN318" s="77" t="s">
        <v>1249</v>
      </c>
    </row>
    <row r="319" spans="40:40" x14ac:dyDescent="0.25">
      <c r="AN319" s="78" t="s">
        <v>1250</v>
      </c>
    </row>
    <row r="320" spans="40:40" x14ac:dyDescent="0.25">
      <c r="AN320" s="78" t="s">
        <v>1251</v>
      </c>
    </row>
    <row r="321" spans="4:40" x14ac:dyDescent="0.25">
      <c r="AN321" s="78" t="s">
        <v>1252</v>
      </c>
    </row>
    <row r="322" spans="4:40" x14ac:dyDescent="0.25">
      <c r="AN322" s="73" t="s">
        <v>1253</v>
      </c>
    </row>
    <row r="332" spans="4:40" x14ac:dyDescent="0.25">
      <c r="D332" s="1" t="s">
        <v>658</v>
      </c>
    </row>
    <row r="337" spans="40:40" x14ac:dyDescent="0.25">
      <c r="AN337" s="1" t="s">
        <v>1288</v>
      </c>
    </row>
    <row r="338" spans="40:40" x14ac:dyDescent="0.25">
      <c r="AN338" s="1" t="s">
        <v>1289</v>
      </c>
    </row>
    <row r="339" spans="40:40" x14ac:dyDescent="0.25">
      <c r="AN339" s="1" t="s">
        <v>1290</v>
      </c>
    </row>
    <row r="340" spans="40:40" x14ac:dyDescent="0.25">
      <c r="AN340" s="1" t="s">
        <v>1291</v>
      </c>
    </row>
    <row r="357" spans="4:4" x14ac:dyDescent="0.25">
      <c r="D357" s="1" t="s">
        <v>1292</v>
      </c>
    </row>
    <row r="384" spans="4:4" x14ac:dyDescent="0.25">
      <c r="D384" s="1" t="s">
        <v>1306</v>
      </c>
    </row>
    <row r="410" spans="2:4" x14ac:dyDescent="0.25">
      <c r="B410" s="3">
        <v>0</v>
      </c>
      <c r="D410" s="4" t="s">
        <v>1258</v>
      </c>
    </row>
    <row r="411" spans="2:4" x14ac:dyDescent="0.25">
      <c r="D411" s="43" t="s">
        <v>304</v>
      </c>
    </row>
    <row r="412" spans="2:4" x14ac:dyDescent="0.25">
      <c r="D412" s="39" t="s">
        <v>35</v>
      </c>
    </row>
    <row r="526" spans="2:4" x14ac:dyDescent="0.25">
      <c r="B526" s="3">
        <v>0</v>
      </c>
      <c r="D526" s="4" t="s">
        <v>1300</v>
      </c>
    </row>
    <row r="527" spans="2:4" x14ac:dyDescent="0.25">
      <c r="D527" s="43" t="s">
        <v>304</v>
      </c>
    </row>
    <row r="529" spans="4:4" x14ac:dyDescent="0.25">
      <c r="D529" s="1" t="s">
        <v>36</v>
      </c>
    </row>
    <row r="530" spans="4:4" x14ac:dyDescent="0.25">
      <c r="D530" s="38" t="s">
        <v>1294</v>
      </c>
    </row>
    <row r="532" spans="4:4" x14ac:dyDescent="0.25">
      <c r="D532" s="1" t="s">
        <v>1259</v>
      </c>
    </row>
    <row r="577" spans="4:21" x14ac:dyDescent="0.25">
      <c r="D577" s="1" t="s">
        <v>309</v>
      </c>
    </row>
    <row r="578" spans="4:21" x14ac:dyDescent="0.25">
      <c r="D578" s="4" t="s">
        <v>1280</v>
      </c>
    </row>
    <row r="580" spans="4:21" x14ac:dyDescent="0.25">
      <c r="D580" s="33" t="s">
        <v>702</v>
      </c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</row>
    <row r="581" spans="4:21" x14ac:dyDescent="0.25">
      <c r="D581" s="40" t="s">
        <v>703</v>
      </c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</row>
    <row r="582" spans="4:21" x14ac:dyDescent="0.25">
      <c r="D582" s="40" t="s">
        <v>398</v>
      </c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</row>
    <row r="583" spans="4:21" x14ac:dyDescent="0.25">
      <c r="D583" s="40" t="s">
        <v>704</v>
      </c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</row>
    <row r="584" spans="4:21" x14ac:dyDescent="0.25">
      <c r="D584" s="40" t="s">
        <v>257</v>
      </c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</row>
    <row r="585" spans="4:21" x14ac:dyDescent="0.25">
      <c r="D585" s="40" t="s">
        <v>314</v>
      </c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</row>
    <row r="586" spans="4:21" x14ac:dyDescent="0.25">
      <c r="D586" s="40" t="s">
        <v>277</v>
      </c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</row>
    <row r="587" spans="4:21" x14ac:dyDescent="0.25">
      <c r="D587" s="40" t="s">
        <v>317</v>
      </c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</row>
    <row r="588" spans="4:21" x14ac:dyDescent="0.25">
      <c r="D588" s="40" t="s">
        <v>318</v>
      </c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</row>
    <row r="589" spans="4:21" x14ac:dyDescent="0.25">
      <c r="D589" s="40" t="s">
        <v>1297</v>
      </c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</row>
    <row r="590" spans="4:21" x14ac:dyDescent="0.25">
      <c r="D590" s="40" t="s">
        <v>1295</v>
      </c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</row>
    <row r="591" spans="4:21" x14ac:dyDescent="0.25">
      <c r="D591" s="40" t="s">
        <v>1296</v>
      </c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</row>
    <row r="593" spans="4:4" x14ac:dyDescent="0.25">
      <c r="D593" s="1" t="s">
        <v>1298</v>
      </c>
    </row>
    <row r="609" spans="4:4" x14ac:dyDescent="0.25">
      <c r="D609" s="1" t="s">
        <v>1301</v>
      </c>
    </row>
    <row r="627" spans="2:4" x14ac:dyDescent="0.25">
      <c r="B627" s="2">
        <v>0</v>
      </c>
      <c r="D627" s="4" t="s">
        <v>529</v>
      </c>
    </row>
    <row r="628" spans="2:4" x14ac:dyDescent="0.25">
      <c r="D628" s="43" t="s">
        <v>303</v>
      </c>
    </row>
    <row r="629" spans="2:4" x14ac:dyDescent="0.25">
      <c r="D629" s="39" t="s">
        <v>35</v>
      </c>
    </row>
    <row r="1158" spans="2:4" x14ac:dyDescent="0.25">
      <c r="B1158" s="2">
        <v>0</v>
      </c>
      <c r="D1158" s="4" t="s">
        <v>684</v>
      </c>
    </row>
    <row r="1159" spans="2:4" x14ac:dyDescent="0.25">
      <c r="D1159" s="43" t="s">
        <v>303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2C1CE-B234-4271-8F71-0D0694C7B518}">
  <dimension ref="A2:J25"/>
  <sheetViews>
    <sheetView topLeftCell="A10" workbookViewId="0">
      <selection activeCell="B19" sqref="B19"/>
    </sheetView>
  </sheetViews>
  <sheetFormatPr defaultColWidth="2.85546875" defaultRowHeight="15" x14ac:dyDescent="0.25"/>
  <cols>
    <col min="1" max="1" width="9" style="74" bestFit="1" customWidth="1"/>
    <col min="2" max="2" width="38" style="74" bestFit="1" customWidth="1"/>
    <col min="3" max="3" width="15.28515625" style="74" bestFit="1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69" t="s">
        <v>1221</v>
      </c>
      <c r="B2" s="170"/>
      <c r="C2" s="170"/>
      <c r="D2" s="170"/>
      <c r="E2" s="170"/>
      <c r="F2" s="170"/>
      <c r="G2" s="170"/>
      <c r="H2" s="170"/>
      <c r="I2" s="170"/>
      <c r="J2" s="170"/>
    </row>
    <row r="3" spans="1:10" x14ac:dyDescent="0.25">
      <c r="A3" s="170" t="s">
        <v>1220</v>
      </c>
      <c r="B3" s="170"/>
      <c r="C3" s="170"/>
      <c r="D3" s="170"/>
      <c r="E3" s="170"/>
      <c r="F3" s="170"/>
      <c r="G3" s="170"/>
      <c r="H3" s="170"/>
      <c r="I3" s="170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47" t="s">
        <v>740</v>
      </c>
      <c r="B6" s="47" t="s">
        <v>741</v>
      </c>
      <c r="C6" s="47" t="s">
        <v>332</v>
      </c>
      <c r="D6" s="47" t="s">
        <v>315</v>
      </c>
      <c r="E6" s="47" t="s">
        <v>274</v>
      </c>
      <c r="F6" s="66">
        <v>45091.672222221998</v>
      </c>
      <c r="G6" s="66">
        <v>45518.630555556003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801</v>
      </c>
      <c r="B7" s="50" t="s">
        <v>803</v>
      </c>
      <c r="C7" s="50" t="s">
        <v>909</v>
      </c>
      <c r="D7" s="50" t="s">
        <v>315</v>
      </c>
      <c r="E7" s="50" t="s">
        <v>274</v>
      </c>
      <c r="F7" s="65">
        <v>45098.399305555999</v>
      </c>
      <c r="G7" s="65">
        <v>45525.357638889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838</v>
      </c>
      <c r="B8" s="47" t="s">
        <v>840</v>
      </c>
      <c r="C8" s="47" t="s">
        <v>332</v>
      </c>
      <c r="D8" s="47" t="s">
        <v>315</v>
      </c>
      <c r="E8" s="47" t="s">
        <v>274</v>
      </c>
      <c r="F8" s="66">
        <v>45098.558333333</v>
      </c>
      <c r="G8" s="66">
        <v>45525.558333333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979</v>
      </c>
      <c r="B9" s="50" t="s">
        <v>918</v>
      </c>
      <c r="C9" s="50" t="s">
        <v>332</v>
      </c>
      <c r="D9" s="50" t="s">
        <v>315</v>
      </c>
      <c r="E9" s="50" t="s">
        <v>274</v>
      </c>
      <c r="F9" s="65">
        <v>45099.65625</v>
      </c>
      <c r="G9" s="65">
        <v>45526.614583333001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978</v>
      </c>
      <c r="B10" s="47" t="s">
        <v>977</v>
      </c>
      <c r="C10" s="47" t="s">
        <v>332</v>
      </c>
      <c r="D10" s="47" t="s">
        <v>315</v>
      </c>
      <c r="E10" s="47" t="s">
        <v>274</v>
      </c>
      <c r="F10" s="66">
        <v>45099.667361111002</v>
      </c>
      <c r="G10" s="66">
        <v>45526.625694444003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981</v>
      </c>
      <c r="B11" s="50" t="s">
        <v>982</v>
      </c>
      <c r="C11" s="50" t="s">
        <v>313</v>
      </c>
      <c r="D11" s="50" t="s">
        <v>315</v>
      </c>
      <c r="E11" s="50" t="s">
        <v>274</v>
      </c>
      <c r="F11" s="65">
        <v>45100.438888889003</v>
      </c>
      <c r="G11" s="65">
        <v>45527.397222222004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993</v>
      </c>
      <c r="B12" s="47" t="s">
        <v>1022</v>
      </c>
      <c r="C12" s="47" t="s">
        <v>681</v>
      </c>
      <c r="D12" s="47" t="s">
        <v>315</v>
      </c>
      <c r="E12" s="47" t="s">
        <v>274</v>
      </c>
      <c r="F12" s="66">
        <v>45100.649305555999</v>
      </c>
      <c r="G12" s="66">
        <v>45527.607638889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1002</v>
      </c>
      <c r="B13" s="50" t="s">
        <v>1004</v>
      </c>
      <c r="C13" s="50" t="s">
        <v>332</v>
      </c>
      <c r="D13" s="50" t="s">
        <v>315</v>
      </c>
      <c r="E13" s="50" t="s">
        <v>274</v>
      </c>
      <c r="F13" s="65">
        <v>45100.671527778002</v>
      </c>
      <c r="G13" s="65">
        <v>45527.629861111003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1027</v>
      </c>
      <c r="B14" s="47" t="s">
        <v>1023</v>
      </c>
      <c r="C14" s="47" t="s">
        <v>436</v>
      </c>
      <c r="D14" s="47" t="s">
        <v>315</v>
      </c>
      <c r="E14" s="47" t="s">
        <v>274</v>
      </c>
      <c r="F14" s="66">
        <v>45103.408333332998</v>
      </c>
      <c r="G14" s="66">
        <v>45530.366666667003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1028</v>
      </c>
      <c r="B15" s="50" t="s">
        <v>1033</v>
      </c>
      <c r="C15" s="50" t="s">
        <v>310</v>
      </c>
      <c r="D15" s="50" t="s">
        <v>315</v>
      </c>
      <c r="E15" s="50" t="s">
        <v>274</v>
      </c>
      <c r="F15" s="65">
        <v>45103.408333332998</v>
      </c>
      <c r="G15" s="65">
        <v>45530.366666667003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1103</v>
      </c>
      <c r="B16" s="47" t="s">
        <v>1102</v>
      </c>
      <c r="C16" s="47" t="s">
        <v>706</v>
      </c>
      <c r="D16" s="47" t="s">
        <v>315</v>
      </c>
      <c r="E16" s="47" t="s">
        <v>274</v>
      </c>
      <c r="F16" s="66">
        <v>45104.331944443999</v>
      </c>
      <c r="G16" s="66">
        <v>45530.625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1138</v>
      </c>
      <c r="B17" s="50" t="s">
        <v>1140</v>
      </c>
      <c r="C17" s="50" t="s">
        <v>332</v>
      </c>
      <c r="D17" s="50" t="s">
        <v>315</v>
      </c>
      <c r="E17" s="50" t="s">
        <v>274</v>
      </c>
      <c r="F17" s="65">
        <v>45104.469444444003</v>
      </c>
      <c r="G17" s="65">
        <v>45531.427777778001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1147</v>
      </c>
      <c r="B18" s="47" t="s">
        <v>1149</v>
      </c>
      <c r="C18" s="47" t="s">
        <v>310</v>
      </c>
      <c r="D18" s="47" t="s">
        <v>315</v>
      </c>
      <c r="E18" s="47" t="s">
        <v>274</v>
      </c>
      <c r="F18" s="66">
        <v>45104.488888888998</v>
      </c>
      <c r="G18" s="66">
        <v>45531.447222221999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1181</v>
      </c>
      <c r="B19" s="50" t="s">
        <v>1183</v>
      </c>
      <c r="C19" s="50" t="s">
        <v>313</v>
      </c>
      <c r="D19" s="50" t="s">
        <v>315</v>
      </c>
      <c r="E19" s="50" t="s">
        <v>274</v>
      </c>
      <c r="F19" s="65">
        <v>45104.587500000001</v>
      </c>
      <c r="G19" s="65">
        <v>45531.545833333003</v>
      </c>
      <c r="H19" s="50" t="s">
        <v>23</v>
      </c>
      <c r="I19" s="50" t="s">
        <v>18</v>
      </c>
      <c r="J19" s="50" t="s">
        <v>260</v>
      </c>
    </row>
    <row r="21" spans="1:10" x14ac:dyDescent="0.25">
      <c r="A21" s="55" t="s">
        <v>1223</v>
      </c>
      <c r="B21" s="55" t="s">
        <v>1225</v>
      </c>
      <c r="C21" s="55"/>
      <c r="D21" s="55"/>
      <c r="E21" s="55"/>
      <c r="F21" s="69"/>
      <c r="G21" s="69"/>
      <c r="H21" s="55"/>
      <c r="I21" s="55"/>
      <c r="J21" s="55" t="s">
        <v>324</v>
      </c>
    </row>
    <row r="22" spans="1:10" ht="30" x14ac:dyDescent="0.25">
      <c r="A22" s="55" t="s">
        <v>1254</v>
      </c>
      <c r="B22" s="55" t="s">
        <v>656</v>
      </c>
      <c r="C22" s="55"/>
      <c r="D22" s="55"/>
      <c r="E22" s="55"/>
      <c r="F22" s="69"/>
      <c r="G22" s="69"/>
      <c r="H22" s="55"/>
      <c r="I22" s="55"/>
      <c r="J22" s="55" t="s">
        <v>324</v>
      </c>
    </row>
    <row r="23" spans="1:10" ht="30" x14ac:dyDescent="0.25">
      <c r="A23" s="46" t="s">
        <v>1257</v>
      </c>
      <c r="B23" s="46" t="s">
        <v>1256</v>
      </c>
      <c r="C23" s="46"/>
      <c r="D23" s="46"/>
      <c r="E23" s="46"/>
      <c r="F23" s="70"/>
      <c r="G23" s="70"/>
      <c r="H23" s="46"/>
      <c r="I23" s="46"/>
      <c r="J23" s="46" t="s">
        <v>324</v>
      </c>
    </row>
    <row r="24" spans="1:10" ht="30" x14ac:dyDescent="0.25">
      <c r="A24" s="55" t="s">
        <v>1283</v>
      </c>
      <c r="B24" s="55" t="s">
        <v>1299</v>
      </c>
      <c r="C24" s="55"/>
      <c r="D24" s="55"/>
      <c r="E24" s="55"/>
      <c r="F24" s="69"/>
      <c r="G24" s="69"/>
      <c r="H24" s="55"/>
      <c r="I24" s="55"/>
      <c r="J24" s="55" t="s">
        <v>324</v>
      </c>
    </row>
    <row r="25" spans="1:10" x14ac:dyDescent="0.25">
      <c r="A25" s="44"/>
      <c r="B25" s="44"/>
      <c r="C25" s="44"/>
      <c r="D25" s="44"/>
      <c r="E25" s="44"/>
      <c r="F25" s="68"/>
      <c r="G25" s="68"/>
      <c r="H25" s="44"/>
      <c r="I25" s="44"/>
      <c r="J25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983C0-6C45-4548-9371-2AE5C640155C}">
  <dimension ref="B2:BK1789"/>
  <sheetViews>
    <sheetView workbookViewId="0">
      <selection activeCell="Y1" sqref="Y1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1098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0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1099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1100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1101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6">
        <v>0</v>
      </c>
      <c r="D55" s="4" t="s">
        <v>1335</v>
      </c>
    </row>
    <row r="56" spans="2:4" x14ac:dyDescent="0.25">
      <c r="D56" s="43" t="s">
        <v>301</v>
      </c>
    </row>
    <row r="57" spans="2:4" x14ac:dyDescent="0.25">
      <c r="D57" s="39" t="s">
        <v>35</v>
      </c>
    </row>
    <row r="115" spans="2:4" x14ac:dyDescent="0.25">
      <c r="B115" s="36">
        <v>0</v>
      </c>
      <c r="D115" s="4" t="s">
        <v>1337</v>
      </c>
    </row>
    <row r="116" spans="2:4" x14ac:dyDescent="0.25">
      <c r="D116" s="43" t="s">
        <v>301</v>
      </c>
    </row>
    <row r="117" spans="2:4" x14ac:dyDescent="0.25">
      <c r="D117" s="39" t="s">
        <v>1415</v>
      </c>
    </row>
    <row r="118" spans="2:4" x14ac:dyDescent="0.25">
      <c r="D118" s="39" t="s">
        <v>1353</v>
      </c>
    </row>
    <row r="119" spans="2:4" x14ac:dyDescent="0.25">
      <c r="D119" s="51" t="s">
        <v>1342</v>
      </c>
    </row>
    <row r="121" spans="2:4" x14ac:dyDescent="0.25">
      <c r="D121" s="1" t="s">
        <v>1336</v>
      </c>
    </row>
    <row r="179" spans="4:4" x14ac:dyDescent="0.25">
      <c r="D179" s="1" t="s">
        <v>1416</v>
      </c>
    </row>
    <row r="218" spans="2:4" x14ac:dyDescent="0.25">
      <c r="B218" s="3">
        <v>0</v>
      </c>
      <c r="D218" s="4" t="s">
        <v>1342</v>
      </c>
    </row>
    <row r="219" spans="2:4" x14ac:dyDescent="0.25">
      <c r="D219" s="43" t="s">
        <v>302</v>
      </c>
    </row>
    <row r="220" spans="2:4" x14ac:dyDescent="0.25">
      <c r="D220" s="39" t="s">
        <v>1353</v>
      </c>
    </row>
    <row r="221" spans="2:4" x14ac:dyDescent="0.25">
      <c r="D221" s="51" t="s">
        <v>1337</v>
      </c>
    </row>
    <row r="223" spans="2:4" x14ac:dyDescent="0.25">
      <c r="D223" s="1" t="s">
        <v>1338</v>
      </c>
    </row>
    <row r="247" spans="4:49" x14ac:dyDescent="0.25">
      <c r="AN247" s="1" t="s">
        <v>307</v>
      </c>
    </row>
    <row r="248" spans="4:49" x14ac:dyDescent="0.25">
      <c r="AN248" s="1" t="s">
        <v>1339</v>
      </c>
      <c r="AW248" s="1" t="s">
        <v>1384</v>
      </c>
    </row>
    <row r="249" spans="4:49" x14ac:dyDescent="0.25">
      <c r="AN249" s="1" t="s">
        <v>722</v>
      </c>
    </row>
    <row r="250" spans="4:49" x14ac:dyDescent="0.25">
      <c r="AN250" s="1" t="s">
        <v>1340</v>
      </c>
    </row>
    <row r="251" spans="4:49" x14ac:dyDescent="0.25">
      <c r="AN251" s="1" t="s">
        <v>726</v>
      </c>
    </row>
    <row r="253" spans="4:49" x14ac:dyDescent="0.25">
      <c r="D253" s="1" t="s">
        <v>1383</v>
      </c>
    </row>
    <row r="278" spans="4:22" x14ac:dyDescent="0.25">
      <c r="D278" s="41" t="s">
        <v>333</v>
      </c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</row>
    <row r="279" spans="4:22" x14ac:dyDescent="0.25">
      <c r="D279" s="41" t="s">
        <v>312</v>
      </c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</row>
    <row r="280" spans="4:22" x14ac:dyDescent="0.25">
      <c r="D280" s="41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</row>
    <row r="281" spans="4:22" x14ac:dyDescent="0.25">
      <c r="D281" s="41" t="s">
        <v>519</v>
      </c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</row>
    <row r="282" spans="4:22" x14ac:dyDescent="0.25">
      <c r="D282" s="41" t="s">
        <v>280</v>
      </c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</row>
    <row r="283" spans="4:22" x14ac:dyDescent="0.25">
      <c r="D283" s="41" t="s">
        <v>1392</v>
      </c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</row>
    <row r="284" spans="4:22" x14ac:dyDescent="0.25">
      <c r="D284" s="41" t="s">
        <v>1393</v>
      </c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</row>
    <row r="285" spans="4:22" x14ac:dyDescent="0.25">
      <c r="D285" s="41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</row>
    <row r="286" spans="4:22" x14ac:dyDescent="0.25">
      <c r="D286" s="41" t="s">
        <v>261</v>
      </c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</row>
    <row r="287" spans="4:22" x14ac:dyDescent="0.25">
      <c r="D287" s="41" t="s">
        <v>262</v>
      </c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</row>
    <row r="288" spans="4:22" x14ac:dyDescent="0.25">
      <c r="D288" s="41" t="s">
        <v>334</v>
      </c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</row>
    <row r="290" spans="4:4" x14ac:dyDescent="0.25">
      <c r="D290" s="1" t="s">
        <v>1394</v>
      </c>
    </row>
    <row r="379" spans="2:4" x14ac:dyDescent="0.25">
      <c r="B379" s="3">
        <v>0</v>
      </c>
      <c r="D379" s="4" t="s">
        <v>1345</v>
      </c>
    </row>
    <row r="380" spans="2:4" x14ac:dyDescent="0.25">
      <c r="D380" s="43" t="s">
        <v>302</v>
      </c>
    </row>
    <row r="381" spans="2:4" x14ac:dyDescent="0.25">
      <c r="D381" s="39" t="s">
        <v>35</v>
      </c>
    </row>
    <row r="579" spans="2:4" x14ac:dyDescent="0.25">
      <c r="B579" s="3">
        <v>0</v>
      </c>
      <c r="D579" s="4" t="s">
        <v>1356</v>
      </c>
    </row>
    <row r="580" spans="2:4" x14ac:dyDescent="0.25">
      <c r="D580" s="43" t="s">
        <v>302</v>
      </c>
    </row>
    <row r="581" spans="2:4" x14ac:dyDescent="0.25">
      <c r="D581" s="39" t="s">
        <v>35</v>
      </c>
    </row>
    <row r="747" spans="2:4" x14ac:dyDescent="0.25">
      <c r="B747" s="36">
        <v>0</v>
      </c>
      <c r="D747" s="51" t="s">
        <v>1357</v>
      </c>
    </row>
    <row r="748" spans="2:4" x14ac:dyDescent="0.25">
      <c r="D748" s="43" t="s">
        <v>301</v>
      </c>
    </row>
    <row r="750" spans="2:4" x14ac:dyDescent="0.25">
      <c r="D750" s="1" t="s">
        <v>1352</v>
      </c>
    </row>
    <row r="805" spans="2:4" x14ac:dyDescent="0.25">
      <c r="B805" s="3">
        <v>0</v>
      </c>
      <c r="D805" s="4" t="s">
        <v>1258</v>
      </c>
    </row>
    <row r="806" spans="2:4" x14ac:dyDescent="0.25">
      <c r="D806" s="43" t="s">
        <v>302</v>
      </c>
    </row>
    <row r="808" spans="2:4" x14ac:dyDescent="0.25">
      <c r="D808" s="1" t="s">
        <v>1256</v>
      </c>
    </row>
    <row r="826" spans="40:40" x14ac:dyDescent="0.25">
      <c r="AN826" s="77" t="s">
        <v>1260</v>
      </c>
    </row>
    <row r="827" spans="40:40" x14ac:dyDescent="0.25">
      <c r="AN827" s="78" t="s">
        <v>1261</v>
      </c>
    </row>
    <row r="828" spans="40:40" x14ac:dyDescent="0.25">
      <c r="AN828" s="78" t="s">
        <v>1262</v>
      </c>
    </row>
    <row r="829" spans="40:40" x14ac:dyDescent="0.25">
      <c r="AN829" s="78" t="s">
        <v>1263</v>
      </c>
    </row>
    <row r="830" spans="40:40" x14ac:dyDescent="0.25">
      <c r="AN830" s="78" t="s">
        <v>1264</v>
      </c>
    </row>
    <row r="831" spans="40:40" x14ac:dyDescent="0.25">
      <c r="AN831" s="78"/>
    </row>
    <row r="832" spans="40:40" x14ac:dyDescent="0.25">
      <c r="AN832" s="77" t="s">
        <v>1265</v>
      </c>
    </row>
    <row r="833" spans="40:40" x14ac:dyDescent="0.25">
      <c r="AN833" s="78" t="s">
        <v>1266</v>
      </c>
    </row>
    <row r="834" spans="40:40" x14ac:dyDescent="0.25">
      <c r="AN834" s="78" t="s">
        <v>1267</v>
      </c>
    </row>
    <row r="835" spans="40:40" x14ac:dyDescent="0.25">
      <c r="AN835" s="78" t="s">
        <v>1268</v>
      </c>
    </row>
    <row r="836" spans="40:40" x14ac:dyDescent="0.25">
      <c r="AN836" s="78" t="s">
        <v>1269</v>
      </c>
    </row>
    <row r="837" spans="40:40" x14ac:dyDescent="0.25">
      <c r="AN837" s="78"/>
    </row>
    <row r="838" spans="40:40" x14ac:dyDescent="0.25">
      <c r="AN838" s="73"/>
    </row>
    <row r="839" spans="40:40" x14ac:dyDescent="0.25">
      <c r="AN839" s="77" t="s">
        <v>1270</v>
      </c>
    </row>
    <row r="840" spans="40:40" x14ac:dyDescent="0.25">
      <c r="AN840" s="78" t="s">
        <v>1271</v>
      </c>
    </row>
    <row r="841" spans="40:40" x14ac:dyDescent="0.25">
      <c r="AN841" s="78" t="s">
        <v>1272</v>
      </c>
    </row>
    <row r="842" spans="40:40" x14ac:dyDescent="0.25">
      <c r="AN842" s="78" t="s">
        <v>1273</v>
      </c>
    </row>
    <row r="843" spans="40:40" x14ac:dyDescent="0.25">
      <c r="AN843" s="73" t="s">
        <v>1274</v>
      </c>
    </row>
    <row r="844" spans="40:40" x14ac:dyDescent="0.25">
      <c r="AN844" s="73"/>
    </row>
    <row r="845" spans="40:40" x14ac:dyDescent="0.25">
      <c r="AN845" s="77" t="s">
        <v>1275</v>
      </c>
    </row>
    <row r="846" spans="40:40" x14ac:dyDescent="0.25">
      <c r="AN846" s="78" t="s">
        <v>1276</v>
      </c>
    </row>
    <row r="847" spans="40:40" x14ac:dyDescent="0.25">
      <c r="AN847" s="78" t="s">
        <v>1277</v>
      </c>
    </row>
    <row r="848" spans="40:40" x14ac:dyDescent="0.25">
      <c r="AN848" s="78" t="s">
        <v>1278</v>
      </c>
    </row>
    <row r="849" spans="4:40" x14ac:dyDescent="0.25">
      <c r="AN849" s="73" t="s">
        <v>1279</v>
      </c>
    </row>
    <row r="856" spans="4:40" x14ac:dyDescent="0.25">
      <c r="D856" s="1" t="s">
        <v>1281</v>
      </c>
    </row>
    <row r="859" spans="4:40" x14ac:dyDescent="0.25">
      <c r="AN859" s="1" t="s">
        <v>1284</v>
      </c>
    </row>
    <row r="860" spans="4:40" x14ac:dyDescent="0.25">
      <c r="AN860" s="1" t="s">
        <v>1285</v>
      </c>
    </row>
    <row r="861" spans="4:40" x14ac:dyDescent="0.25">
      <c r="AN861" s="1" t="s">
        <v>1286</v>
      </c>
    </row>
    <row r="862" spans="4:40" x14ac:dyDescent="0.25">
      <c r="AN862" s="1" t="s">
        <v>1287</v>
      </c>
    </row>
    <row r="875" spans="4:4" x14ac:dyDescent="0.25">
      <c r="D875" s="1" t="s">
        <v>1293</v>
      </c>
    </row>
    <row r="903" spans="4:4" x14ac:dyDescent="0.25">
      <c r="D903" s="4" t="s">
        <v>1098</v>
      </c>
    </row>
    <row r="905" spans="4:4" x14ac:dyDescent="0.25">
      <c r="D905" s="1" t="s">
        <v>1358</v>
      </c>
    </row>
    <row r="948" spans="4:49" x14ac:dyDescent="0.25">
      <c r="AN948" s="1" t="s">
        <v>1367</v>
      </c>
      <c r="AW948" s="1" t="s">
        <v>1287</v>
      </c>
    </row>
    <row r="958" spans="4:49" x14ac:dyDescent="0.25">
      <c r="D958" s="40" t="s">
        <v>343</v>
      </c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</row>
    <row r="959" spans="4:49" x14ac:dyDescent="0.25">
      <c r="D959" s="40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</row>
    <row r="960" spans="4:49" x14ac:dyDescent="0.25">
      <c r="D960" s="40" t="s">
        <v>37</v>
      </c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</row>
    <row r="961" spans="2:63" x14ac:dyDescent="0.25">
      <c r="D961" s="40" t="s">
        <v>337</v>
      </c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</row>
    <row r="962" spans="2:63" customFormat="1" x14ac:dyDescent="0.25">
      <c r="B962" s="1"/>
      <c r="C962" s="1"/>
      <c r="D962" s="41" t="s">
        <v>372</v>
      </c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2:63" customFormat="1" x14ac:dyDescent="0.25">
      <c r="B963" s="1"/>
      <c r="C963" s="1"/>
      <c r="D963" s="40" t="s">
        <v>400</v>
      </c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2:63" customFormat="1" x14ac:dyDescent="0.25">
      <c r="B964" s="1"/>
      <c r="C964" s="1"/>
      <c r="D964" s="61" t="s">
        <v>352</v>
      </c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</row>
    <row r="965" spans="2:63" customFormat="1" x14ac:dyDescent="0.25">
      <c r="B965" s="1"/>
      <c r="C965" s="1"/>
      <c r="D965" s="61" t="s">
        <v>413</v>
      </c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</row>
    <row r="966" spans="2:63" customFormat="1" x14ac:dyDescent="0.25">
      <c r="B966" s="1"/>
      <c r="C966" s="1"/>
      <c r="D966" s="61" t="s">
        <v>492</v>
      </c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</row>
    <row r="967" spans="2:63" customFormat="1" x14ac:dyDescent="0.25">
      <c r="B967" s="1"/>
      <c r="C967" s="1"/>
      <c r="D967" s="63" t="s">
        <v>614</v>
      </c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  <c r="AA967" s="64"/>
      <c r="AB967" s="64"/>
      <c r="AC967" s="64"/>
      <c r="AD967" s="64"/>
      <c r="AE967" s="64"/>
      <c r="AF967" s="64"/>
      <c r="AG967" s="64"/>
      <c r="AH967" s="64"/>
      <c r="AI967" s="64"/>
      <c r="AJ967" s="64"/>
      <c r="AK967" s="64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</row>
    <row r="968" spans="2:63" customFormat="1" x14ac:dyDescent="0.25">
      <c r="B968" s="1"/>
      <c r="C968" s="1"/>
      <c r="D968" s="63" t="s">
        <v>353</v>
      </c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  <c r="AA968" s="64"/>
      <c r="AB968" s="64"/>
      <c r="AC968" s="64"/>
      <c r="AD968" s="64"/>
      <c r="AE968" s="64"/>
      <c r="AF968" s="64"/>
      <c r="AG968" s="64"/>
      <c r="AH968" s="64"/>
      <c r="AI968" s="64"/>
      <c r="AJ968" s="64"/>
      <c r="AK968" s="64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</row>
    <row r="969" spans="2:63" customFormat="1" x14ac:dyDescent="0.25">
      <c r="B969" s="1"/>
      <c r="C969" s="1"/>
      <c r="D969" s="63" t="s">
        <v>615</v>
      </c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  <c r="AA969" s="64"/>
      <c r="AB969" s="64"/>
      <c r="AC969" s="64"/>
      <c r="AD969" s="64"/>
      <c r="AE969" s="64"/>
      <c r="AF969" s="64"/>
      <c r="AG969" s="64"/>
      <c r="AH969" s="64"/>
      <c r="AI969" s="64"/>
      <c r="AJ969" s="64"/>
      <c r="AK969" s="64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</row>
    <row r="970" spans="2:63" customFormat="1" x14ac:dyDescent="0.25">
      <c r="B970" s="1"/>
      <c r="C970" s="1"/>
      <c r="D970" s="33" t="s">
        <v>487</v>
      </c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</row>
    <row r="971" spans="2:63" customFormat="1" x14ac:dyDescent="0.25">
      <c r="B971" s="1"/>
      <c r="C971" s="1"/>
      <c r="D971" s="33" t="s">
        <v>597</v>
      </c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</row>
    <row r="972" spans="2:63" customFormat="1" x14ac:dyDescent="0.25">
      <c r="B972" s="1"/>
      <c r="C972" s="1"/>
      <c r="D972" s="40" t="s">
        <v>513</v>
      </c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</row>
    <row r="973" spans="2:63" customFormat="1" x14ac:dyDescent="0.25">
      <c r="B973" s="1"/>
      <c r="C973" s="1"/>
      <c r="D973" s="40" t="s">
        <v>369</v>
      </c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</row>
    <row r="974" spans="2:63" customFormat="1" x14ac:dyDescent="0.25">
      <c r="B974" s="1"/>
      <c r="C974" s="1"/>
      <c r="D974" s="40" t="s">
        <v>515</v>
      </c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</row>
    <row r="975" spans="2:63" customFormat="1" x14ac:dyDescent="0.25">
      <c r="B975" s="1"/>
      <c r="C975" s="1"/>
      <c r="D975" s="40" t="s">
        <v>516</v>
      </c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</row>
    <row r="976" spans="2:63" customFormat="1" x14ac:dyDescent="0.25">
      <c r="B976" s="1"/>
      <c r="C976" s="1"/>
      <c r="D976" s="40" t="s">
        <v>345</v>
      </c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</row>
    <row r="977" spans="2:63" customFormat="1" x14ac:dyDescent="0.25">
      <c r="B977" s="1"/>
      <c r="C977" s="1"/>
      <c r="D977" s="40" t="s">
        <v>517</v>
      </c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</row>
    <row r="978" spans="2:63" customFormat="1" x14ac:dyDescent="0.25">
      <c r="B978" s="1"/>
      <c r="C978" s="1"/>
      <c r="D978" s="40" t="s">
        <v>401</v>
      </c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</row>
    <row r="979" spans="2:63" customFormat="1" x14ac:dyDescent="0.25">
      <c r="B979" s="1"/>
      <c r="C979" s="1"/>
      <c r="D979" s="40" t="s">
        <v>402</v>
      </c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</row>
    <row r="980" spans="2:63" customFormat="1" x14ac:dyDescent="0.25">
      <c r="B980" s="1"/>
      <c r="C980" s="1"/>
      <c r="D980" s="40" t="s">
        <v>403</v>
      </c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</row>
    <row r="981" spans="2:63" customFormat="1" x14ac:dyDescent="0.25">
      <c r="B981" s="1"/>
      <c r="C981" s="1"/>
      <c r="D981" s="40" t="s">
        <v>429</v>
      </c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</row>
    <row r="982" spans="2:63" customFormat="1" x14ac:dyDescent="0.25">
      <c r="B982" s="1"/>
      <c r="C982" s="1"/>
      <c r="D982" s="81" t="s">
        <v>1226</v>
      </c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  <c r="AC982" s="60"/>
      <c r="AD982" s="60"/>
      <c r="AE982" s="60"/>
      <c r="AF982" s="60"/>
      <c r="AG982" s="60"/>
      <c r="AH982" s="60"/>
      <c r="AI982" s="60"/>
      <c r="AJ982" s="60"/>
      <c r="AK982" s="60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</row>
    <row r="983" spans="2:63" customFormat="1" x14ac:dyDescent="0.25">
      <c r="B983" s="1"/>
      <c r="C983" s="1"/>
      <c r="D983" s="40" t="s">
        <v>276</v>
      </c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</row>
    <row r="984" spans="2:63" customFormat="1" x14ac:dyDescent="0.25">
      <c r="B984" s="1"/>
      <c r="C984" s="1"/>
      <c r="D984" s="33" t="s">
        <v>596</v>
      </c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</row>
    <row r="985" spans="2:63" customFormat="1" x14ac:dyDescent="0.25">
      <c r="B985" s="1"/>
      <c r="C985" s="1"/>
      <c r="D985" s="40" t="s">
        <v>328</v>
      </c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52"/>
      <c r="AD985" s="14"/>
      <c r="AE985" s="14"/>
      <c r="AF985" s="14"/>
      <c r="AG985" s="14"/>
      <c r="AH985" s="14"/>
      <c r="AI985" s="14"/>
      <c r="AJ985" s="14"/>
      <c r="AK985" s="14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</row>
    <row r="986" spans="2:63" customFormat="1" x14ac:dyDescent="0.25">
      <c r="B986" s="1"/>
      <c r="C986" s="1"/>
      <c r="D986" s="40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52"/>
      <c r="AD986" s="14"/>
      <c r="AE986" s="14"/>
      <c r="AF986" s="14"/>
      <c r="AG986" s="14"/>
      <c r="AH986" s="14"/>
      <c r="AI986" s="14"/>
      <c r="AJ986" s="14"/>
      <c r="AK986" s="14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</row>
    <row r="987" spans="2:63" customFormat="1" x14ac:dyDescent="0.25">
      <c r="B987" s="1"/>
      <c r="C987" s="1"/>
      <c r="D987" s="40" t="s">
        <v>357</v>
      </c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52"/>
      <c r="AD987" s="14"/>
      <c r="AE987" s="14"/>
      <c r="AF987" s="14"/>
      <c r="AG987" s="14"/>
      <c r="AH987" s="14"/>
      <c r="AI987" s="14"/>
      <c r="AJ987" s="14"/>
      <c r="AK987" s="14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</row>
    <row r="988" spans="2:63" customFormat="1" x14ac:dyDescent="0.25">
      <c r="B988" s="1"/>
      <c r="C988" s="1"/>
      <c r="D988" s="40" t="s">
        <v>337</v>
      </c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52"/>
      <c r="AD988" s="14"/>
      <c r="AE988" s="14"/>
      <c r="AF988" s="14"/>
      <c r="AG988" s="14"/>
      <c r="AH988" s="14"/>
      <c r="AI988" s="14"/>
      <c r="AJ988" s="14"/>
      <c r="AK988" s="14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</row>
    <row r="989" spans="2:63" x14ac:dyDescent="0.25">
      <c r="D989" s="41" t="s">
        <v>371</v>
      </c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</row>
    <row r="990" spans="2:63" x14ac:dyDescent="0.25">
      <c r="D990" s="40" t="s">
        <v>330</v>
      </c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</row>
    <row r="991" spans="2:63" x14ac:dyDescent="0.25">
      <c r="D991" s="61" t="s">
        <v>358</v>
      </c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</row>
    <row r="992" spans="2:63" x14ac:dyDescent="0.25">
      <c r="D992" s="61" t="s">
        <v>414</v>
      </c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</row>
    <row r="993" spans="4:37" x14ac:dyDescent="0.25">
      <c r="D993" s="61" t="s">
        <v>490</v>
      </c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</row>
    <row r="994" spans="4:37" x14ac:dyDescent="0.25">
      <c r="D994" s="63" t="s">
        <v>616</v>
      </c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  <c r="AA994" s="64"/>
      <c r="AB994" s="64"/>
      <c r="AC994" s="64"/>
      <c r="AD994" s="64"/>
      <c r="AE994" s="64"/>
      <c r="AF994" s="64"/>
      <c r="AG994" s="64"/>
      <c r="AH994" s="64"/>
      <c r="AI994" s="64"/>
      <c r="AJ994" s="64"/>
      <c r="AK994" s="64"/>
    </row>
    <row r="995" spans="4:37" x14ac:dyDescent="0.25">
      <c r="D995" s="63" t="s">
        <v>359</v>
      </c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  <c r="AA995" s="64"/>
      <c r="AB995" s="64"/>
      <c r="AC995" s="64"/>
      <c r="AD995" s="64"/>
      <c r="AE995" s="64"/>
      <c r="AF995" s="64"/>
      <c r="AG995" s="64"/>
      <c r="AH995" s="64"/>
      <c r="AI995" s="64"/>
      <c r="AJ995" s="64"/>
      <c r="AK995" s="64"/>
    </row>
    <row r="996" spans="4:37" x14ac:dyDescent="0.25">
      <c r="D996" s="63" t="s">
        <v>617</v>
      </c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  <c r="AA996" s="64"/>
      <c r="AB996" s="64"/>
      <c r="AC996" s="64"/>
      <c r="AD996" s="64"/>
      <c r="AE996" s="64"/>
      <c r="AF996" s="64"/>
      <c r="AG996" s="64"/>
      <c r="AH996" s="64"/>
      <c r="AI996" s="64"/>
      <c r="AJ996" s="64"/>
      <c r="AK996" s="64"/>
    </row>
    <row r="997" spans="4:37" x14ac:dyDescent="0.25">
      <c r="D997" s="40" t="s">
        <v>512</v>
      </c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</row>
    <row r="998" spans="4:37" x14ac:dyDescent="0.25">
      <c r="D998" s="40" t="s">
        <v>495</v>
      </c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</row>
    <row r="999" spans="4:37" x14ac:dyDescent="0.25">
      <c r="D999" s="40" t="s">
        <v>496</v>
      </c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</row>
    <row r="1000" spans="4:37" x14ac:dyDescent="0.25">
      <c r="D1000" s="40" t="s">
        <v>514</v>
      </c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</row>
    <row r="1001" spans="4:37" x14ac:dyDescent="0.25">
      <c r="D1001" s="40" t="s">
        <v>369</v>
      </c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</row>
    <row r="1002" spans="4:37" x14ac:dyDescent="0.25">
      <c r="D1002" s="40" t="s">
        <v>451</v>
      </c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</row>
    <row r="1003" spans="4:37" x14ac:dyDescent="0.25">
      <c r="D1003" s="40" t="s">
        <v>452</v>
      </c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</row>
    <row r="1004" spans="4:37" x14ac:dyDescent="0.25">
      <c r="D1004" s="40" t="s">
        <v>277</v>
      </c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</row>
    <row r="1005" spans="4:37" x14ac:dyDescent="0.25">
      <c r="D1005" s="40" t="s">
        <v>453</v>
      </c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</row>
    <row r="1006" spans="4:37" x14ac:dyDescent="0.25">
      <c r="D1006" s="40" t="s">
        <v>331</v>
      </c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</row>
    <row r="1007" spans="4:37" x14ac:dyDescent="0.25">
      <c r="D1007" s="40" t="s">
        <v>454</v>
      </c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</row>
    <row r="1008" spans="4:37" x14ac:dyDescent="0.25">
      <c r="D1008" s="40" t="s">
        <v>335</v>
      </c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</row>
    <row r="1009" spans="4:37" x14ac:dyDescent="0.25">
      <c r="D1009" s="40" t="s">
        <v>518</v>
      </c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</row>
    <row r="1010" spans="4:37" x14ac:dyDescent="0.25">
      <c r="D1010" s="40" t="s">
        <v>491</v>
      </c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</row>
    <row r="1011" spans="4:37" x14ac:dyDescent="0.25">
      <c r="D1011" s="33" t="s">
        <v>598</v>
      </c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</row>
    <row r="1012" spans="4:37" x14ac:dyDescent="0.25">
      <c r="D1012" s="40" t="s">
        <v>340</v>
      </c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</row>
    <row r="1013" spans="4:37" x14ac:dyDescent="0.25">
      <c r="D1013" s="40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</row>
    <row r="1014" spans="4:37" x14ac:dyDescent="0.25">
      <c r="D1014" s="40" t="s">
        <v>465</v>
      </c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</row>
    <row r="1015" spans="4:37" x14ac:dyDescent="0.25">
      <c r="D1015" s="40" t="s">
        <v>577</v>
      </c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</row>
    <row r="1016" spans="4:37" x14ac:dyDescent="0.25">
      <c r="D1016" s="40" t="s">
        <v>599</v>
      </c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</row>
    <row r="1017" spans="4:37" x14ac:dyDescent="0.25">
      <c r="D1017" s="40" t="s">
        <v>600</v>
      </c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</row>
    <row r="1018" spans="4:37" x14ac:dyDescent="0.25">
      <c r="D1018" s="40" t="s">
        <v>601</v>
      </c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</row>
    <row r="1020" spans="4:37" x14ac:dyDescent="0.25">
      <c r="D1020" s="1" t="s">
        <v>1358</v>
      </c>
    </row>
    <row r="1084" spans="2:4" x14ac:dyDescent="0.25">
      <c r="B1084" s="3">
        <v>0</v>
      </c>
      <c r="D1084" s="4" t="s">
        <v>1363</v>
      </c>
    </row>
    <row r="1085" spans="2:4" x14ac:dyDescent="0.25">
      <c r="D1085" s="43" t="s">
        <v>301</v>
      </c>
    </row>
    <row r="1087" spans="2:4" x14ac:dyDescent="0.25">
      <c r="D1087" s="1" t="s">
        <v>36</v>
      </c>
    </row>
    <row r="1088" spans="2:4" x14ac:dyDescent="0.25">
      <c r="D1088" s="38" t="s">
        <v>1382</v>
      </c>
    </row>
    <row r="1090" spans="4:4" x14ac:dyDescent="0.25">
      <c r="D1090" s="1" t="s">
        <v>1360</v>
      </c>
    </row>
    <row r="1120" spans="4:4" x14ac:dyDescent="0.25">
      <c r="D1120" s="1" t="s">
        <v>267</v>
      </c>
    </row>
    <row r="1121" spans="4:40" x14ac:dyDescent="0.25">
      <c r="D1121" s="4" t="s">
        <v>1364</v>
      </c>
      <c r="M1121" s="42" t="s">
        <v>1365</v>
      </c>
      <c r="R1121" s="23" t="s">
        <v>1366</v>
      </c>
    </row>
    <row r="1123" spans="4:40" x14ac:dyDescent="0.25">
      <c r="D1123" s="40" t="s">
        <v>1399</v>
      </c>
      <c r="E1123" s="14"/>
      <c r="F1123" s="14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14"/>
    </row>
    <row r="1124" spans="4:40" x14ac:dyDescent="0.25">
      <c r="D1124" s="40" t="s">
        <v>1400</v>
      </c>
      <c r="E1124" s="14"/>
      <c r="F1124" s="14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14"/>
    </row>
    <row r="1125" spans="4:40" x14ac:dyDescent="0.25">
      <c r="D1125" s="40" t="s">
        <v>366</v>
      </c>
      <c r="E1125" s="14"/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</row>
    <row r="1126" spans="4:40" x14ac:dyDescent="0.25">
      <c r="D1126" s="40" t="s">
        <v>264</v>
      </c>
      <c r="E1126" s="14"/>
      <c r="F1126" s="14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14"/>
    </row>
    <row r="1127" spans="4:40" x14ac:dyDescent="0.25">
      <c r="D1127" s="40" t="s">
        <v>1401</v>
      </c>
      <c r="E1127" s="14"/>
      <c r="F1127" s="14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</row>
    <row r="1129" spans="4:40" x14ac:dyDescent="0.25">
      <c r="D1129" s="41" t="s">
        <v>333</v>
      </c>
      <c r="E1129" s="37"/>
      <c r="F1129" s="37"/>
      <c r="G1129" s="37"/>
      <c r="H1129" s="37"/>
      <c r="I1129" s="37"/>
      <c r="J1129" s="37"/>
      <c r="K1129" s="37"/>
      <c r="L1129" s="37"/>
      <c r="M1129" s="37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  <c r="AH1129" s="37"/>
      <c r="AI1129" s="37"/>
      <c r="AJ1129" s="37"/>
      <c r="AK1129" s="37"/>
      <c r="AL1129" s="37"/>
      <c r="AM1129" s="37"/>
      <c r="AN1129" s="37"/>
    </row>
    <row r="1130" spans="4:40" x14ac:dyDescent="0.25">
      <c r="D1130" s="41" t="s">
        <v>312</v>
      </c>
      <c r="E1130" s="37"/>
      <c r="F1130" s="37"/>
      <c r="G1130" s="37"/>
      <c r="H1130" s="37"/>
      <c r="I1130" s="37"/>
      <c r="J1130" s="37"/>
      <c r="K1130" s="37"/>
      <c r="L1130" s="37"/>
      <c r="M1130" s="37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  <c r="AH1130" s="37"/>
      <c r="AI1130" s="37"/>
      <c r="AJ1130" s="37"/>
      <c r="AK1130" s="37"/>
      <c r="AL1130" s="37"/>
      <c r="AM1130" s="37"/>
      <c r="AN1130" s="37"/>
    </row>
    <row r="1131" spans="4:40" x14ac:dyDescent="0.25">
      <c r="D1131" s="41"/>
      <c r="E1131" s="37"/>
      <c r="F1131" s="37"/>
      <c r="G1131" s="37"/>
      <c r="H1131" s="37"/>
      <c r="I1131" s="37"/>
      <c r="J1131" s="37"/>
      <c r="K1131" s="37"/>
      <c r="L1131" s="37"/>
      <c r="M1131" s="37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  <c r="AH1131" s="37"/>
      <c r="AI1131" s="37"/>
      <c r="AJ1131" s="37"/>
      <c r="AK1131" s="37"/>
      <c r="AL1131" s="37"/>
      <c r="AM1131" s="37"/>
      <c r="AN1131" s="37"/>
    </row>
    <row r="1132" spans="4:40" x14ac:dyDescent="0.25">
      <c r="D1132" s="41" t="s">
        <v>471</v>
      </c>
      <c r="E1132" s="37"/>
      <c r="F1132" s="37"/>
      <c r="G1132" s="37"/>
      <c r="H1132" s="37"/>
      <c r="I1132" s="37"/>
      <c r="J1132" s="37"/>
      <c r="K1132" s="37"/>
      <c r="L1132" s="37"/>
      <c r="M1132" s="37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  <c r="AH1132" s="37"/>
      <c r="AI1132" s="37"/>
      <c r="AJ1132" s="37"/>
      <c r="AK1132" s="37"/>
      <c r="AL1132" s="37"/>
      <c r="AM1132" s="37"/>
      <c r="AN1132" s="37"/>
    </row>
    <row r="1133" spans="4:40" x14ac:dyDescent="0.25">
      <c r="D1133" s="41" t="s">
        <v>280</v>
      </c>
      <c r="E1133" s="37"/>
      <c r="F1133" s="37"/>
      <c r="G1133" s="37"/>
      <c r="H1133" s="37"/>
      <c r="I1133" s="37"/>
      <c r="J1133" s="37"/>
      <c r="K1133" s="37"/>
      <c r="L1133" s="37"/>
      <c r="M1133" s="37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  <c r="AH1133" s="37"/>
      <c r="AI1133" s="37"/>
      <c r="AJ1133" s="37"/>
      <c r="AK1133" s="37"/>
      <c r="AL1133" s="37"/>
      <c r="AM1133" s="37"/>
      <c r="AN1133" s="37"/>
    </row>
    <row r="1134" spans="4:40" x14ac:dyDescent="0.25">
      <c r="D1134" s="41" t="s">
        <v>1402</v>
      </c>
      <c r="E1134" s="37"/>
      <c r="F1134" s="37"/>
      <c r="G1134" s="37"/>
      <c r="H1134" s="37"/>
      <c r="I1134" s="37"/>
      <c r="J1134" s="37"/>
      <c r="K1134" s="37"/>
      <c r="L1134" s="37"/>
      <c r="M1134" s="37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  <c r="AH1134" s="37"/>
      <c r="AI1134" s="37"/>
      <c r="AJ1134" s="37"/>
      <c r="AK1134" s="37"/>
      <c r="AL1134" s="37"/>
      <c r="AM1134" s="37"/>
      <c r="AN1134" s="37"/>
    </row>
    <row r="1135" spans="4:40" x14ac:dyDescent="0.25">
      <c r="D1135" s="41" t="s">
        <v>1403</v>
      </c>
      <c r="E1135" s="37"/>
      <c r="F1135" s="37"/>
      <c r="G1135" s="37"/>
      <c r="H1135" s="37"/>
      <c r="I1135" s="37"/>
      <c r="J1135" s="37"/>
      <c r="K1135" s="37"/>
      <c r="L1135" s="37"/>
      <c r="M1135" s="37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  <c r="AH1135" s="37"/>
      <c r="AI1135" s="37"/>
      <c r="AJ1135" s="37"/>
      <c r="AK1135" s="37"/>
      <c r="AL1135" s="37"/>
      <c r="AM1135" s="37"/>
      <c r="AN1135" s="37"/>
    </row>
    <row r="1136" spans="4:40" x14ac:dyDescent="0.25">
      <c r="D1136" s="41" t="s">
        <v>1404</v>
      </c>
      <c r="E1136" s="37"/>
      <c r="F1136" s="37"/>
      <c r="G1136" s="37"/>
      <c r="H1136" s="37"/>
      <c r="I1136" s="37"/>
      <c r="J1136" s="37"/>
      <c r="K1136" s="37"/>
      <c r="L1136" s="37"/>
      <c r="M1136" s="37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  <c r="AH1136" s="37"/>
      <c r="AI1136" s="37"/>
      <c r="AJ1136" s="37"/>
      <c r="AK1136" s="37"/>
      <c r="AL1136" s="37"/>
      <c r="AM1136" s="37"/>
      <c r="AN1136" s="37"/>
    </row>
    <row r="1137" spans="4:40" x14ac:dyDescent="0.25">
      <c r="D1137" s="41"/>
      <c r="E1137" s="37"/>
      <c r="F1137" s="37"/>
      <c r="G1137" s="37"/>
      <c r="H1137" s="37"/>
      <c r="I1137" s="37"/>
      <c r="J1137" s="37"/>
      <c r="K1137" s="37"/>
      <c r="L1137" s="37"/>
      <c r="M1137" s="37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  <c r="AH1137" s="37"/>
      <c r="AI1137" s="37"/>
      <c r="AJ1137" s="37"/>
      <c r="AK1137" s="37"/>
      <c r="AL1137" s="37"/>
      <c r="AM1137" s="37"/>
      <c r="AN1137" s="37"/>
    </row>
    <row r="1138" spans="4:40" x14ac:dyDescent="0.25">
      <c r="D1138" s="41" t="s">
        <v>261</v>
      </c>
      <c r="E1138" s="37"/>
      <c r="F1138" s="37"/>
      <c r="G1138" s="37"/>
      <c r="H1138" s="37"/>
      <c r="I1138" s="37"/>
      <c r="J1138" s="37"/>
      <c r="K1138" s="37"/>
      <c r="L1138" s="37"/>
      <c r="M1138" s="37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  <c r="AH1138" s="37"/>
      <c r="AI1138" s="37"/>
      <c r="AJ1138" s="37"/>
      <c r="AK1138" s="37"/>
      <c r="AL1138" s="37"/>
      <c r="AM1138" s="37"/>
      <c r="AN1138" s="37"/>
    </row>
    <row r="1139" spans="4:40" x14ac:dyDescent="0.25">
      <c r="D1139" s="41" t="s">
        <v>262</v>
      </c>
      <c r="E1139" s="37"/>
      <c r="F1139" s="37"/>
      <c r="G1139" s="37"/>
      <c r="H1139" s="37"/>
      <c r="I1139" s="37"/>
      <c r="J1139" s="37"/>
      <c r="K1139" s="37"/>
      <c r="L1139" s="37"/>
      <c r="M1139" s="37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  <c r="AH1139" s="37"/>
      <c r="AI1139" s="37"/>
      <c r="AJ1139" s="37"/>
      <c r="AK1139" s="37"/>
      <c r="AL1139" s="37"/>
      <c r="AM1139" s="37"/>
      <c r="AN1139" s="37"/>
    </row>
    <row r="1140" spans="4:40" x14ac:dyDescent="0.25">
      <c r="D1140" s="41" t="s">
        <v>334</v>
      </c>
      <c r="E1140" s="37"/>
      <c r="F1140" s="37"/>
      <c r="G1140" s="37"/>
      <c r="H1140" s="37"/>
      <c r="I1140" s="37"/>
      <c r="J1140" s="37"/>
      <c r="K1140" s="37"/>
      <c r="L1140" s="37"/>
      <c r="M1140" s="37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  <c r="AH1140" s="37"/>
      <c r="AI1140" s="37"/>
      <c r="AJ1140" s="37"/>
      <c r="AK1140" s="37"/>
      <c r="AL1140" s="37"/>
      <c r="AM1140" s="37"/>
      <c r="AN1140" s="37"/>
    </row>
    <row r="1142" spans="4:40" x14ac:dyDescent="0.25">
      <c r="D1142" s="1" t="s">
        <v>1407</v>
      </c>
    </row>
    <row r="1174" spans="2:4" x14ac:dyDescent="0.25">
      <c r="B1174" s="36">
        <v>0</v>
      </c>
      <c r="D1174" s="51" t="s">
        <v>1370</v>
      </c>
    </row>
    <row r="1175" spans="2:4" x14ac:dyDescent="0.25">
      <c r="D1175" s="43" t="s">
        <v>301</v>
      </c>
    </row>
    <row r="1177" spans="2:4" x14ac:dyDescent="0.25">
      <c r="D1177" s="1" t="s">
        <v>1368</v>
      </c>
    </row>
    <row r="1214" spans="4:4" x14ac:dyDescent="0.25">
      <c r="D1214" s="1" t="s">
        <v>267</v>
      </c>
    </row>
    <row r="1215" spans="4:4" x14ac:dyDescent="0.25">
      <c r="D1215" s="4" t="s">
        <v>1369</v>
      </c>
    </row>
    <row r="1225" spans="2:4" x14ac:dyDescent="0.25">
      <c r="B1225" s="3">
        <v>0</v>
      </c>
      <c r="D1225" s="4" t="s">
        <v>1391</v>
      </c>
    </row>
    <row r="1226" spans="2:4" x14ac:dyDescent="0.25">
      <c r="D1226" s="43" t="s">
        <v>302</v>
      </c>
    </row>
    <row r="1228" spans="2:4" x14ac:dyDescent="0.25">
      <c r="D1228" s="1" t="s">
        <v>1385</v>
      </c>
    </row>
    <row r="1256" spans="39:48" x14ac:dyDescent="0.25">
      <c r="AM1256" s="1" t="s">
        <v>690</v>
      </c>
      <c r="AV1256" s="104" t="s">
        <v>1409</v>
      </c>
    </row>
    <row r="1257" spans="39:48" x14ac:dyDescent="0.25">
      <c r="AM1257" s="1" t="s">
        <v>691</v>
      </c>
    </row>
    <row r="1258" spans="39:48" x14ac:dyDescent="0.25">
      <c r="AM1258" s="1" t="s">
        <v>692</v>
      </c>
    </row>
    <row r="1259" spans="39:48" x14ac:dyDescent="0.25">
      <c r="AM1259" s="1" t="s">
        <v>693</v>
      </c>
    </row>
    <row r="1260" spans="39:48" x14ac:dyDescent="0.25">
      <c r="AM1260" s="1" t="s">
        <v>694</v>
      </c>
    </row>
    <row r="1261" spans="39:48" x14ac:dyDescent="0.25">
      <c r="AM1261" s="1" t="s">
        <v>695</v>
      </c>
    </row>
    <row r="1262" spans="39:48" x14ac:dyDescent="0.25">
      <c r="AM1262" s="1" t="s">
        <v>734</v>
      </c>
    </row>
    <row r="1263" spans="39:48" x14ac:dyDescent="0.25">
      <c r="AM1263" s="1" t="s">
        <v>735</v>
      </c>
    </row>
    <row r="1264" spans="39:48" x14ac:dyDescent="0.25">
      <c r="AM1264" s="1" t="s">
        <v>660</v>
      </c>
    </row>
    <row r="1265" spans="4:39" x14ac:dyDescent="0.25">
      <c r="AM1265" s="1" t="s">
        <v>736</v>
      </c>
    </row>
    <row r="1266" spans="4:39" x14ac:dyDescent="0.25">
      <c r="AM1266" s="1" t="s">
        <v>661</v>
      </c>
    </row>
    <row r="1269" spans="4:39" x14ac:dyDescent="0.25">
      <c r="D1269" s="1" t="s">
        <v>1408</v>
      </c>
    </row>
    <row r="1303" spans="4:4" x14ac:dyDescent="0.25">
      <c r="D1303" s="1" t="s">
        <v>1410</v>
      </c>
    </row>
    <row r="1403" spans="4:22" x14ac:dyDescent="0.25">
      <c r="D1403" s="41" t="s">
        <v>333</v>
      </c>
      <c r="E1403" s="37"/>
      <c r="F1403" s="37"/>
      <c r="G1403" s="37"/>
      <c r="H1403" s="37"/>
      <c r="I1403" s="37"/>
      <c r="J1403" s="37"/>
      <c r="K1403" s="37"/>
      <c r="L1403" s="37"/>
      <c r="M1403" s="37"/>
      <c r="N1403" s="37"/>
      <c r="O1403" s="37"/>
      <c r="P1403" s="37"/>
      <c r="Q1403" s="37"/>
      <c r="R1403" s="37"/>
      <c r="S1403" s="37"/>
      <c r="T1403" s="37"/>
      <c r="U1403" s="37"/>
      <c r="V1403" s="37"/>
    </row>
    <row r="1404" spans="4:22" x14ac:dyDescent="0.25">
      <c r="D1404" s="41" t="s">
        <v>312</v>
      </c>
      <c r="E1404" s="37"/>
      <c r="F1404" s="37"/>
      <c r="G1404" s="37"/>
      <c r="H1404" s="37"/>
      <c r="I1404" s="37"/>
      <c r="J1404" s="37"/>
      <c r="K1404" s="37"/>
      <c r="L1404" s="37"/>
      <c r="M1404" s="37"/>
      <c r="N1404" s="37"/>
      <c r="O1404" s="37"/>
      <c r="P1404" s="37"/>
      <c r="Q1404" s="37"/>
      <c r="R1404" s="37"/>
      <c r="S1404" s="37"/>
      <c r="T1404" s="37"/>
      <c r="U1404" s="37"/>
      <c r="V1404" s="37"/>
    </row>
    <row r="1405" spans="4:22" x14ac:dyDescent="0.25">
      <c r="D1405" s="41"/>
      <c r="E1405" s="37"/>
      <c r="F1405" s="37"/>
      <c r="G1405" s="37"/>
      <c r="H1405" s="37"/>
      <c r="I1405" s="37"/>
      <c r="J1405" s="37"/>
      <c r="K1405" s="37"/>
      <c r="L1405" s="37"/>
      <c r="M1405" s="37"/>
      <c r="N1405" s="37"/>
      <c r="O1405" s="37"/>
      <c r="P1405" s="37"/>
      <c r="Q1405" s="37"/>
      <c r="R1405" s="37"/>
      <c r="S1405" s="37"/>
      <c r="T1405" s="37"/>
      <c r="U1405" s="37"/>
      <c r="V1405" s="37"/>
    </row>
    <row r="1406" spans="4:22" x14ac:dyDescent="0.25">
      <c r="D1406" s="41" t="s">
        <v>519</v>
      </c>
      <c r="E1406" s="37"/>
      <c r="F1406" s="37"/>
      <c r="G1406" s="37"/>
      <c r="H1406" s="37"/>
      <c r="I1406" s="37"/>
      <c r="J1406" s="37"/>
      <c r="K1406" s="37"/>
      <c r="L1406" s="37"/>
      <c r="M1406" s="37"/>
      <c r="N1406" s="37"/>
      <c r="O1406" s="37"/>
      <c r="P1406" s="37"/>
      <c r="Q1406" s="37"/>
      <c r="R1406" s="37"/>
      <c r="S1406" s="37"/>
      <c r="T1406" s="37"/>
      <c r="U1406" s="37"/>
      <c r="V1406" s="37"/>
    </row>
    <row r="1407" spans="4:22" x14ac:dyDescent="0.25">
      <c r="D1407" s="41" t="s">
        <v>280</v>
      </c>
      <c r="E1407" s="37"/>
      <c r="F1407" s="37"/>
      <c r="G1407" s="37"/>
      <c r="H1407" s="37"/>
      <c r="I1407" s="37"/>
      <c r="J1407" s="37"/>
      <c r="K1407" s="37"/>
      <c r="L1407" s="37"/>
      <c r="M1407" s="37"/>
      <c r="N1407" s="37"/>
      <c r="O1407" s="37"/>
      <c r="P1407" s="37"/>
      <c r="Q1407" s="37"/>
      <c r="R1407" s="37"/>
      <c r="S1407" s="37"/>
      <c r="T1407" s="37"/>
      <c r="U1407" s="37"/>
      <c r="V1407" s="37"/>
    </row>
    <row r="1408" spans="4:22" x14ac:dyDescent="0.25">
      <c r="D1408" s="41" t="s">
        <v>1418</v>
      </c>
      <c r="E1408" s="37"/>
      <c r="F1408" s="37"/>
      <c r="G1408" s="37"/>
      <c r="H1408" s="37"/>
      <c r="I1408" s="37"/>
      <c r="J1408" s="37"/>
      <c r="K1408" s="37"/>
      <c r="L1408" s="37"/>
      <c r="M1408" s="37"/>
      <c r="N1408" s="37"/>
      <c r="O1408" s="37"/>
      <c r="P1408" s="37"/>
      <c r="Q1408" s="37"/>
      <c r="R1408" s="37"/>
      <c r="S1408" s="37"/>
      <c r="T1408" s="37"/>
      <c r="U1408" s="37"/>
      <c r="V1408" s="37"/>
    </row>
    <row r="1409" spans="4:22" x14ac:dyDescent="0.25">
      <c r="D1409" s="41" t="s">
        <v>1419</v>
      </c>
      <c r="E1409" s="37"/>
      <c r="F1409" s="37"/>
      <c r="G1409" s="37"/>
      <c r="H1409" s="37"/>
      <c r="I1409" s="37"/>
      <c r="J1409" s="37"/>
      <c r="K1409" s="37"/>
      <c r="L1409" s="37"/>
      <c r="M1409" s="37"/>
      <c r="N1409" s="37"/>
      <c r="O1409" s="37"/>
      <c r="P1409" s="37"/>
      <c r="Q1409" s="37"/>
      <c r="R1409" s="37"/>
      <c r="S1409" s="37"/>
      <c r="T1409" s="37"/>
      <c r="U1409" s="37"/>
      <c r="V1409" s="37"/>
    </row>
    <row r="1410" spans="4:22" x14ac:dyDescent="0.25">
      <c r="D1410" s="41" t="s">
        <v>1420</v>
      </c>
      <c r="E1410" s="37"/>
      <c r="F1410" s="37"/>
      <c r="G1410" s="37"/>
      <c r="H1410" s="37"/>
      <c r="I1410" s="37"/>
      <c r="J1410" s="37"/>
      <c r="K1410" s="37"/>
      <c r="L1410" s="37"/>
      <c r="M1410" s="37"/>
      <c r="N1410" s="37"/>
      <c r="O1410" s="37"/>
      <c r="P1410" s="37"/>
      <c r="Q1410" s="37"/>
      <c r="R1410" s="37"/>
      <c r="S1410" s="37"/>
      <c r="T1410" s="37"/>
      <c r="U1410" s="37"/>
      <c r="V1410" s="37"/>
    </row>
    <row r="1411" spans="4:22" x14ac:dyDescent="0.25">
      <c r="D1411" s="41" t="s">
        <v>581</v>
      </c>
      <c r="E1411" s="37"/>
      <c r="F1411" s="37"/>
      <c r="G1411" s="37"/>
      <c r="H1411" s="37"/>
      <c r="I1411" s="37"/>
      <c r="J1411" s="37"/>
      <c r="K1411" s="37"/>
      <c r="L1411" s="37"/>
      <c r="M1411" s="37"/>
      <c r="N1411" s="37"/>
      <c r="O1411" s="37"/>
      <c r="P1411" s="37"/>
      <c r="Q1411" s="37"/>
      <c r="R1411" s="37"/>
      <c r="S1411" s="37"/>
      <c r="T1411" s="37"/>
      <c r="U1411" s="37"/>
      <c r="V1411" s="37"/>
    </row>
    <row r="1412" spans="4:22" x14ac:dyDescent="0.25">
      <c r="D1412" s="41" t="s">
        <v>1421</v>
      </c>
      <c r="E1412" s="37"/>
      <c r="F1412" s="37"/>
      <c r="G1412" s="37"/>
      <c r="H1412" s="37"/>
      <c r="I1412" s="37"/>
      <c r="J1412" s="37"/>
      <c r="K1412" s="37"/>
      <c r="L1412" s="37"/>
      <c r="M1412" s="37"/>
      <c r="N1412" s="37"/>
      <c r="O1412" s="37"/>
      <c r="P1412" s="37"/>
      <c r="Q1412" s="37"/>
      <c r="R1412" s="37"/>
      <c r="S1412" s="37"/>
      <c r="T1412" s="37"/>
      <c r="U1412" s="37"/>
      <c r="V1412" s="37"/>
    </row>
    <row r="1413" spans="4:22" x14ac:dyDescent="0.25">
      <c r="D1413" s="41" t="s">
        <v>1422</v>
      </c>
      <c r="E1413" s="37"/>
      <c r="F1413" s="37"/>
      <c r="G1413" s="37"/>
      <c r="H1413" s="37"/>
      <c r="I1413" s="37"/>
      <c r="J1413" s="37"/>
      <c r="K1413" s="37"/>
      <c r="L1413" s="37"/>
      <c r="M1413" s="37"/>
      <c r="N1413" s="37"/>
      <c r="O1413" s="37"/>
      <c r="P1413" s="37"/>
      <c r="Q1413" s="37"/>
      <c r="R1413" s="37"/>
      <c r="S1413" s="37"/>
      <c r="T1413" s="37"/>
      <c r="U1413" s="37"/>
      <c r="V1413" s="37"/>
    </row>
    <row r="1414" spans="4:22" x14ac:dyDescent="0.25">
      <c r="D1414" s="41" t="s">
        <v>1423</v>
      </c>
      <c r="E1414" s="37"/>
      <c r="F1414" s="37"/>
      <c r="G1414" s="37"/>
      <c r="H1414" s="37"/>
      <c r="I1414" s="37"/>
      <c r="J1414" s="37"/>
      <c r="K1414" s="37"/>
      <c r="L1414" s="37"/>
      <c r="M1414" s="37"/>
      <c r="N1414" s="37"/>
      <c r="O1414" s="37"/>
      <c r="P1414" s="37"/>
      <c r="Q1414" s="37"/>
      <c r="R1414" s="37"/>
      <c r="S1414" s="37"/>
      <c r="T1414" s="37"/>
      <c r="U1414" s="37"/>
      <c r="V1414" s="37"/>
    </row>
    <row r="1415" spans="4:22" x14ac:dyDescent="0.25">
      <c r="D1415" s="41" t="s">
        <v>1424</v>
      </c>
      <c r="E1415" s="37"/>
      <c r="F1415" s="37"/>
      <c r="G1415" s="37"/>
      <c r="H1415" s="37"/>
      <c r="I1415" s="37"/>
      <c r="J1415" s="37"/>
      <c r="K1415" s="37"/>
      <c r="L1415" s="37"/>
      <c r="M1415" s="37"/>
      <c r="N1415" s="37"/>
      <c r="O1415" s="37"/>
      <c r="P1415" s="37"/>
      <c r="Q1415" s="37"/>
      <c r="R1415" s="37"/>
      <c r="S1415" s="37"/>
      <c r="T1415" s="37"/>
      <c r="U1415" s="37"/>
      <c r="V1415" s="37"/>
    </row>
    <row r="1416" spans="4:22" x14ac:dyDescent="0.25">
      <c r="D1416" s="41" t="s">
        <v>1425</v>
      </c>
      <c r="E1416" s="37"/>
      <c r="F1416" s="37"/>
      <c r="G1416" s="37"/>
      <c r="H1416" s="37"/>
      <c r="I1416" s="37"/>
      <c r="J1416" s="37"/>
      <c r="K1416" s="37"/>
      <c r="L1416" s="37"/>
      <c r="M1416" s="37"/>
      <c r="N1416" s="37"/>
      <c r="O1416" s="37"/>
      <c r="P1416" s="37"/>
      <c r="Q1416" s="37"/>
      <c r="R1416" s="37"/>
      <c r="S1416" s="37"/>
      <c r="T1416" s="37"/>
      <c r="U1416" s="37"/>
      <c r="V1416" s="37"/>
    </row>
    <row r="1417" spans="4:22" x14ac:dyDescent="0.25">
      <c r="D1417" s="41" t="s">
        <v>1426</v>
      </c>
      <c r="E1417" s="37"/>
      <c r="F1417" s="37"/>
      <c r="G1417" s="37"/>
      <c r="H1417" s="37"/>
      <c r="I1417" s="37"/>
      <c r="J1417" s="37"/>
      <c r="K1417" s="37"/>
      <c r="L1417" s="37"/>
      <c r="M1417" s="37"/>
      <c r="N1417" s="37"/>
      <c r="O1417" s="37"/>
      <c r="P1417" s="37"/>
      <c r="Q1417" s="37"/>
      <c r="R1417" s="37"/>
      <c r="S1417" s="37"/>
      <c r="T1417" s="37"/>
      <c r="U1417" s="37"/>
      <c r="V1417" s="37"/>
    </row>
    <row r="1418" spans="4:22" x14ac:dyDescent="0.25">
      <c r="D1418" s="41" t="s">
        <v>1427</v>
      </c>
      <c r="E1418" s="37"/>
      <c r="F1418" s="37"/>
      <c r="G1418" s="37"/>
      <c r="H1418" s="37"/>
      <c r="I1418" s="37"/>
      <c r="J1418" s="37"/>
      <c r="K1418" s="37"/>
      <c r="L1418" s="37"/>
      <c r="M1418" s="37"/>
      <c r="N1418" s="37"/>
      <c r="O1418" s="37"/>
      <c r="P1418" s="37"/>
      <c r="Q1418" s="37"/>
      <c r="R1418" s="37"/>
      <c r="S1418" s="37"/>
      <c r="T1418" s="37"/>
      <c r="U1418" s="37"/>
      <c r="V1418" s="37"/>
    </row>
    <row r="1419" spans="4:22" x14ac:dyDescent="0.25">
      <c r="D1419" s="41" t="s">
        <v>1428</v>
      </c>
      <c r="E1419" s="37"/>
      <c r="F1419" s="37"/>
      <c r="G1419" s="37"/>
      <c r="H1419" s="37"/>
      <c r="I1419" s="37"/>
      <c r="J1419" s="37"/>
      <c r="K1419" s="37"/>
      <c r="L1419" s="37"/>
      <c r="M1419" s="37"/>
      <c r="N1419" s="37"/>
      <c r="O1419" s="37"/>
      <c r="P1419" s="37"/>
      <c r="Q1419" s="37"/>
      <c r="R1419" s="37"/>
      <c r="S1419" s="37"/>
      <c r="T1419" s="37"/>
      <c r="U1419" s="37"/>
      <c r="V1419" s="37"/>
    </row>
    <row r="1420" spans="4:22" x14ac:dyDescent="0.25">
      <c r="D1420" s="41" t="s">
        <v>1429</v>
      </c>
      <c r="E1420" s="37"/>
      <c r="F1420" s="37"/>
      <c r="G1420" s="37"/>
      <c r="H1420" s="37"/>
      <c r="I1420" s="37"/>
      <c r="J1420" s="37"/>
      <c r="K1420" s="37"/>
      <c r="L1420" s="37"/>
      <c r="M1420" s="37"/>
      <c r="N1420" s="37"/>
      <c r="O1420" s="37"/>
      <c r="P1420" s="37"/>
      <c r="Q1420" s="37"/>
      <c r="R1420" s="37"/>
      <c r="S1420" s="37"/>
      <c r="T1420" s="37"/>
      <c r="U1420" s="37"/>
      <c r="V1420" s="37"/>
    </row>
    <row r="1421" spans="4:22" x14ac:dyDescent="0.25">
      <c r="D1421" s="41" t="s">
        <v>1430</v>
      </c>
      <c r="E1421" s="37"/>
      <c r="F1421" s="37"/>
      <c r="G1421" s="37"/>
      <c r="H1421" s="37"/>
      <c r="I1421" s="37"/>
      <c r="J1421" s="37"/>
      <c r="K1421" s="37"/>
      <c r="L1421" s="37"/>
      <c r="M1421" s="37"/>
      <c r="N1421" s="37"/>
      <c r="O1421" s="37"/>
      <c r="P1421" s="37"/>
      <c r="Q1421" s="37"/>
      <c r="R1421" s="37"/>
      <c r="S1421" s="37"/>
      <c r="T1421" s="37"/>
      <c r="U1421" s="37"/>
      <c r="V1421" s="37"/>
    </row>
    <row r="1422" spans="4:22" x14ac:dyDescent="0.25">
      <c r="D1422" s="41">
        <v>415372</v>
      </c>
      <c r="E1422" s="37"/>
      <c r="F1422" s="37"/>
      <c r="G1422" s="37"/>
      <c r="H1422" s="37"/>
      <c r="I1422" s="37"/>
      <c r="J1422" s="37"/>
      <c r="K1422" s="37"/>
      <c r="L1422" s="37"/>
      <c r="M1422" s="37"/>
      <c r="N1422" s="37"/>
      <c r="O1422" s="37"/>
      <c r="P1422" s="37"/>
      <c r="Q1422" s="37"/>
      <c r="R1422" s="37"/>
      <c r="S1422" s="37"/>
      <c r="T1422" s="37"/>
      <c r="U1422" s="37"/>
      <c r="V1422" s="37"/>
    </row>
    <row r="1423" spans="4:22" x14ac:dyDescent="0.25">
      <c r="D1423" s="41" t="s">
        <v>259</v>
      </c>
      <c r="E1423" s="37"/>
      <c r="F1423" s="37"/>
      <c r="G1423" s="37"/>
      <c r="H1423" s="37"/>
      <c r="I1423" s="37"/>
      <c r="J1423" s="37"/>
      <c r="K1423" s="37"/>
      <c r="L1423" s="37"/>
      <c r="M1423" s="37"/>
      <c r="N1423" s="37"/>
      <c r="O1423" s="37"/>
      <c r="P1423" s="37"/>
      <c r="Q1423" s="37"/>
      <c r="R1423" s="37"/>
      <c r="S1423" s="37"/>
      <c r="T1423" s="37"/>
      <c r="U1423" s="37"/>
      <c r="V1423" s="37"/>
    </row>
    <row r="1424" spans="4:22" x14ac:dyDescent="0.25">
      <c r="D1424" s="41"/>
      <c r="E1424" s="37"/>
      <c r="F1424" s="37"/>
      <c r="G1424" s="37"/>
      <c r="H1424" s="37"/>
      <c r="I1424" s="37"/>
      <c r="J1424" s="37"/>
      <c r="K1424" s="37"/>
      <c r="L1424" s="37"/>
      <c r="M1424" s="37"/>
      <c r="N1424" s="37"/>
      <c r="O1424" s="37"/>
      <c r="P1424" s="37"/>
      <c r="Q1424" s="37"/>
      <c r="R1424" s="37"/>
      <c r="S1424" s="37"/>
      <c r="T1424" s="37"/>
      <c r="U1424" s="37"/>
      <c r="V1424" s="37"/>
    </row>
    <row r="1425" spans="4:22" x14ac:dyDescent="0.25">
      <c r="D1425" s="41" t="s">
        <v>261</v>
      </c>
      <c r="E1425" s="37"/>
      <c r="F1425" s="37"/>
      <c r="G1425" s="37"/>
      <c r="H1425" s="37"/>
      <c r="I1425" s="37"/>
      <c r="J1425" s="37"/>
      <c r="K1425" s="37"/>
      <c r="L1425" s="37"/>
      <c r="M1425" s="37"/>
      <c r="N1425" s="37"/>
      <c r="O1425" s="37"/>
      <c r="P1425" s="37"/>
      <c r="Q1425" s="37"/>
      <c r="R1425" s="37"/>
      <c r="S1425" s="37"/>
      <c r="T1425" s="37"/>
      <c r="U1425" s="37"/>
      <c r="V1425" s="37"/>
    </row>
    <row r="1426" spans="4:22" x14ac:dyDescent="0.25">
      <c r="D1426" s="41" t="s">
        <v>262</v>
      </c>
      <c r="E1426" s="37"/>
      <c r="F1426" s="37"/>
      <c r="G1426" s="37"/>
      <c r="H1426" s="37"/>
      <c r="I1426" s="37"/>
      <c r="J1426" s="37"/>
      <c r="K1426" s="37"/>
      <c r="L1426" s="37"/>
      <c r="M1426" s="37"/>
      <c r="N1426" s="37"/>
      <c r="O1426" s="37"/>
      <c r="P1426" s="37"/>
      <c r="Q1426" s="37"/>
      <c r="R1426" s="37"/>
      <c r="S1426" s="37"/>
      <c r="T1426" s="37"/>
      <c r="U1426" s="37"/>
      <c r="V1426" s="37"/>
    </row>
    <row r="1427" spans="4:22" x14ac:dyDescent="0.25">
      <c r="D1427" s="41" t="s">
        <v>334</v>
      </c>
      <c r="E1427" s="37"/>
      <c r="F1427" s="37"/>
      <c r="G1427" s="37"/>
      <c r="H1427" s="37"/>
      <c r="I1427" s="37"/>
      <c r="J1427" s="37"/>
      <c r="K1427" s="37"/>
      <c r="L1427" s="37"/>
      <c r="M1427" s="37"/>
      <c r="N1427" s="37"/>
      <c r="O1427" s="37"/>
      <c r="P1427" s="37"/>
      <c r="Q1427" s="37"/>
      <c r="R1427" s="37"/>
      <c r="S1427" s="37"/>
      <c r="T1427" s="37"/>
      <c r="U1427" s="37"/>
      <c r="V1427" s="37"/>
    </row>
    <row r="1429" spans="4:22" x14ac:dyDescent="0.25">
      <c r="D1429" s="1" t="s">
        <v>1431</v>
      </c>
    </row>
    <row r="1484" spans="2:4" x14ac:dyDescent="0.25">
      <c r="B1484" s="3">
        <v>0</v>
      </c>
      <c r="D1484" s="4" t="s">
        <v>1389</v>
      </c>
    </row>
    <row r="1485" spans="2:4" x14ac:dyDescent="0.25">
      <c r="D1485" s="43" t="s">
        <v>302</v>
      </c>
    </row>
    <row r="1487" spans="2:4" x14ac:dyDescent="0.25">
      <c r="D1487" s="1" t="s">
        <v>1386</v>
      </c>
    </row>
    <row r="1513" spans="4:49" x14ac:dyDescent="0.25">
      <c r="AN1513" s="1" t="s">
        <v>307</v>
      </c>
    </row>
    <row r="1514" spans="4:49" x14ac:dyDescent="0.25">
      <c r="AN1514" s="31" t="s">
        <v>1387</v>
      </c>
      <c r="AW1514" s="1" t="s">
        <v>1396</v>
      </c>
    </row>
    <row r="1516" spans="4:49" x14ac:dyDescent="0.25">
      <c r="D1516" s="1" t="s">
        <v>1395</v>
      </c>
    </row>
    <row r="1533" spans="4:4" x14ac:dyDescent="0.25">
      <c r="D1533" s="1" t="s">
        <v>1397</v>
      </c>
    </row>
    <row r="1570" spans="2:4" x14ac:dyDescent="0.25">
      <c r="B1570" s="3">
        <v>0</v>
      </c>
      <c r="D1570" s="4" t="s">
        <v>1406</v>
      </c>
    </row>
    <row r="1571" spans="2:4" x14ac:dyDescent="0.25">
      <c r="D1571" s="43" t="s">
        <v>302</v>
      </c>
    </row>
    <row r="1573" spans="2:4" x14ac:dyDescent="0.25">
      <c r="D1573" s="1" t="s">
        <v>1398</v>
      </c>
    </row>
    <row r="1612" spans="4:49" x14ac:dyDescent="0.25">
      <c r="AN1612" s="1" t="s">
        <v>307</v>
      </c>
    </row>
    <row r="1613" spans="4:49" x14ac:dyDescent="0.25">
      <c r="AN1613" s="31" t="s">
        <v>1412</v>
      </c>
      <c r="AW1613" s="4" t="s">
        <v>1413</v>
      </c>
    </row>
    <row r="1615" spans="4:49" x14ac:dyDescent="0.25">
      <c r="D1615" s="1" t="s">
        <v>1411</v>
      </c>
    </row>
    <row r="1632" spans="4:4" x14ac:dyDescent="0.25">
      <c r="D1632" s="1" t="s">
        <v>1414</v>
      </c>
    </row>
    <row r="1670" spans="2:4" x14ac:dyDescent="0.25">
      <c r="B1670" s="3">
        <v>0</v>
      </c>
      <c r="D1670" s="4" t="s">
        <v>1434</v>
      </c>
    </row>
    <row r="1671" spans="2:4" x14ac:dyDescent="0.25">
      <c r="D1671" s="43" t="s">
        <v>302</v>
      </c>
    </row>
    <row r="1672" spans="2:4" x14ac:dyDescent="0.25">
      <c r="D1672" s="39" t="s">
        <v>35</v>
      </c>
    </row>
    <row r="1788" spans="2:4" x14ac:dyDescent="0.25">
      <c r="B1788" s="2">
        <v>0</v>
      </c>
      <c r="D1788" s="4" t="s">
        <v>684</v>
      </c>
    </row>
    <row r="1789" spans="2:4" x14ac:dyDescent="0.25">
      <c r="D1789" s="43" t="s">
        <v>303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A06BC-A2C8-4ECC-A4D0-A833B3A64734}">
  <dimension ref="A2:J33"/>
  <sheetViews>
    <sheetView workbookViewId="0"/>
  </sheetViews>
  <sheetFormatPr defaultColWidth="2.85546875" defaultRowHeight="15" x14ac:dyDescent="0.25"/>
  <cols>
    <col min="1" max="1" width="9" style="93" bestFit="1" customWidth="1"/>
    <col min="2" max="2" width="38.5703125" style="93" bestFit="1" customWidth="1"/>
    <col min="3" max="3" width="16" style="93" bestFit="1" customWidth="1"/>
    <col min="4" max="4" width="17" style="93" bestFit="1" customWidth="1"/>
    <col min="5" max="5" width="17.5703125" style="93" bestFit="1" customWidth="1"/>
    <col min="6" max="6" width="10.42578125" style="93" bestFit="1" customWidth="1"/>
    <col min="7" max="7" width="10.5703125" style="93" bestFit="1" customWidth="1"/>
    <col min="8" max="8" width="8.28515625" style="93" bestFit="1" customWidth="1"/>
    <col min="9" max="9" width="7.5703125" style="93" bestFit="1" customWidth="1"/>
    <col min="10" max="10" width="10" style="93" bestFit="1" customWidth="1"/>
    <col min="11" max="16384" width="2.85546875" style="93"/>
  </cols>
  <sheetData>
    <row r="2" spans="1:10" ht="18.75" x14ac:dyDescent="0.25">
      <c r="A2" s="173" t="s">
        <v>653</v>
      </c>
      <c r="B2" s="174"/>
      <c r="C2" s="174"/>
      <c r="D2" s="174"/>
      <c r="E2" s="174"/>
      <c r="F2" s="174"/>
      <c r="G2" s="174"/>
      <c r="H2" s="174"/>
      <c r="I2" s="174"/>
      <c r="J2" s="174"/>
    </row>
    <row r="3" spans="1:10" x14ac:dyDescent="0.25">
      <c r="A3" s="174" t="s">
        <v>1334</v>
      </c>
      <c r="B3" s="174"/>
      <c r="C3" s="174"/>
      <c r="D3" s="174"/>
      <c r="E3" s="174"/>
      <c r="F3" s="174"/>
      <c r="G3" s="174"/>
      <c r="H3" s="174"/>
      <c r="I3" s="174"/>
    </row>
    <row r="4" spans="1:10" ht="45" x14ac:dyDescent="0.25">
      <c r="A4" s="94" t="s">
        <v>342</v>
      </c>
      <c r="B4" s="94" t="s">
        <v>32</v>
      </c>
      <c r="C4" s="94" t="s">
        <v>31</v>
      </c>
      <c r="D4" s="94" t="s">
        <v>316</v>
      </c>
      <c r="E4" s="94" t="s">
        <v>341</v>
      </c>
      <c r="F4" s="94" t="s">
        <v>368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98" t="s">
        <v>438</v>
      </c>
      <c r="B5" s="98" t="s">
        <v>437</v>
      </c>
      <c r="C5" s="98" t="s">
        <v>386</v>
      </c>
      <c r="D5" s="98" t="s">
        <v>315</v>
      </c>
      <c r="E5" s="98" t="s">
        <v>274</v>
      </c>
      <c r="F5" s="99">
        <v>44930.588194443997</v>
      </c>
      <c r="G5" s="99">
        <v>45366.546527778002</v>
      </c>
      <c r="H5" s="98" t="s">
        <v>23</v>
      </c>
      <c r="I5" s="98" t="s">
        <v>18</v>
      </c>
      <c r="J5" s="98" t="s">
        <v>497</v>
      </c>
    </row>
    <row r="6" spans="1:10" ht="45" x14ac:dyDescent="0.25">
      <c r="A6" s="100" t="s">
        <v>740</v>
      </c>
      <c r="B6" s="100" t="s">
        <v>741</v>
      </c>
      <c r="C6" s="100" t="s">
        <v>332</v>
      </c>
      <c r="D6" s="100" t="s">
        <v>315</v>
      </c>
      <c r="E6" s="100" t="s">
        <v>274</v>
      </c>
      <c r="F6" s="101">
        <v>45091.672222221998</v>
      </c>
      <c r="G6" s="101">
        <v>45518.630555556003</v>
      </c>
      <c r="H6" s="100" t="s">
        <v>23</v>
      </c>
      <c r="I6" s="100" t="s">
        <v>18</v>
      </c>
      <c r="J6" s="100" t="s">
        <v>260</v>
      </c>
    </row>
    <row r="7" spans="1:10" ht="45" x14ac:dyDescent="0.25">
      <c r="A7" s="98" t="s">
        <v>801</v>
      </c>
      <c r="B7" s="98" t="s">
        <v>803</v>
      </c>
      <c r="C7" s="98" t="s">
        <v>909</v>
      </c>
      <c r="D7" s="98" t="s">
        <v>315</v>
      </c>
      <c r="E7" s="98" t="s">
        <v>274</v>
      </c>
      <c r="F7" s="99">
        <v>45098.399305555999</v>
      </c>
      <c r="G7" s="99">
        <v>45525.357638889</v>
      </c>
      <c r="H7" s="98" t="s">
        <v>23</v>
      </c>
      <c r="I7" s="98" t="s">
        <v>18</v>
      </c>
      <c r="J7" s="98" t="s">
        <v>260</v>
      </c>
    </row>
    <row r="8" spans="1:10" ht="45" x14ac:dyDescent="0.25">
      <c r="A8" s="100" t="s">
        <v>838</v>
      </c>
      <c r="B8" s="100" t="s">
        <v>840</v>
      </c>
      <c r="C8" s="100" t="s">
        <v>332</v>
      </c>
      <c r="D8" s="100" t="s">
        <v>315</v>
      </c>
      <c r="E8" s="100" t="s">
        <v>274</v>
      </c>
      <c r="F8" s="101">
        <v>45098.558333333</v>
      </c>
      <c r="G8" s="101">
        <v>45525.558333333</v>
      </c>
      <c r="H8" s="100" t="s">
        <v>23</v>
      </c>
      <c r="I8" s="100" t="s">
        <v>18</v>
      </c>
      <c r="J8" s="100" t="s">
        <v>260</v>
      </c>
    </row>
    <row r="9" spans="1:10" ht="45" x14ac:dyDescent="0.25">
      <c r="A9" s="98" t="s">
        <v>979</v>
      </c>
      <c r="B9" s="98" t="s">
        <v>918</v>
      </c>
      <c r="C9" s="98" t="s">
        <v>332</v>
      </c>
      <c r="D9" s="98" t="s">
        <v>315</v>
      </c>
      <c r="E9" s="98" t="s">
        <v>274</v>
      </c>
      <c r="F9" s="99">
        <v>45099.65625</v>
      </c>
      <c r="G9" s="99">
        <v>45526.614583333001</v>
      </c>
      <c r="H9" s="98" t="s">
        <v>23</v>
      </c>
      <c r="I9" s="98" t="s">
        <v>18</v>
      </c>
      <c r="J9" s="98" t="s">
        <v>260</v>
      </c>
    </row>
    <row r="10" spans="1:10" ht="45" x14ac:dyDescent="0.25">
      <c r="A10" s="100" t="s">
        <v>978</v>
      </c>
      <c r="B10" s="100" t="s">
        <v>977</v>
      </c>
      <c r="C10" s="100" t="s">
        <v>332</v>
      </c>
      <c r="D10" s="100" t="s">
        <v>315</v>
      </c>
      <c r="E10" s="100" t="s">
        <v>274</v>
      </c>
      <c r="F10" s="101">
        <v>45099.667361111002</v>
      </c>
      <c r="G10" s="101">
        <v>45526.625694444003</v>
      </c>
      <c r="H10" s="100" t="s">
        <v>23</v>
      </c>
      <c r="I10" s="100" t="s">
        <v>18</v>
      </c>
      <c r="J10" s="100" t="s">
        <v>260</v>
      </c>
    </row>
    <row r="11" spans="1:10" ht="45" x14ac:dyDescent="0.25">
      <c r="A11" s="98" t="s">
        <v>981</v>
      </c>
      <c r="B11" s="98" t="s">
        <v>982</v>
      </c>
      <c r="C11" s="98" t="s">
        <v>313</v>
      </c>
      <c r="D11" s="98" t="s">
        <v>315</v>
      </c>
      <c r="E11" s="98" t="s">
        <v>274</v>
      </c>
      <c r="F11" s="99">
        <v>45100.438888889003</v>
      </c>
      <c r="G11" s="99">
        <v>45527.397222222004</v>
      </c>
      <c r="H11" s="98" t="s">
        <v>23</v>
      </c>
      <c r="I11" s="98" t="s">
        <v>18</v>
      </c>
      <c r="J11" s="98" t="s">
        <v>260</v>
      </c>
    </row>
    <row r="12" spans="1:10" ht="45" x14ac:dyDescent="0.25">
      <c r="A12" s="100" t="s">
        <v>993</v>
      </c>
      <c r="B12" s="100" t="s">
        <v>1022</v>
      </c>
      <c r="C12" s="100" t="s">
        <v>681</v>
      </c>
      <c r="D12" s="100" t="s">
        <v>315</v>
      </c>
      <c r="E12" s="100" t="s">
        <v>274</v>
      </c>
      <c r="F12" s="101">
        <v>45100.649305555999</v>
      </c>
      <c r="G12" s="101">
        <v>45527.607638889</v>
      </c>
      <c r="H12" s="100" t="s">
        <v>23</v>
      </c>
      <c r="I12" s="100" t="s">
        <v>18</v>
      </c>
      <c r="J12" s="100" t="s">
        <v>260</v>
      </c>
    </row>
    <row r="13" spans="1:10" ht="45" x14ac:dyDescent="0.25">
      <c r="A13" s="98" t="s">
        <v>1002</v>
      </c>
      <c r="B13" s="98" t="s">
        <v>1004</v>
      </c>
      <c r="C13" s="98" t="s">
        <v>332</v>
      </c>
      <c r="D13" s="98" t="s">
        <v>315</v>
      </c>
      <c r="E13" s="98" t="s">
        <v>274</v>
      </c>
      <c r="F13" s="99">
        <v>45100.671527778002</v>
      </c>
      <c r="G13" s="99">
        <v>45527.629861111003</v>
      </c>
      <c r="H13" s="98" t="s">
        <v>23</v>
      </c>
      <c r="I13" s="98" t="s">
        <v>18</v>
      </c>
      <c r="J13" s="98" t="s">
        <v>260</v>
      </c>
    </row>
    <row r="14" spans="1:10" ht="45" x14ac:dyDescent="0.25">
      <c r="A14" s="100" t="s">
        <v>1027</v>
      </c>
      <c r="B14" s="100" t="s">
        <v>1023</v>
      </c>
      <c r="C14" s="100" t="s">
        <v>436</v>
      </c>
      <c r="D14" s="100" t="s">
        <v>315</v>
      </c>
      <c r="E14" s="100" t="s">
        <v>274</v>
      </c>
      <c r="F14" s="101">
        <v>45103.408333332998</v>
      </c>
      <c r="G14" s="101">
        <v>45530.366666667003</v>
      </c>
      <c r="H14" s="100" t="s">
        <v>23</v>
      </c>
      <c r="I14" s="100" t="s">
        <v>18</v>
      </c>
      <c r="J14" s="100" t="s">
        <v>260</v>
      </c>
    </row>
    <row r="15" spans="1:10" ht="45" x14ac:dyDescent="0.25">
      <c r="A15" s="98" t="s">
        <v>1028</v>
      </c>
      <c r="B15" s="98" t="s">
        <v>1033</v>
      </c>
      <c r="C15" s="98" t="s">
        <v>310</v>
      </c>
      <c r="D15" s="98" t="s">
        <v>315</v>
      </c>
      <c r="E15" s="98" t="s">
        <v>274</v>
      </c>
      <c r="F15" s="99">
        <v>45103.408333332998</v>
      </c>
      <c r="G15" s="99">
        <v>45530.366666667003</v>
      </c>
      <c r="H15" s="98" t="s">
        <v>23</v>
      </c>
      <c r="I15" s="98" t="s">
        <v>18</v>
      </c>
      <c r="J15" s="98" t="s">
        <v>260</v>
      </c>
    </row>
    <row r="16" spans="1:10" ht="45" x14ac:dyDescent="0.25">
      <c r="A16" s="100" t="s">
        <v>1103</v>
      </c>
      <c r="B16" s="100" t="s">
        <v>1102</v>
      </c>
      <c r="C16" s="100" t="s">
        <v>706</v>
      </c>
      <c r="D16" s="100" t="s">
        <v>315</v>
      </c>
      <c r="E16" s="100" t="s">
        <v>274</v>
      </c>
      <c r="F16" s="101">
        <v>45104.331944443999</v>
      </c>
      <c r="G16" s="101">
        <v>45530.625</v>
      </c>
      <c r="H16" s="100" t="s">
        <v>23</v>
      </c>
      <c r="I16" s="100" t="s">
        <v>18</v>
      </c>
      <c r="J16" s="100" t="s">
        <v>260</v>
      </c>
    </row>
    <row r="17" spans="1:10" ht="45" x14ac:dyDescent="0.25">
      <c r="A17" s="98" t="s">
        <v>1138</v>
      </c>
      <c r="B17" s="98" t="s">
        <v>1140</v>
      </c>
      <c r="C17" s="98" t="s">
        <v>332</v>
      </c>
      <c r="D17" s="98" t="s">
        <v>315</v>
      </c>
      <c r="E17" s="98" t="s">
        <v>274</v>
      </c>
      <c r="F17" s="99">
        <v>45104.469444444003</v>
      </c>
      <c r="G17" s="99">
        <v>45531.427777778001</v>
      </c>
      <c r="H17" s="98" t="s">
        <v>23</v>
      </c>
      <c r="I17" s="98" t="s">
        <v>18</v>
      </c>
      <c r="J17" s="98" t="s">
        <v>260</v>
      </c>
    </row>
    <row r="18" spans="1:10" ht="45" x14ac:dyDescent="0.25">
      <c r="A18" s="100" t="s">
        <v>1147</v>
      </c>
      <c r="B18" s="100" t="s">
        <v>1149</v>
      </c>
      <c r="C18" s="100" t="s">
        <v>310</v>
      </c>
      <c r="D18" s="100" t="s">
        <v>315</v>
      </c>
      <c r="E18" s="100" t="s">
        <v>274</v>
      </c>
      <c r="F18" s="101">
        <v>45104.488888888998</v>
      </c>
      <c r="G18" s="101">
        <v>45531.447222221999</v>
      </c>
      <c r="H18" s="100" t="s">
        <v>23</v>
      </c>
      <c r="I18" s="100" t="s">
        <v>18</v>
      </c>
      <c r="J18" s="100" t="s">
        <v>260</v>
      </c>
    </row>
    <row r="19" spans="1:10" ht="45" x14ac:dyDescent="0.25">
      <c r="A19" s="98" t="s">
        <v>1181</v>
      </c>
      <c r="B19" s="98" t="s">
        <v>1183</v>
      </c>
      <c r="C19" s="98" t="s">
        <v>313</v>
      </c>
      <c r="D19" s="98" t="s">
        <v>315</v>
      </c>
      <c r="E19" s="98" t="s">
        <v>274</v>
      </c>
      <c r="F19" s="99">
        <v>45104.587500000001</v>
      </c>
      <c r="G19" s="99">
        <v>45531.545833333003</v>
      </c>
      <c r="H19" s="98" t="s">
        <v>23</v>
      </c>
      <c r="I19" s="98" t="s">
        <v>18</v>
      </c>
      <c r="J19" s="98" t="s">
        <v>260</v>
      </c>
    </row>
    <row r="20" spans="1:10" ht="45" x14ac:dyDescent="0.25">
      <c r="A20" s="105" t="s">
        <v>1257</v>
      </c>
      <c r="B20" s="105" t="s">
        <v>1256</v>
      </c>
      <c r="C20" s="105" t="s">
        <v>412</v>
      </c>
      <c r="D20" s="105" t="s">
        <v>315</v>
      </c>
      <c r="E20" s="105" t="s">
        <v>274</v>
      </c>
      <c r="F20" s="106">
        <v>45107.477083332997</v>
      </c>
      <c r="G20" s="106">
        <v>45533.435416667002</v>
      </c>
      <c r="H20" s="105" t="s">
        <v>23</v>
      </c>
      <c r="I20" s="105" t="s">
        <v>18</v>
      </c>
      <c r="J20" s="105" t="s">
        <v>260</v>
      </c>
    </row>
    <row r="21" spans="1:10" ht="45" x14ac:dyDescent="0.25">
      <c r="A21" s="102" t="s">
        <v>1331</v>
      </c>
      <c r="B21" s="102" t="s">
        <v>1323</v>
      </c>
      <c r="C21" s="102" t="s">
        <v>1333</v>
      </c>
      <c r="D21" s="102" t="s">
        <v>315</v>
      </c>
      <c r="E21" s="102" t="s">
        <v>274</v>
      </c>
      <c r="F21" s="103">
        <v>45108.458333333001</v>
      </c>
      <c r="G21" s="103">
        <v>45534.333333333001</v>
      </c>
      <c r="H21" s="102" t="s">
        <v>23</v>
      </c>
      <c r="I21" s="102" t="s">
        <v>18</v>
      </c>
      <c r="J21" s="102" t="s">
        <v>255</v>
      </c>
    </row>
    <row r="22" spans="1:10" ht="60" x14ac:dyDescent="0.25">
      <c r="A22" s="108" t="s">
        <v>1332</v>
      </c>
      <c r="B22" s="108" t="s">
        <v>697</v>
      </c>
      <c r="C22" s="108" t="s">
        <v>436</v>
      </c>
      <c r="D22" s="108" t="s">
        <v>315</v>
      </c>
      <c r="E22" s="108" t="s">
        <v>274</v>
      </c>
      <c r="F22" s="109">
        <v>45110.366666667003</v>
      </c>
      <c r="G22" s="109">
        <v>45533.658333332998</v>
      </c>
      <c r="H22" s="108" t="s">
        <v>23</v>
      </c>
      <c r="I22" s="108" t="s">
        <v>18</v>
      </c>
      <c r="J22" s="108" t="s">
        <v>255</v>
      </c>
    </row>
    <row r="24" spans="1:10" ht="60" x14ac:dyDescent="0.25">
      <c r="A24" s="110" t="s">
        <v>1341</v>
      </c>
      <c r="B24" s="111" t="s">
        <v>1338</v>
      </c>
      <c r="C24" s="110"/>
      <c r="D24" s="110"/>
      <c r="E24" s="110"/>
      <c r="F24" s="112"/>
      <c r="G24" s="112"/>
      <c r="H24" s="110"/>
      <c r="I24" s="110"/>
      <c r="J24" s="111" t="s">
        <v>324</v>
      </c>
    </row>
    <row r="25" spans="1:10" ht="90" x14ac:dyDescent="0.25">
      <c r="A25" s="110" t="s">
        <v>1344</v>
      </c>
      <c r="B25" s="110" t="s">
        <v>1346</v>
      </c>
      <c r="C25" s="110"/>
      <c r="D25" s="110"/>
      <c r="E25" s="110"/>
      <c r="F25" s="112"/>
      <c r="G25" s="112"/>
      <c r="H25" s="110"/>
      <c r="I25" s="110"/>
      <c r="J25" s="111" t="s">
        <v>324</v>
      </c>
    </row>
    <row r="26" spans="1:10" ht="30" x14ac:dyDescent="0.25">
      <c r="A26" s="110" t="s">
        <v>1354</v>
      </c>
      <c r="B26" s="110" t="s">
        <v>1355</v>
      </c>
      <c r="C26" s="110"/>
      <c r="D26" s="110"/>
      <c r="E26" s="110"/>
      <c r="F26" s="112"/>
      <c r="G26" s="112"/>
      <c r="H26" s="110"/>
      <c r="I26" s="110"/>
      <c r="J26" s="111" t="s">
        <v>324</v>
      </c>
    </row>
    <row r="27" spans="1:10" x14ac:dyDescent="0.25">
      <c r="A27" s="105" t="s">
        <v>1361</v>
      </c>
      <c r="B27" s="105" t="s">
        <v>1362</v>
      </c>
      <c r="C27" s="105"/>
      <c r="D27" s="105"/>
      <c r="E27" s="105"/>
      <c r="F27" s="106"/>
      <c r="G27" s="106"/>
      <c r="H27" s="105"/>
      <c r="I27" s="105"/>
      <c r="J27" s="107" t="s">
        <v>324</v>
      </c>
    </row>
    <row r="28" spans="1:10" ht="30" x14ac:dyDescent="0.25">
      <c r="A28" s="110" t="s">
        <v>1388</v>
      </c>
      <c r="B28" s="110" t="s">
        <v>1386</v>
      </c>
      <c r="C28" s="110"/>
      <c r="D28" s="110"/>
      <c r="E28" s="110"/>
      <c r="F28" s="112"/>
      <c r="G28" s="112"/>
      <c r="H28" s="110"/>
      <c r="I28" s="110"/>
      <c r="J28" s="111" t="s">
        <v>324</v>
      </c>
    </row>
    <row r="29" spans="1:10" ht="30" x14ac:dyDescent="0.25">
      <c r="A29" s="110" t="s">
        <v>1390</v>
      </c>
      <c r="B29" s="110" t="s">
        <v>1385</v>
      </c>
      <c r="C29" s="110"/>
      <c r="D29" s="110"/>
      <c r="E29" s="110"/>
      <c r="F29" s="112"/>
      <c r="G29" s="112"/>
      <c r="H29" s="110"/>
      <c r="I29" s="110"/>
      <c r="J29" s="111" t="s">
        <v>324</v>
      </c>
    </row>
    <row r="30" spans="1:10" ht="30" x14ac:dyDescent="0.25">
      <c r="A30" s="110" t="s">
        <v>1405</v>
      </c>
      <c r="B30" s="110" t="s">
        <v>1398</v>
      </c>
      <c r="C30" s="110"/>
      <c r="D30" s="110"/>
      <c r="E30" s="110"/>
      <c r="F30" s="112"/>
      <c r="G30" s="112"/>
      <c r="H30" s="110"/>
      <c r="I30" s="110"/>
      <c r="J30" s="111" t="s">
        <v>324</v>
      </c>
    </row>
    <row r="31" spans="1:10" ht="30" x14ac:dyDescent="0.25">
      <c r="A31" s="110" t="s">
        <v>1433</v>
      </c>
      <c r="B31" s="110" t="s">
        <v>1432</v>
      </c>
      <c r="C31" s="110"/>
      <c r="D31" s="110"/>
      <c r="E31" s="110"/>
      <c r="F31" s="112"/>
      <c r="G31" s="112"/>
      <c r="H31" s="110"/>
      <c r="I31" s="110"/>
      <c r="J31" s="111" t="s">
        <v>324</v>
      </c>
    </row>
    <row r="32" spans="1:10" x14ac:dyDescent="0.25">
      <c r="A32" s="95"/>
      <c r="B32" s="95"/>
      <c r="C32" s="95"/>
      <c r="D32" s="95"/>
      <c r="E32" s="95"/>
      <c r="F32" s="96"/>
      <c r="G32" s="96"/>
      <c r="H32" s="95"/>
      <c r="I32" s="95"/>
      <c r="J32" s="97" t="s">
        <v>324</v>
      </c>
    </row>
    <row r="33" spans="1:10" x14ac:dyDescent="0.25">
      <c r="A33" s="95"/>
      <c r="B33" s="95"/>
      <c r="C33" s="95"/>
      <c r="D33" s="95"/>
      <c r="E33" s="95"/>
      <c r="F33" s="96"/>
      <c r="G33" s="96"/>
      <c r="H33" s="95"/>
      <c r="I33" s="95"/>
      <c r="J33" s="97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A2EC9-C06F-421A-82A0-B7DBA058B3DB}">
  <dimension ref="B2:EO1570"/>
  <sheetViews>
    <sheetView topLeftCell="A130" zoomScaleNormal="100" workbookViewId="0">
      <selection activeCell="AH163" sqref="AH163"/>
    </sheetView>
  </sheetViews>
  <sheetFormatPr defaultColWidth="2.85546875" defaultRowHeight="15" x14ac:dyDescent="0.25"/>
  <cols>
    <col min="1" max="53" width="2.85546875" style="1"/>
    <col min="54" max="54" width="2.85546875" style="1" customWidth="1"/>
    <col min="55" max="16384" width="2.85546875" style="1"/>
  </cols>
  <sheetData>
    <row r="2" spans="2:4" x14ac:dyDescent="0.25">
      <c r="B2" s="4" t="s">
        <v>1302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0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1303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1304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1305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1335</v>
      </c>
    </row>
    <row r="56" spans="2:4" x14ac:dyDescent="0.25">
      <c r="D56" s="43" t="s">
        <v>302</v>
      </c>
    </row>
    <row r="58" spans="2:4" x14ac:dyDescent="0.25">
      <c r="D58" s="1" t="s">
        <v>36</v>
      </c>
    </row>
    <row r="61" spans="2:4" x14ac:dyDescent="0.25">
      <c r="D61" s="1" t="s">
        <v>1323</v>
      </c>
    </row>
    <row r="85" spans="4:40" x14ac:dyDescent="0.25">
      <c r="AN85" s="1" t="s">
        <v>1324</v>
      </c>
    </row>
    <row r="86" spans="4:40" x14ac:dyDescent="0.25">
      <c r="AN86" s="1" t="s">
        <v>1325</v>
      </c>
    </row>
    <row r="87" spans="4:40" x14ac:dyDescent="0.25">
      <c r="AN87" s="1" t="s">
        <v>1326</v>
      </c>
    </row>
    <row r="88" spans="4:40" x14ac:dyDescent="0.25">
      <c r="AN88" s="1" t="s">
        <v>1327</v>
      </c>
    </row>
    <row r="90" spans="4:40" x14ac:dyDescent="0.25">
      <c r="AN90" s="1" t="s">
        <v>1328</v>
      </c>
    </row>
    <row r="91" spans="4:40" x14ac:dyDescent="0.25">
      <c r="AN91" s="1" t="s">
        <v>1329</v>
      </c>
    </row>
    <row r="92" spans="4:40" x14ac:dyDescent="0.25">
      <c r="AN92" s="1" t="s">
        <v>1330</v>
      </c>
    </row>
    <row r="94" spans="4:40" x14ac:dyDescent="0.25">
      <c r="D94" s="4" t="s">
        <v>1302</v>
      </c>
    </row>
    <row r="96" spans="4:40" x14ac:dyDescent="0.25">
      <c r="D96" s="1" t="s">
        <v>1550</v>
      </c>
    </row>
    <row r="133" spans="2:4" x14ac:dyDescent="0.25">
      <c r="B133" s="3">
        <v>0</v>
      </c>
      <c r="D133" s="4" t="s">
        <v>1356</v>
      </c>
    </row>
    <row r="134" spans="2:4" x14ac:dyDescent="0.25">
      <c r="D134" s="43" t="s">
        <v>302</v>
      </c>
    </row>
    <row r="136" spans="2:4" x14ac:dyDescent="0.25">
      <c r="D136" s="1" t="s">
        <v>36</v>
      </c>
    </row>
    <row r="137" spans="2:4" x14ac:dyDescent="0.25">
      <c r="D137" s="38" t="s">
        <v>1359</v>
      </c>
    </row>
    <row r="139" spans="2:4" x14ac:dyDescent="0.25">
      <c r="D139" s="1" t="s">
        <v>1351</v>
      </c>
    </row>
    <row r="156" spans="4:60" x14ac:dyDescent="0.25">
      <c r="D156" s="4" t="s">
        <v>1489</v>
      </c>
      <c r="AH156" s="4" t="s">
        <v>1488</v>
      </c>
    </row>
    <row r="157" spans="4:60" x14ac:dyDescent="0.25">
      <c r="D157" s="40" t="s">
        <v>33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H157" s="40" t="s">
        <v>33</v>
      </c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</row>
    <row r="158" spans="4:60" x14ac:dyDescent="0.25">
      <c r="D158" s="40" t="s">
        <v>1435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H158" s="40" t="s">
        <v>1435</v>
      </c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</row>
    <row r="159" spans="4:60" x14ac:dyDescent="0.25">
      <c r="D159" s="40" t="s">
        <v>1436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H159" s="40" t="s">
        <v>1436</v>
      </c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</row>
    <row r="160" spans="4:60" x14ac:dyDescent="0.25">
      <c r="D160" s="40" t="s">
        <v>1437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H160" s="40" t="s">
        <v>1437</v>
      </c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</row>
    <row r="161" spans="4:60" x14ac:dyDescent="0.25">
      <c r="D161" s="40" t="s">
        <v>1438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H161" s="40" t="s">
        <v>1438</v>
      </c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</row>
    <row r="162" spans="4:60" x14ac:dyDescent="0.25">
      <c r="D162" s="40" t="s">
        <v>1439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H162" s="40" t="s">
        <v>1439</v>
      </c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</row>
    <row r="163" spans="4:60" x14ac:dyDescent="0.25">
      <c r="D163" s="40" t="s">
        <v>1440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H163" s="40" t="s">
        <v>1440</v>
      </c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</row>
    <row r="164" spans="4:60" x14ac:dyDescent="0.25">
      <c r="D164" s="40" t="s">
        <v>1441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H164" s="40" t="s">
        <v>1441</v>
      </c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</row>
    <row r="165" spans="4:60" x14ac:dyDescent="0.25">
      <c r="D165" s="40" t="s">
        <v>1442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H165" s="40" t="s">
        <v>1442</v>
      </c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</row>
    <row r="166" spans="4:60" x14ac:dyDescent="0.25">
      <c r="D166" s="40" t="s">
        <v>1443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H166" s="40" t="s">
        <v>1443</v>
      </c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</row>
    <row r="167" spans="4:60" x14ac:dyDescent="0.25">
      <c r="D167" s="40" t="s">
        <v>1444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H167" s="40" t="s">
        <v>1444</v>
      </c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</row>
    <row r="168" spans="4:60" x14ac:dyDescent="0.25">
      <c r="D168" s="40" t="s">
        <v>1445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H168" s="40" t="s">
        <v>1445</v>
      </c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</row>
    <row r="169" spans="4:60" x14ac:dyDescent="0.25">
      <c r="D169" s="40" t="s">
        <v>1446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H169" s="40" t="s">
        <v>1446</v>
      </c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</row>
    <row r="170" spans="4:60" x14ac:dyDescent="0.25">
      <c r="D170" s="40" t="s">
        <v>1447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H170" s="40" t="s">
        <v>1447</v>
      </c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</row>
    <row r="171" spans="4:60" x14ac:dyDescent="0.25">
      <c r="D171" s="40" t="s">
        <v>1448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H171" s="40" t="s">
        <v>1448</v>
      </c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</row>
    <row r="172" spans="4:60" x14ac:dyDescent="0.25">
      <c r="D172" s="40" t="s">
        <v>1449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H172" s="40" t="s">
        <v>1449</v>
      </c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</row>
    <row r="173" spans="4:60" x14ac:dyDescent="0.25">
      <c r="D173" s="40" t="s">
        <v>1450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H173" s="40" t="s">
        <v>1486</v>
      </c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</row>
    <row r="174" spans="4:60" x14ac:dyDescent="0.25">
      <c r="D174" s="40" t="s">
        <v>1451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H174" s="40" t="s">
        <v>1451</v>
      </c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</row>
    <row r="175" spans="4:60" x14ac:dyDescent="0.25">
      <c r="D175" s="40" t="s">
        <v>1452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H175" s="40" t="s">
        <v>1452</v>
      </c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</row>
    <row r="176" spans="4:60" x14ac:dyDescent="0.25">
      <c r="D176" s="40" t="s">
        <v>1453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H176" s="40" t="s">
        <v>1453</v>
      </c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</row>
    <row r="177" spans="4:60" x14ac:dyDescent="0.25">
      <c r="D177" s="40" t="s">
        <v>1454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H177" s="40" t="s">
        <v>1454</v>
      </c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</row>
    <row r="178" spans="4:60" x14ac:dyDescent="0.25">
      <c r="D178" s="40" t="s">
        <v>1455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H178" s="40" t="s">
        <v>1455</v>
      </c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</row>
    <row r="179" spans="4:60" x14ac:dyDescent="0.25">
      <c r="D179" s="40" t="s">
        <v>1456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H179" s="40" t="s">
        <v>1456</v>
      </c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</row>
    <row r="180" spans="4:60" x14ac:dyDescent="0.25">
      <c r="D180" s="40" t="s">
        <v>665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H180" s="40" t="s">
        <v>665</v>
      </c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</row>
    <row r="181" spans="4:60" x14ac:dyDescent="0.25">
      <c r="D181" s="40" t="s">
        <v>1457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H181" s="40" t="s">
        <v>1457</v>
      </c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</row>
    <row r="182" spans="4:60" x14ac:dyDescent="0.25">
      <c r="D182" s="40" t="s">
        <v>1458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H182" s="40" t="s">
        <v>1458</v>
      </c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</row>
    <row r="183" spans="4:60" x14ac:dyDescent="0.25">
      <c r="D183" s="40" t="s">
        <v>1459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H183" s="40" t="s">
        <v>1459</v>
      </c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</row>
    <row r="184" spans="4:60" x14ac:dyDescent="0.25">
      <c r="D184" s="40" t="s">
        <v>1460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H184" s="40" t="s">
        <v>1460</v>
      </c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</row>
    <row r="185" spans="4:60" x14ac:dyDescent="0.25">
      <c r="D185" s="40" t="s">
        <v>334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H185" s="40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</row>
    <row r="186" spans="4:60" x14ac:dyDescent="0.25">
      <c r="D186" s="40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H186" s="40" t="s">
        <v>37</v>
      </c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</row>
    <row r="187" spans="4:60" x14ac:dyDescent="0.25">
      <c r="D187" s="40" t="s">
        <v>37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H187" s="40" t="s">
        <v>1461</v>
      </c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</row>
    <row r="188" spans="4:60" x14ac:dyDescent="0.25">
      <c r="D188" s="40" t="s">
        <v>1461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H188" s="40" t="s">
        <v>1462</v>
      </c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</row>
    <row r="189" spans="4:60" x14ac:dyDescent="0.25">
      <c r="D189" s="40" t="s">
        <v>1462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H189" s="40" t="s">
        <v>1463</v>
      </c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</row>
    <row r="190" spans="4:60" x14ac:dyDescent="0.25">
      <c r="D190" s="40" t="s">
        <v>1463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H190" s="40" t="s">
        <v>1464</v>
      </c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</row>
    <row r="191" spans="4:60" x14ac:dyDescent="0.25">
      <c r="D191" s="40" t="s">
        <v>1464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H191" s="40" t="s">
        <v>1465</v>
      </c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</row>
    <row r="192" spans="4:60" x14ac:dyDescent="0.25">
      <c r="D192" s="40" t="s">
        <v>1465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H192" s="40" t="s">
        <v>1466</v>
      </c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</row>
    <row r="193" spans="4:60" x14ac:dyDescent="0.25">
      <c r="D193" s="40" t="s">
        <v>1466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H193" s="40" t="s">
        <v>1467</v>
      </c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</row>
    <row r="194" spans="4:60" x14ac:dyDescent="0.25">
      <c r="D194" s="40" t="s">
        <v>1467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H194" s="40" t="s">
        <v>1468</v>
      </c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</row>
    <row r="195" spans="4:60" x14ac:dyDescent="0.25">
      <c r="D195" s="40" t="s">
        <v>1468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H195" s="40" t="s">
        <v>1487</v>
      </c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</row>
    <row r="196" spans="4:60" x14ac:dyDescent="0.25">
      <c r="D196" s="40" t="s">
        <v>1469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H196" s="40" t="s">
        <v>1470</v>
      </c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</row>
    <row r="197" spans="4:60" x14ac:dyDescent="0.25">
      <c r="D197" s="40" t="s">
        <v>1470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H197" s="40" t="s">
        <v>1471</v>
      </c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</row>
    <row r="198" spans="4:60" x14ac:dyDescent="0.25">
      <c r="D198" s="40" t="s">
        <v>1471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H198" s="40" t="s">
        <v>1472</v>
      </c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</row>
    <row r="199" spans="4:60" x14ac:dyDescent="0.25">
      <c r="D199" s="40" t="s">
        <v>334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H199" s="40" t="s">
        <v>1473</v>
      </c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</row>
    <row r="200" spans="4:60" x14ac:dyDescent="0.25">
      <c r="D200" s="40" t="s">
        <v>1472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H200" s="40" t="s">
        <v>1474</v>
      </c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</row>
    <row r="201" spans="4:60" x14ac:dyDescent="0.25">
      <c r="D201" s="40" t="s">
        <v>1473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H201" s="40" t="s">
        <v>1475</v>
      </c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</row>
    <row r="202" spans="4:60" x14ac:dyDescent="0.25">
      <c r="D202" s="40" t="s">
        <v>1474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H202" s="40" t="s">
        <v>1476</v>
      </c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</row>
    <row r="203" spans="4:60" x14ac:dyDescent="0.25">
      <c r="D203" s="40" t="s">
        <v>1475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H203" s="40" t="s">
        <v>1477</v>
      </c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</row>
    <row r="204" spans="4:60" x14ac:dyDescent="0.25">
      <c r="D204" s="40" t="s">
        <v>1476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H204" s="40" t="s">
        <v>1478</v>
      </c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</row>
    <row r="205" spans="4:60" x14ac:dyDescent="0.25">
      <c r="D205" s="40" t="s">
        <v>1477</v>
      </c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H205" s="40" t="s">
        <v>1479</v>
      </c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</row>
    <row r="206" spans="4:60" x14ac:dyDescent="0.25">
      <c r="D206" s="40" t="s">
        <v>1478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H206" s="40" t="s">
        <v>1480</v>
      </c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</row>
    <row r="207" spans="4:60" x14ac:dyDescent="0.25">
      <c r="D207" s="40" t="s">
        <v>1479</v>
      </c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H207" s="40" t="s">
        <v>1481</v>
      </c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</row>
    <row r="208" spans="4:60" x14ac:dyDescent="0.25">
      <c r="D208" s="40" t="s">
        <v>333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H208" s="40" t="s">
        <v>1482</v>
      </c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</row>
    <row r="209" spans="4:60" x14ac:dyDescent="0.25">
      <c r="D209" s="40" t="s">
        <v>1480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H209" s="40" t="s">
        <v>1483</v>
      </c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</row>
    <row r="210" spans="4:60" x14ac:dyDescent="0.25">
      <c r="D210" s="40" t="s">
        <v>1481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</row>
    <row r="211" spans="4:60" x14ac:dyDescent="0.25">
      <c r="D211" s="40" t="s">
        <v>334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</row>
    <row r="212" spans="4:60" x14ac:dyDescent="0.25">
      <c r="D212" s="40" t="s">
        <v>1484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</row>
    <row r="213" spans="4:60" x14ac:dyDescent="0.25">
      <c r="D213" s="40" t="s">
        <v>1483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</row>
    <row r="215" spans="4:60" x14ac:dyDescent="0.25">
      <c r="D215" s="1" t="s">
        <v>1417</v>
      </c>
    </row>
    <row r="265" spans="4:4" x14ac:dyDescent="0.25">
      <c r="D265" s="4" t="s">
        <v>1302</v>
      </c>
    </row>
    <row r="267" spans="4:4" x14ac:dyDescent="0.25">
      <c r="D267" s="1" t="s">
        <v>1417</v>
      </c>
    </row>
    <row r="301" spans="2:4" x14ac:dyDescent="0.25">
      <c r="B301" s="3">
        <v>0</v>
      </c>
      <c r="D301" s="4" t="s">
        <v>1514</v>
      </c>
    </row>
    <row r="302" spans="2:4" x14ac:dyDescent="0.25">
      <c r="D302" s="43" t="s">
        <v>302</v>
      </c>
    </row>
    <row r="304" spans="2:4" x14ac:dyDescent="0.25">
      <c r="D304" s="1" t="s">
        <v>36</v>
      </c>
    </row>
    <row r="305" spans="4:4" x14ac:dyDescent="0.25">
      <c r="D305" s="38" t="s">
        <v>1548</v>
      </c>
    </row>
    <row r="307" spans="4:4" x14ac:dyDescent="0.25">
      <c r="D307" s="1" t="s">
        <v>1506</v>
      </c>
    </row>
    <row r="331" spans="40:40" x14ac:dyDescent="0.25">
      <c r="AN331" s="1" t="s">
        <v>1507</v>
      </c>
    </row>
    <row r="332" spans="40:40" x14ac:dyDescent="0.25">
      <c r="AN332" s="1" t="s">
        <v>1508</v>
      </c>
    </row>
    <row r="333" spans="40:40" x14ac:dyDescent="0.25">
      <c r="AN333" s="1" t="s">
        <v>1509</v>
      </c>
    </row>
    <row r="334" spans="40:40" x14ac:dyDescent="0.25">
      <c r="AN334" s="1" t="s">
        <v>1544</v>
      </c>
    </row>
    <row r="335" spans="40:40" x14ac:dyDescent="0.25">
      <c r="AN335" s="1" t="s">
        <v>1510</v>
      </c>
    </row>
    <row r="336" spans="40:40" x14ac:dyDescent="0.25">
      <c r="AN336" s="1" t="s">
        <v>652</v>
      </c>
    </row>
    <row r="337" spans="4:145" x14ac:dyDescent="0.25">
      <c r="AN337" s="1" t="s">
        <v>1511</v>
      </c>
    </row>
    <row r="338" spans="4:145" x14ac:dyDescent="0.25">
      <c r="AN338" s="1" t="s">
        <v>1512</v>
      </c>
    </row>
    <row r="340" spans="4:145" x14ac:dyDescent="0.25">
      <c r="D340" s="32" t="s">
        <v>333</v>
      </c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  <c r="AV340" s="37"/>
      <c r="AW340" s="37"/>
      <c r="AX340" s="37"/>
      <c r="AY340" s="37"/>
      <c r="AZ340" s="37"/>
      <c r="BA340" s="37"/>
      <c r="BB340" s="37"/>
      <c r="BC340" s="37"/>
      <c r="BD340" s="37"/>
      <c r="BE340" s="37"/>
      <c r="BF340" s="37"/>
      <c r="BG340" s="37"/>
      <c r="BH340" s="37"/>
      <c r="BI340" s="37"/>
      <c r="BJ340" s="37"/>
      <c r="BK340" s="37"/>
      <c r="BL340" s="37"/>
      <c r="BM340" s="37"/>
      <c r="BN340" s="37"/>
      <c r="BO340" s="37"/>
      <c r="BP340" s="37"/>
      <c r="BQ340" s="37"/>
      <c r="BR340" s="37"/>
      <c r="BS340" s="37"/>
      <c r="BT340" s="37"/>
      <c r="BU340" s="37"/>
      <c r="BV340" s="37"/>
      <c r="BW340" s="37"/>
      <c r="BX340" s="37"/>
      <c r="BY340" s="37"/>
      <c r="BZ340" s="37"/>
      <c r="CA340" s="37"/>
      <c r="CB340" s="37"/>
      <c r="CC340" s="37"/>
      <c r="CD340" s="37"/>
      <c r="CE340" s="37"/>
      <c r="CF340" s="37"/>
      <c r="CG340" s="37"/>
      <c r="CH340" s="37"/>
      <c r="CI340" s="37"/>
      <c r="CJ340" s="37"/>
      <c r="CK340" s="37"/>
      <c r="CL340" s="37"/>
      <c r="CM340" s="37"/>
      <c r="CN340" s="37"/>
      <c r="CO340" s="37"/>
      <c r="CP340" s="37"/>
      <c r="CQ340" s="37"/>
      <c r="CR340" s="37"/>
      <c r="CS340" s="37"/>
      <c r="CT340" s="37"/>
      <c r="CU340" s="37"/>
      <c r="CV340" s="37"/>
      <c r="CW340" s="37"/>
      <c r="CX340" s="37"/>
      <c r="CY340" s="37"/>
      <c r="CZ340" s="37"/>
      <c r="DA340" s="37"/>
      <c r="DB340" s="37"/>
      <c r="DC340" s="37"/>
      <c r="DD340" s="37"/>
      <c r="DE340" s="37"/>
      <c r="DF340" s="37"/>
      <c r="DG340" s="37"/>
      <c r="DH340" s="37"/>
      <c r="DI340" s="37"/>
      <c r="DJ340" s="37"/>
      <c r="DK340" s="37"/>
      <c r="DL340" s="37"/>
      <c r="DM340" s="37"/>
      <c r="DN340" s="37"/>
      <c r="DO340" s="37"/>
      <c r="DP340" s="37"/>
      <c r="DQ340" s="37"/>
      <c r="DR340" s="37"/>
      <c r="DS340" s="37"/>
      <c r="DT340" s="37"/>
      <c r="DU340" s="37"/>
      <c r="DV340" s="37"/>
      <c r="DW340" s="37"/>
      <c r="DX340" s="37"/>
      <c r="DY340" s="37"/>
      <c r="DZ340" s="37"/>
      <c r="EA340" s="37"/>
      <c r="EB340" s="37"/>
      <c r="EC340" s="37"/>
      <c r="ED340" s="37"/>
      <c r="EE340" s="37"/>
      <c r="EF340" s="37"/>
      <c r="EG340" s="37"/>
      <c r="EH340" s="37"/>
      <c r="EI340" s="37"/>
      <c r="EJ340" s="37"/>
      <c r="EK340" s="37"/>
      <c r="EL340" s="37"/>
      <c r="EM340" s="37"/>
      <c r="EN340" s="37"/>
      <c r="EO340" s="37"/>
    </row>
    <row r="341" spans="4:145" x14ac:dyDescent="0.25">
      <c r="D341" s="41" t="s">
        <v>312</v>
      </c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  <c r="AP341" s="37"/>
      <c r="AQ341" s="37"/>
      <c r="AR341" s="37"/>
      <c r="AS341" s="37"/>
      <c r="AT341" s="37"/>
      <c r="AU341" s="37"/>
      <c r="AV341" s="37"/>
      <c r="AW341" s="37"/>
      <c r="AX341" s="37"/>
      <c r="AY341" s="37"/>
      <c r="AZ341" s="37"/>
      <c r="BA341" s="37"/>
      <c r="BB341" s="37"/>
      <c r="BC341" s="37"/>
      <c r="BD341" s="37"/>
      <c r="BE341" s="37"/>
      <c r="BF341" s="37"/>
      <c r="BG341" s="37"/>
      <c r="BH341" s="37"/>
      <c r="BI341" s="37"/>
      <c r="BJ341" s="37"/>
      <c r="BK341" s="37"/>
      <c r="BL341" s="37"/>
      <c r="BM341" s="37"/>
      <c r="BN341" s="37"/>
      <c r="BO341" s="37"/>
      <c r="BP341" s="37"/>
      <c r="BQ341" s="37"/>
      <c r="BR341" s="37"/>
      <c r="BS341" s="37"/>
      <c r="BT341" s="37"/>
      <c r="BU341" s="37"/>
      <c r="BV341" s="37"/>
      <c r="BW341" s="37"/>
      <c r="BX341" s="37"/>
      <c r="BY341" s="37"/>
      <c r="BZ341" s="37"/>
      <c r="CA341" s="37"/>
      <c r="CB341" s="37"/>
      <c r="CC341" s="37"/>
      <c r="CD341" s="37"/>
      <c r="CE341" s="37"/>
      <c r="CF341" s="37"/>
      <c r="CG341" s="37"/>
      <c r="CH341" s="37"/>
      <c r="CI341" s="37"/>
      <c r="CJ341" s="37"/>
      <c r="CK341" s="37"/>
      <c r="CL341" s="37"/>
      <c r="CM341" s="37"/>
      <c r="CN341" s="37"/>
      <c r="CO341" s="37"/>
      <c r="CP341" s="37"/>
      <c r="CQ341" s="37"/>
      <c r="CR341" s="37"/>
      <c r="CS341" s="37"/>
      <c r="CT341" s="37"/>
      <c r="CU341" s="37"/>
      <c r="CV341" s="37"/>
      <c r="CW341" s="37"/>
      <c r="CX341" s="37"/>
      <c r="CY341" s="37"/>
      <c r="CZ341" s="37"/>
      <c r="DA341" s="37"/>
      <c r="DB341" s="37"/>
      <c r="DC341" s="37"/>
      <c r="DD341" s="37"/>
      <c r="DE341" s="37"/>
      <c r="DF341" s="37"/>
      <c r="DG341" s="37"/>
      <c r="DH341" s="37"/>
      <c r="DI341" s="37"/>
      <c r="DJ341" s="37"/>
      <c r="DK341" s="37"/>
      <c r="DL341" s="37"/>
      <c r="DM341" s="37"/>
      <c r="DN341" s="37"/>
      <c r="DO341" s="37"/>
      <c r="DP341" s="37"/>
      <c r="DQ341" s="37"/>
      <c r="DR341" s="37"/>
      <c r="DS341" s="37"/>
      <c r="DT341" s="37"/>
      <c r="DU341" s="37"/>
      <c r="DV341" s="37"/>
      <c r="DW341" s="37"/>
      <c r="DX341" s="37"/>
      <c r="DY341" s="37"/>
      <c r="DZ341" s="37"/>
      <c r="EA341" s="37"/>
      <c r="EB341" s="37"/>
      <c r="EC341" s="37"/>
      <c r="ED341" s="37"/>
      <c r="EE341" s="37"/>
      <c r="EF341" s="37"/>
      <c r="EG341" s="37"/>
      <c r="EH341" s="37"/>
      <c r="EI341" s="37"/>
      <c r="EJ341" s="37"/>
      <c r="EK341" s="37"/>
      <c r="EL341" s="37"/>
      <c r="EM341" s="37"/>
      <c r="EN341" s="37"/>
      <c r="EO341" s="37"/>
    </row>
    <row r="342" spans="4:145" x14ac:dyDescent="0.25">
      <c r="D342" s="41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  <c r="AV342" s="37"/>
      <c r="AW342" s="37"/>
      <c r="AX342" s="37"/>
      <c r="AY342" s="37"/>
      <c r="AZ342" s="37"/>
      <c r="BA342" s="37"/>
      <c r="BB342" s="37"/>
      <c r="BC342" s="37"/>
      <c r="BD342" s="37"/>
      <c r="BE342" s="37"/>
      <c r="BF342" s="37"/>
      <c r="BG342" s="37"/>
      <c r="BH342" s="37"/>
      <c r="BI342" s="37"/>
      <c r="BJ342" s="37"/>
      <c r="BK342" s="37"/>
      <c r="BL342" s="37"/>
      <c r="BM342" s="37"/>
      <c r="BN342" s="37"/>
      <c r="BO342" s="37"/>
      <c r="BP342" s="37"/>
      <c r="BQ342" s="37"/>
      <c r="BR342" s="37"/>
      <c r="BS342" s="37"/>
      <c r="BT342" s="37"/>
      <c r="BU342" s="37"/>
      <c r="BV342" s="37"/>
      <c r="BW342" s="37"/>
      <c r="BX342" s="37"/>
      <c r="BY342" s="37"/>
      <c r="BZ342" s="37"/>
      <c r="CA342" s="37"/>
      <c r="CB342" s="37"/>
      <c r="CC342" s="37"/>
      <c r="CD342" s="37"/>
      <c r="CE342" s="37"/>
      <c r="CF342" s="37"/>
      <c r="CG342" s="37"/>
      <c r="CH342" s="37"/>
      <c r="CI342" s="37"/>
      <c r="CJ342" s="37"/>
      <c r="CK342" s="37"/>
      <c r="CL342" s="37"/>
      <c r="CM342" s="37"/>
      <c r="CN342" s="37"/>
      <c r="CO342" s="37"/>
      <c r="CP342" s="37"/>
      <c r="CQ342" s="37"/>
      <c r="CR342" s="37"/>
      <c r="CS342" s="37"/>
      <c r="CT342" s="37"/>
      <c r="CU342" s="37"/>
      <c r="CV342" s="37"/>
      <c r="CW342" s="37"/>
      <c r="CX342" s="37"/>
      <c r="CY342" s="37"/>
      <c r="CZ342" s="37"/>
      <c r="DA342" s="37"/>
      <c r="DB342" s="37"/>
      <c r="DC342" s="37"/>
      <c r="DD342" s="37"/>
      <c r="DE342" s="37"/>
      <c r="DF342" s="37"/>
      <c r="DG342" s="37"/>
      <c r="DH342" s="37"/>
      <c r="DI342" s="37"/>
      <c r="DJ342" s="37"/>
      <c r="DK342" s="37"/>
      <c r="DL342" s="37"/>
      <c r="DM342" s="37"/>
      <c r="DN342" s="37"/>
      <c r="DO342" s="37"/>
      <c r="DP342" s="37"/>
      <c r="DQ342" s="37"/>
      <c r="DR342" s="37"/>
      <c r="DS342" s="37"/>
      <c r="DT342" s="37"/>
      <c r="DU342" s="37"/>
      <c r="DV342" s="37"/>
      <c r="DW342" s="37"/>
      <c r="DX342" s="37"/>
      <c r="DY342" s="37"/>
      <c r="DZ342" s="37"/>
      <c r="EA342" s="37"/>
      <c r="EB342" s="37"/>
      <c r="EC342" s="37"/>
      <c r="ED342" s="37"/>
      <c r="EE342" s="37"/>
      <c r="EF342" s="37"/>
      <c r="EG342" s="37"/>
      <c r="EH342" s="37"/>
      <c r="EI342" s="37"/>
      <c r="EJ342" s="37"/>
      <c r="EK342" s="37"/>
      <c r="EL342" s="37"/>
      <c r="EM342" s="37"/>
      <c r="EN342" s="37"/>
      <c r="EO342" s="37"/>
    </row>
    <row r="343" spans="4:145" x14ac:dyDescent="0.25">
      <c r="D343" s="41" t="s">
        <v>587</v>
      </c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  <c r="AV343" s="37"/>
      <c r="AW343" s="37"/>
      <c r="AX343" s="37"/>
      <c r="AY343" s="37"/>
      <c r="AZ343" s="37"/>
      <c r="BA343" s="37"/>
      <c r="BB343" s="37"/>
      <c r="BC343" s="37"/>
      <c r="BD343" s="37"/>
      <c r="BE343" s="37"/>
      <c r="BF343" s="37"/>
      <c r="BG343" s="37"/>
      <c r="BH343" s="37"/>
      <c r="BI343" s="37"/>
      <c r="BJ343" s="37"/>
      <c r="BK343" s="37"/>
      <c r="BL343" s="37"/>
      <c r="BM343" s="37"/>
      <c r="BN343" s="37"/>
      <c r="BO343" s="37"/>
      <c r="BP343" s="37"/>
      <c r="BQ343" s="37"/>
      <c r="BR343" s="37"/>
      <c r="BS343" s="37"/>
      <c r="BT343" s="37"/>
      <c r="BU343" s="37"/>
      <c r="BV343" s="37"/>
      <c r="BW343" s="37"/>
      <c r="BX343" s="37"/>
      <c r="BY343" s="37"/>
      <c r="BZ343" s="37"/>
      <c r="CA343" s="37"/>
      <c r="CB343" s="37"/>
      <c r="CC343" s="37"/>
      <c r="CD343" s="37"/>
      <c r="CE343" s="37"/>
      <c r="CF343" s="37"/>
      <c r="CG343" s="37"/>
      <c r="CH343" s="37"/>
      <c r="CI343" s="37"/>
      <c r="CJ343" s="37"/>
      <c r="CK343" s="37"/>
      <c r="CL343" s="37"/>
      <c r="CM343" s="37"/>
      <c r="CN343" s="37"/>
      <c r="CO343" s="37"/>
      <c r="CP343" s="37"/>
      <c r="CQ343" s="37"/>
      <c r="CR343" s="37"/>
      <c r="CS343" s="37"/>
      <c r="CT343" s="37"/>
      <c r="CU343" s="37"/>
      <c r="CV343" s="37"/>
      <c r="CW343" s="37"/>
      <c r="CX343" s="37"/>
      <c r="CY343" s="37"/>
      <c r="CZ343" s="37"/>
      <c r="DA343" s="37"/>
      <c r="DB343" s="37"/>
      <c r="DC343" s="37"/>
      <c r="DD343" s="37"/>
      <c r="DE343" s="37"/>
      <c r="DF343" s="37"/>
      <c r="DG343" s="37"/>
      <c r="DH343" s="37"/>
      <c r="DI343" s="37"/>
      <c r="DJ343" s="37"/>
      <c r="DK343" s="37"/>
      <c r="DL343" s="37"/>
      <c r="DM343" s="37"/>
      <c r="DN343" s="37"/>
      <c r="DO343" s="37"/>
      <c r="DP343" s="37"/>
      <c r="DQ343" s="37"/>
      <c r="DR343" s="37"/>
      <c r="DS343" s="37"/>
      <c r="DT343" s="37"/>
      <c r="DU343" s="37"/>
      <c r="DV343" s="37"/>
      <c r="DW343" s="37"/>
      <c r="DX343" s="37"/>
      <c r="DY343" s="37"/>
      <c r="DZ343" s="37"/>
      <c r="EA343" s="37"/>
      <c r="EB343" s="37"/>
      <c r="EC343" s="37"/>
      <c r="ED343" s="37"/>
      <c r="EE343" s="37"/>
      <c r="EF343" s="37"/>
      <c r="EG343" s="37"/>
      <c r="EH343" s="37"/>
      <c r="EI343" s="37"/>
      <c r="EJ343" s="37"/>
      <c r="EK343" s="37"/>
      <c r="EL343" s="37"/>
      <c r="EM343" s="37"/>
      <c r="EN343" s="37"/>
      <c r="EO343" s="37"/>
    </row>
    <row r="344" spans="4:145" x14ac:dyDescent="0.25">
      <c r="D344" s="41" t="s">
        <v>1543</v>
      </c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  <c r="AP344" s="37"/>
      <c r="AQ344" s="37"/>
      <c r="AR344" s="37"/>
      <c r="AS344" s="37"/>
      <c r="AT344" s="37"/>
      <c r="AU344" s="37"/>
      <c r="AV344" s="37"/>
      <c r="AW344" s="37"/>
      <c r="AX344" s="37"/>
      <c r="AY344" s="37"/>
      <c r="AZ344" s="37"/>
      <c r="BA344" s="37"/>
      <c r="BB344" s="37"/>
      <c r="BC344" s="37"/>
      <c r="BD344" s="37"/>
      <c r="BE344" s="37"/>
      <c r="BF344" s="37"/>
      <c r="BG344" s="37"/>
      <c r="BH344" s="37"/>
      <c r="BI344" s="37"/>
      <c r="BJ344" s="37"/>
      <c r="BK344" s="37"/>
      <c r="BL344" s="37"/>
      <c r="BM344" s="37"/>
      <c r="BN344" s="37"/>
      <c r="BO344" s="37"/>
      <c r="BP344" s="37"/>
      <c r="BQ344" s="37"/>
      <c r="BR344" s="37"/>
      <c r="BS344" s="37"/>
      <c r="BT344" s="37"/>
      <c r="BU344" s="37"/>
      <c r="BV344" s="37"/>
      <c r="BW344" s="37"/>
      <c r="BX344" s="37"/>
      <c r="BY344" s="37"/>
      <c r="BZ344" s="37"/>
      <c r="CA344" s="37"/>
      <c r="CB344" s="37"/>
      <c r="CC344" s="37"/>
      <c r="CD344" s="37"/>
      <c r="CE344" s="37"/>
      <c r="CF344" s="37"/>
      <c r="CG344" s="37"/>
      <c r="CH344" s="37"/>
      <c r="CI344" s="37"/>
      <c r="CJ344" s="37"/>
      <c r="CK344" s="37"/>
      <c r="CL344" s="37"/>
      <c r="CM344" s="37"/>
      <c r="CN344" s="37"/>
      <c r="CO344" s="37"/>
      <c r="CP344" s="37"/>
      <c r="CQ344" s="37"/>
      <c r="CR344" s="37"/>
      <c r="CS344" s="37"/>
      <c r="CT344" s="37"/>
      <c r="CU344" s="37"/>
      <c r="CV344" s="37"/>
      <c r="CW344" s="37"/>
      <c r="CX344" s="37"/>
      <c r="CY344" s="37"/>
      <c r="CZ344" s="37"/>
      <c r="DA344" s="37"/>
      <c r="DB344" s="37"/>
      <c r="DC344" s="37"/>
      <c r="DD344" s="37"/>
      <c r="DE344" s="37"/>
      <c r="DF344" s="37"/>
      <c r="DG344" s="37"/>
      <c r="DH344" s="37"/>
      <c r="DI344" s="37"/>
      <c r="DJ344" s="37"/>
      <c r="DK344" s="37"/>
      <c r="DL344" s="37"/>
      <c r="DM344" s="37"/>
      <c r="DN344" s="37"/>
      <c r="DO344" s="37"/>
      <c r="DP344" s="37"/>
      <c r="DQ344" s="37"/>
      <c r="DR344" s="37"/>
      <c r="DS344" s="37"/>
      <c r="DT344" s="37"/>
      <c r="DU344" s="37"/>
      <c r="DV344" s="37"/>
      <c r="DW344" s="37"/>
      <c r="DX344" s="37"/>
      <c r="DY344" s="37"/>
      <c r="DZ344" s="37"/>
      <c r="EA344" s="37"/>
      <c r="EB344" s="37"/>
      <c r="EC344" s="37"/>
      <c r="ED344" s="37"/>
      <c r="EE344" s="37"/>
      <c r="EF344" s="37"/>
      <c r="EG344" s="37"/>
      <c r="EH344" s="37"/>
      <c r="EI344" s="37"/>
      <c r="EJ344" s="37"/>
      <c r="EK344" s="37"/>
      <c r="EL344" s="37"/>
      <c r="EM344" s="37"/>
      <c r="EN344" s="37"/>
      <c r="EO344" s="37"/>
    </row>
    <row r="345" spans="4:145" x14ac:dyDescent="0.25">
      <c r="D345" s="41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  <c r="AP345" s="37"/>
      <c r="AQ345" s="37"/>
      <c r="AR345" s="37"/>
      <c r="AS345" s="37"/>
      <c r="AT345" s="37"/>
      <c r="AU345" s="37"/>
      <c r="AV345" s="37"/>
      <c r="AW345" s="37"/>
      <c r="AX345" s="37"/>
      <c r="AY345" s="37"/>
      <c r="AZ345" s="37"/>
      <c r="BA345" s="37"/>
      <c r="BB345" s="37"/>
      <c r="BC345" s="37"/>
      <c r="BD345" s="37"/>
      <c r="BE345" s="37"/>
      <c r="BF345" s="37"/>
      <c r="BG345" s="37"/>
      <c r="BH345" s="37"/>
      <c r="BI345" s="37"/>
      <c r="BJ345" s="37"/>
      <c r="BK345" s="37"/>
      <c r="BL345" s="37"/>
      <c r="BM345" s="37"/>
      <c r="BN345" s="37"/>
      <c r="BO345" s="37"/>
      <c r="BP345" s="37"/>
      <c r="BQ345" s="37"/>
      <c r="BR345" s="37"/>
      <c r="BS345" s="37"/>
      <c r="BT345" s="37"/>
      <c r="BU345" s="37"/>
      <c r="BV345" s="37"/>
      <c r="BW345" s="37"/>
      <c r="BX345" s="37"/>
      <c r="BY345" s="37"/>
      <c r="BZ345" s="37"/>
      <c r="CA345" s="37"/>
      <c r="CB345" s="37"/>
      <c r="CC345" s="37"/>
      <c r="CD345" s="37"/>
      <c r="CE345" s="37"/>
      <c r="CF345" s="37"/>
      <c r="CG345" s="37"/>
      <c r="CH345" s="37"/>
      <c r="CI345" s="37"/>
      <c r="CJ345" s="37"/>
      <c r="CK345" s="37"/>
      <c r="CL345" s="37"/>
      <c r="CM345" s="37"/>
      <c r="CN345" s="37"/>
      <c r="CO345" s="37"/>
      <c r="CP345" s="37"/>
      <c r="CQ345" s="37"/>
      <c r="CR345" s="37"/>
      <c r="CS345" s="37"/>
      <c r="CT345" s="37"/>
      <c r="CU345" s="37"/>
      <c r="CV345" s="37"/>
      <c r="CW345" s="37"/>
      <c r="CX345" s="37"/>
      <c r="CY345" s="37"/>
      <c r="CZ345" s="37"/>
      <c r="DA345" s="37"/>
      <c r="DB345" s="37"/>
      <c r="DC345" s="37"/>
      <c r="DD345" s="37"/>
      <c r="DE345" s="37"/>
      <c r="DF345" s="37"/>
      <c r="DG345" s="37"/>
      <c r="DH345" s="37"/>
      <c r="DI345" s="37"/>
      <c r="DJ345" s="37"/>
      <c r="DK345" s="37"/>
      <c r="DL345" s="37"/>
      <c r="DM345" s="37"/>
      <c r="DN345" s="37"/>
      <c r="DO345" s="37"/>
      <c r="DP345" s="37"/>
      <c r="DQ345" s="37"/>
      <c r="DR345" s="37"/>
      <c r="DS345" s="37"/>
      <c r="DT345" s="37"/>
      <c r="DU345" s="37"/>
      <c r="DV345" s="37"/>
      <c r="DW345" s="37"/>
      <c r="DX345" s="37"/>
      <c r="DY345" s="37"/>
      <c r="DZ345" s="37"/>
      <c r="EA345" s="37"/>
      <c r="EB345" s="37"/>
      <c r="EC345" s="37"/>
      <c r="ED345" s="37"/>
      <c r="EE345" s="37"/>
      <c r="EF345" s="37"/>
      <c r="EG345" s="37"/>
      <c r="EH345" s="37"/>
      <c r="EI345" s="37"/>
      <c r="EJ345" s="37"/>
      <c r="EK345" s="37"/>
      <c r="EL345" s="37"/>
      <c r="EM345" s="37"/>
      <c r="EN345" s="37"/>
      <c r="EO345" s="37"/>
    </row>
    <row r="346" spans="4:145" x14ac:dyDescent="0.25">
      <c r="D346" s="41" t="s">
        <v>622</v>
      </c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  <c r="AP346" s="37"/>
      <c r="AQ346" s="37"/>
      <c r="AR346" s="37"/>
      <c r="AS346" s="37"/>
      <c r="AT346" s="37"/>
      <c r="AU346" s="37"/>
      <c r="AV346" s="37"/>
      <c r="AW346" s="37"/>
      <c r="AX346" s="37"/>
      <c r="AY346" s="37"/>
      <c r="AZ346" s="37"/>
      <c r="BA346" s="37"/>
      <c r="BB346" s="37"/>
      <c r="BC346" s="37"/>
      <c r="BD346" s="37"/>
      <c r="BE346" s="37"/>
      <c r="BF346" s="37"/>
      <c r="BG346" s="37"/>
      <c r="BH346" s="37"/>
      <c r="BI346" s="37"/>
      <c r="BJ346" s="37"/>
      <c r="BK346" s="37"/>
      <c r="BL346" s="37"/>
      <c r="BM346" s="37"/>
      <c r="BN346" s="37"/>
      <c r="BO346" s="37"/>
      <c r="BP346" s="37"/>
      <c r="BQ346" s="37"/>
      <c r="BR346" s="37"/>
      <c r="BS346" s="37"/>
      <c r="BT346" s="37"/>
      <c r="BU346" s="37"/>
      <c r="BV346" s="37"/>
      <c r="BW346" s="37"/>
      <c r="BX346" s="37"/>
      <c r="BY346" s="37"/>
      <c r="BZ346" s="37"/>
      <c r="CA346" s="37"/>
      <c r="CB346" s="37"/>
      <c r="CC346" s="37"/>
      <c r="CD346" s="37"/>
      <c r="CE346" s="37"/>
      <c r="CF346" s="37"/>
      <c r="CG346" s="37"/>
      <c r="CH346" s="37"/>
      <c r="CI346" s="37"/>
      <c r="CJ346" s="37"/>
      <c r="CK346" s="37"/>
      <c r="CL346" s="37"/>
      <c r="CM346" s="37"/>
      <c r="CN346" s="37"/>
      <c r="CO346" s="37"/>
      <c r="CP346" s="37"/>
      <c r="CQ346" s="37"/>
      <c r="CR346" s="37"/>
      <c r="CS346" s="37"/>
      <c r="CT346" s="37"/>
      <c r="CU346" s="37"/>
      <c r="CV346" s="37"/>
      <c r="CW346" s="37"/>
      <c r="CX346" s="37"/>
      <c r="CY346" s="37"/>
      <c r="CZ346" s="37"/>
      <c r="DA346" s="37"/>
      <c r="DB346" s="37"/>
      <c r="DC346" s="37"/>
      <c r="DD346" s="37"/>
      <c r="DE346" s="37"/>
      <c r="DF346" s="37"/>
      <c r="DG346" s="37"/>
      <c r="DH346" s="37"/>
      <c r="DI346" s="37"/>
      <c r="DJ346" s="37"/>
      <c r="DK346" s="37"/>
      <c r="DL346" s="37"/>
      <c r="DM346" s="37"/>
      <c r="DN346" s="37"/>
      <c r="DO346" s="37"/>
      <c r="DP346" s="37"/>
      <c r="DQ346" s="37"/>
      <c r="DR346" s="37"/>
      <c r="DS346" s="37"/>
      <c r="DT346" s="37"/>
      <c r="DU346" s="37"/>
      <c r="DV346" s="37"/>
      <c r="DW346" s="37"/>
      <c r="DX346" s="37"/>
      <c r="DY346" s="37"/>
      <c r="DZ346" s="37"/>
      <c r="EA346" s="37"/>
      <c r="EB346" s="37"/>
      <c r="EC346" s="37"/>
      <c r="ED346" s="37"/>
      <c r="EE346" s="37"/>
      <c r="EF346" s="37"/>
      <c r="EG346" s="37"/>
      <c r="EH346" s="37"/>
      <c r="EI346" s="37"/>
      <c r="EJ346" s="37"/>
      <c r="EK346" s="37"/>
      <c r="EL346" s="37"/>
      <c r="EM346" s="37"/>
      <c r="EN346" s="37"/>
      <c r="EO346" s="37"/>
    </row>
    <row r="347" spans="4:145" x14ac:dyDescent="0.25">
      <c r="D347" s="41" t="s">
        <v>1546</v>
      </c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  <c r="AP347" s="37"/>
      <c r="AQ347" s="37"/>
      <c r="AR347" s="37"/>
      <c r="AS347" s="37"/>
      <c r="AT347" s="37"/>
      <c r="AU347" s="37"/>
      <c r="AV347" s="37"/>
      <c r="AW347" s="37"/>
      <c r="AX347" s="37"/>
      <c r="AY347" s="37"/>
      <c r="AZ347" s="37"/>
      <c r="BA347" s="37"/>
      <c r="BB347" s="37"/>
      <c r="BC347" s="37"/>
      <c r="BD347" s="37"/>
      <c r="BE347" s="37"/>
      <c r="BF347" s="37"/>
      <c r="BG347" s="37"/>
      <c r="BH347" s="37"/>
      <c r="BI347" s="37"/>
      <c r="BJ347" s="37"/>
      <c r="BK347" s="37"/>
      <c r="BL347" s="37"/>
      <c r="BM347" s="37"/>
      <c r="BN347" s="37"/>
      <c r="BO347" s="37"/>
      <c r="BP347" s="37"/>
      <c r="BQ347" s="37"/>
      <c r="BR347" s="37"/>
      <c r="BS347" s="37"/>
      <c r="BT347" s="37"/>
      <c r="BU347" s="37"/>
      <c r="BV347" s="37"/>
      <c r="BW347" s="37"/>
      <c r="BX347" s="37"/>
      <c r="BY347" s="37"/>
      <c r="BZ347" s="37"/>
      <c r="CA347" s="37"/>
      <c r="CB347" s="37"/>
      <c r="CC347" s="37"/>
      <c r="CD347" s="37"/>
      <c r="CE347" s="37"/>
      <c r="CF347" s="37"/>
      <c r="CG347" s="37"/>
      <c r="CH347" s="37"/>
      <c r="CI347" s="37"/>
      <c r="CJ347" s="37"/>
      <c r="CK347" s="37"/>
      <c r="CL347" s="37"/>
      <c r="CM347" s="37"/>
      <c r="CN347" s="37"/>
      <c r="CO347" s="37"/>
      <c r="CP347" s="37"/>
      <c r="CQ347" s="37"/>
      <c r="CR347" s="37"/>
      <c r="CS347" s="37"/>
      <c r="CT347" s="37"/>
      <c r="CU347" s="37"/>
      <c r="CV347" s="37"/>
      <c r="CW347" s="37"/>
      <c r="CX347" s="37"/>
      <c r="CY347" s="37"/>
      <c r="CZ347" s="37"/>
      <c r="DA347" s="37"/>
      <c r="DB347" s="37"/>
      <c r="DC347" s="37"/>
      <c r="DD347" s="37"/>
      <c r="DE347" s="37"/>
      <c r="DF347" s="37"/>
      <c r="DG347" s="37"/>
      <c r="DH347" s="37"/>
      <c r="DI347" s="37"/>
      <c r="DJ347" s="37"/>
      <c r="DK347" s="37"/>
      <c r="DL347" s="37"/>
      <c r="DM347" s="37"/>
      <c r="DN347" s="37"/>
      <c r="DO347" s="37"/>
      <c r="DP347" s="37"/>
      <c r="DQ347" s="37"/>
      <c r="DR347" s="37"/>
      <c r="DS347" s="37"/>
      <c r="DT347" s="37"/>
      <c r="DU347" s="37"/>
      <c r="DV347" s="37"/>
      <c r="DW347" s="37"/>
      <c r="DX347" s="37"/>
      <c r="DY347" s="37"/>
      <c r="DZ347" s="37"/>
      <c r="EA347" s="37"/>
      <c r="EB347" s="37"/>
      <c r="EC347" s="37"/>
      <c r="ED347" s="37"/>
      <c r="EE347" s="37"/>
      <c r="EF347" s="37"/>
      <c r="EG347" s="37"/>
      <c r="EH347" s="37"/>
      <c r="EI347" s="37"/>
      <c r="EJ347" s="37"/>
      <c r="EK347" s="37"/>
      <c r="EL347" s="37"/>
      <c r="EM347" s="37"/>
      <c r="EN347" s="37"/>
      <c r="EO347" s="37"/>
    </row>
    <row r="348" spans="4:145" x14ac:dyDescent="0.25">
      <c r="D348" s="41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  <c r="AP348" s="37"/>
      <c r="AQ348" s="37"/>
      <c r="AR348" s="37"/>
      <c r="AS348" s="37"/>
      <c r="AT348" s="37"/>
      <c r="AU348" s="37"/>
      <c r="AV348" s="37"/>
      <c r="AW348" s="37"/>
      <c r="AX348" s="37"/>
      <c r="AY348" s="37"/>
      <c r="AZ348" s="37"/>
      <c r="BA348" s="37"/>
      <c r="BB348" s="37"/>
      <c r="BC348" s="37"/>
      <c r="BD348" s="37"/>
      <c r="BE348" s="37"/>
      <c r="BF348" s="37"/>
      <c r="BG348" s="37"/>
      <c r="BH348" s="37"/>
      <c r="BI348" s="37"/>
      <c r="BJ348" s="37"/>
      <c r="BK348" s="37"/>
      <c r="BL348" s="37"/>
      <c r="BM348" s="37"/>
      <c r="BN348" s="37"/>
      <c r="BO348" s="37"/>
      <c r="BP348" s="37"/>
      <c r="BQ348" s="37"/>
      <c r="BR348" s="37"/>
      <c r="BS348" s="37"/>
      <c r="BT348" s="37"/>
      <c r="BU348" s="37"/>
      <c r="BV348" s="37"/>
      <c r="BW348" s="37"/>
      <c r="BX348" s="37"/>
      <c r="BY348" s="37"/>
      <c r="BZ348" s="37"/>
      <c r="CA348" s="37"/>
      <c r="CB348" s="37"/>
      <c r="CC348" s="37"/>
      <c r="CD348" s="37"/>
      <c r="CE348" s="37"/>
      <c r="CF348" s="37"/>
      <c r="CG348" s="37"/>
      <c r="CH348" s="37"/>
      <c r="CI348" s="37"/>
      <c r="CJ348" s="37"/>
      <c r="CK348" s="37"/>
      <c r="CL348" s="37"/>
      <c r="CM348" s="37"/>
      <c r="CN348" s="37"/>
      <c r="CO348" s="37"/>
      <c r="CP348" s="37"/>
      <c r="CQ348" s="37"/>
      <c r="CR348" s="37"/>
      <c r="CS348" s="37"/>
      <c r="CT348" s="37"/>
      <c r="CU348" s="37"/>
      <c r="CV348" s="37"/>
      <c r="CW348" s="37"/>
      <c r="CX348" s="37"/>
      <c r="CY348" s="37"/>
      <c r="CZ348" s="37"/>
      <c r="DA348" s="37"/>
      <c r="DB348" s="37"/>
      <c r="DC348" s="37"/>
      <c r="DD348" s="37"/>
      <c r="DE348" s="37"/>
      <c r="DF348" s="37"/>
      <c r="DG348" s="37"/>
      <c r="DH348" s="37"/>
      <c r="DI348" s="37"/>
      <c r="DJ348" s="37"/>
      <c r="DK348" s="37"/>
      <c r="DL348" s="37"/>
      <c r="DM348" s="37"/>
      <c r="DN348" s="37"/>
      <c r="DO348" s="37"/>
      <c r="DP348" s="37"/>
      <c r="DQ348" s="37"/>
      <c r="DR348" s="37"/>
      <c r="DS348" s="37"/>
      <c r="DT348" s="37"/>
      <c r="DU348" s="37"/>
      <c r="DV348" s="37"/>
      <c r="DW348" s="37"/>
      <c r="DX348" s="37"/>
      <c r="DY348" s="37"/>
      <c r="DZ348" s="37"/>
      <c r="EA348" s="37"/>
      <c r="EB348" s="37"/>
      <c r="EC348" s="37"/>
      <c r="ED348" s="37"/>
      <c r="EE348" s="37"/>
      <c r="EF348" s="37"/>
      <c r="EG348" s="37"/>
      <c r="EH348" s="37"/>
      <c r="EI348" s="37"/>
      <c r="EJ348" s="37"/>
      <c r="EK348" s="37"/>
      <c r="EL348" s="37"/>
      <c r="EM348" s="37"/>
      <c r="EN348" s="37"/>
      <c r="EO348" s="37"/>
    </row>
    <row r="349" spans="4:145" x14ac:dyDescent="0.25">
      <c r="D349" s="41" t="s">
        <v>588</v>
      </c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  <c r="AP349" s="37"/>
      <c r="AQ349" s="37"/>
      <c r="AR349" s="37"/>
      <c r="AS349" s="37"/>
      <c r="AT349" s="37"/>
      <c r="AU349" s="37"/>
      <c r="AV349" s="37"/>
      <c r="AW349" s="37"/>
      <c r="AX349" s="37"/>
      <c r="AY349" s="37"/>
      <c r="AZ349" s="37"/>
      <c r="BA349" s="37"/>
      <c r="BB349" s="37"/>
      <c r="BC349" s="37"/>
      <c r="BD349" s="37"/>
      <c r="BE349" s="37"/>
      <c r="BF349" s="37"/>
      <c r="BG349" s="37"/>
      <c r="BH349" s="37"/>
      <c r="BI349" s="37"/>
      <c r="BJ349" s="37"/>
      <c r="BK349" s="37"/>
      <c r="BL349" s="37"/>
      <c r="BM349" s="37"/>
      <c r="BN349" s="37"/>
      <c r="BO349" s="37"/>
      <c r="BP349" s="37"/>
      <c r="BQ349" s="37"/>
      <c r="BR349" s="37"/>
      <c r="BS349" s="37"/>
      <c r="BT349" s="37"/>
      <c r="BU349" s="37"/>
      <c r="BV349" s="37"/>
      <c r="BW349" s="37"/>
      <c r="BX349" s="37"/>
      <c r="BY349" s="37"/>
      <c r="BZ349" s="37"/>
      <c r="CA349" s="37"/>
      <c r="CB349" s="37"/>
      <c r="CC349" s="37"/>
      <c r="CD349" s="37"/>
      <c r="CE349" s="37"/>
      <c r="CF349" s="37"/>
      <c r="CG349" s="37"/>
      <c r="CH349" s="37"/>
      <c r="CI349" s="37"/>
      <c r="CJ349" s="37"/>
      <c r="CK349" s="37"/>
      <c r="CL349" s="37"/>
      <c r="CM349" s="37"/>
      <c r="CN349" s="37"/>
      <c r="CO349" s="37"/>
      <c r="CP349" s="37"/>
      <c r="CQ349" s="37"/>
      <c r="CR349" s="37"/>
      <c r="CS349" s="37"/>
      <c r="CT349" s="37"/>
      <c r="CU349" s="37"/>
      <c r="CV349" s="37"/>
      <c r="CW349" s="37"/>
      <c r="CX349" s="37"/>
      <c r="CY349" s="37"/>
      <c r="CZ349" s="37"/>
      <c r="DA349" s="37"/>
      <c r="DB349" s="37"/>
      <c r="DC349" s="37"/>
      <c r="DD349" s="37"/>
      <c r="DE349" s="37"/>
      <c r="DF349" s="37"/>
      <c r="DG349" s="37"/>
      <c r="DH349" s="37"/>
      <c r="DI349" s="37"/>
      <c r="DJ349" s="37"/>
      <c r="DK349" s="37"/>
      <c r="DL349" s="37"/>
      <c r="DM349" s="37"/>
      <c r="DN349" s="37"/>
      <c r="DO349" s="37"/>
      <c r="DP349" s="37"/>
      <c r="DQ349" s="37"/>
      <c r="DR349" s="37"/>
      <c r="DS349" s="37"/>
      <c r="DT349" s="37"/>
      <c r="DU349" s="37"/>
      <c r="DV349" s="37"/>
      <c r="DW349" s="37"/>
      <c r="DX349" s="37"/>
      <c r="DY349" s="37"/>
      <c r="DZ349" s="37"/>
      <c r="EA349" s="37"/>
      <c r="EB349" s="37"/>
      <c r="EC349" s="37"/>
      <c r="ED349" s="37"/>
      <c r="EE349" s="37"/>
      <c r="EF349" s="37"/>
      <c r="EG349" s="37"/>
      <c r="EH349" s="37"/>
      <c r="EI349" s="37"/>
      <c r="EJ349" s="37"/>
      <c r="EK349" s="37"/>
      <c r="EL349" s="37"/>
      <c r="EM349" s="37"/>
      <c r="EN349" s="37"/>
      <c r="EO349" s="37"/>
    </row>
    <row r="350" spans="4:145" x14ac:dyDescent="0.25">
      <c r="D350" s="41" t="s">
        <v>1547</v>
      </c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  <c r="AP350" s="37"/>
      <c r="AQ350" s="37"/>
      <c r="AR350" s="37"/>
      <c r="AS350" s="37"/>
      <c r="AT350" s="37"/>
      <c r="AU350" s="37"/>
      <c r="AV350" s="37"/>
      <c r="AW350" s="37"/>
      <c r="AX350" s="37"/>
      <c r="AY350" s="37"/>
      <c r="AZ350" s="37"/>
      <c r="BA350" s="37"/>
      <c r="BB350" s="37"/>
      <c r="BC350" s="37"/>
      <c r="BD350" s="37"/>
      <c r="BE350" s="37"/>
      <c r="BF350" s="37"/>
      <c r="BG350" s="37"/>
      <c r="BH350" s="37"/>
      <c r="BI350" s="37"/>
      <c r="BJ350" s="37"/>
      <c r="BK350" s="37"/>
      <c r="BL350" s="37"/>
      <c r="BM350" s="37"/>
      <c r="BN350" s="37"/>
      <c r="BO350" s="37"/>
      <c r="BP350" s="37"/>
      <c r="BQ350" s="37"/>
      <c r="BR350" s="37"/>
      <c r="BS350" s="37"/>
      <c r="BT350" s="37"/>
      <c r="BU350" s="37"/>
      <c r="BV350" s="37"/>
      <c r="BW350" s="37"/>
      <c r="BX350" s="37"/>
      <c r="BY350" s="37"/>
      <c r="BZ350" s="37"/>
      <c r="CA350" s="37"/>
      <c r="CB350" s="37"/>
      <c r="CC350" s="37"/>
      <c r="CD350" s="37"/>
      <c r="CE350" s="37"/>
      <c r="CF350" s="37"/>
      <c r="CG350" s="37"/>
      <c r="CH350" s="37"/>
      <c r="CI350" s="37"/>
      <c r="CJ350" s="37"/>
      <c r="CK350" s="37"/>
      <c r="CL350" s="37"/>
      <c r="CM350" s="37"/>
      <c r="CN350" s="37"/>
      <c r="CO350" s="37"/>
      <c r="CP350" s="37"/>
      <c r="CQ350" s="37"/>
      <c r="CR350" s="37"/>
      <c r="CS350" s="37"/>
      <c r="CT350" s="37"/>
      <c r="CU350" s="37"/>
      <c r="CV350" s="37"/>
      <c r="CW350" s="37"/>
      <c r="CX350" s="37"/>
      <c r="CY350" s="37"/>
      <c r="CZ350" s="37"/>
      <c r="DA350" s="37"/>
      <c r="DB350" s="37"/>
      <c r="DC350" s="37"/>
      <c r="DD350" s="37"/>
      <c r="DE350" s="37"/>
      <c r="DF350" s="37"/>
      <c r="DG350" s="37"/>
      <c r="DH350" s="37"/>
      <c r="DI350" s="37"/>
      <c r="DJ350" s="37"/>
      <c r="DK350" s="37"/>
      <c r="DL350" s="37"/>
      <c r="DM350" s="37"/>
      <c r="DN350" s="37"/>
      <c r="DO350" s="37"/>
      <c r="DP350" s="37"/>
      <c r="DQ350" s="37"/>
      <c r="DR350" s="37"/>
      <c r="DS350" s="37"/>
      <c r="DT350" s="37"/>
      <c r="DU350" s="37"/>
      <c r="DV350" s="37"/>
      <c r="DW350" s="37"/>
      <c r="DX350" s="37"/>
      <c r="DY350" s="37"/>
      <c r="DZ350" s="37"/>
      <c r="EA350" s="37"/>
      <c r="EB350" s="37"/>
      <c r="EC350" s="37"/>
      <c r="ED350" s="37"/>
      <c r="EE350" s="37"/>
      <c r="EF350" s="37"/>
      <c r="EG350" s="37"/>
      <c r="EH350" s="37"/>
      <c r="EI350" s="37"/>
      <c r="EJ350" s="37"/>
      <c r="EK350" s="37"/>
      <c r="EL350" s="37"/>
      <c r="EM350" s="37"/>
      <c r="EN350" s="37"/>
      <c r="EO350" s="37"/>
    </row>
    <row r="351" spans="4:145" x14ac:dyDescent="0.25">
      <c r="D351" s="41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  <c r="AP351" s="37"/>
      <c r="AQ351" s="37"/>
      <c r="AR351" s="37"/>
      <c r="AS351" s="37"/>
      <c r="AT351" s="37"/>
      <c r="AU351" s="37"/>
      <c r="AV351" s="37"/>
      <c r="AW351" s="37"/>
      <c r="AX351" s="37"/>
      <c r="AY351" s="37"/>
      <c r="AZ351" s="37"/>
      <c r="BA351" s="37"/>
      <c r="BB351" s="37"/>
      <c r="BC351" s="37"/>
      <c r="BD351" s="37"/>
      <c r="BE351" s="37"/>
      <c r="BF351" s="37"/>
      <c r="BG351" s="37"/>
      <c r="BH351" s="37"/>
      <c r="BI351" s="37"/>
      <c r="BJ351" s="37"/>
      <c r="BK351" s="37"/>
      <c r="BL351" s="37"/>
      <c r="BM351" s="37"/>
      <c r="BN351" s="37"/>
      <c r="BO351" s="37"/>
      <c r="BP351" s="37"/>
      <c r="BQ351" s="37"/>
      <c r="BR351" s="37"/>
      <c r="BS351" s="37"/>
      <c r="BT351" s="37"/>
      <c r="BU351" s="37"/>
      <c r="BV351" s="37"/>
      <c r="BW351" s="37"/>
      <c r="BX351" s="37"/>
      <c r="BY351" s="37"/>
      <c r="BZ351" s="37"/>
      <c r="CA351" s="37"/>
      <c r="CB351" s="37"/>
      <c r="CC351" s="37"/>
      <c r="CD351" s="37"/>
      <c r="CE351" s="37"/>
      <c r="CF351" s="37"/>
      <c r="CG351" s="37"/>
      <c r="CH351" s="37"/>
      <c r="CI351" s="37"/>
      <c r="CJ351" s="37"/>
      <c r="CK351" s="37"/>
      <c r="CL351" s="37"/>
      <c r="CM351" s="37"/>
      <c r="CN351" s="37"/>
      <c r="CO351" s="37"/>
      <c r="CP351" s="37"/>
      <c r="CQ351" s="37"/>
      <c r="CR351" s="37"/>
      <c r="CS351" s="37"/>
      <c r="CT351" s="37"/>
      <c r="CU351" s="37"/>
      <c r="CV351" s="37"/>
      <c r="CW351" s="37"/>
      <c r="CX351" s="37"/>
      <c r="CY351" s="37"/>
      <c r="CZ351" s="37"/>
      <c r="DA351" s="37"/>
      <c r="DB351" s="37"/>
      <c r="DC351" s="37"/>
      <c r="DD351" s="37"/>
      <c r="DE351" s="37"/>
      <c r="DF351" s="37"/>
      <c r="DG351" s="37"/>
      <c r="DH351" s="37"/>
      <c r="DI351" s="37"/>
      <c r="DJ351" s="37"/>
      <c r="DK351" s="37"/>
      <c r="DL351" s="37"/>
      <c r="DM351" s="37"/>
      <c r="DN351" s="37"/>
      <c r="DO351" s="37"/>
      <c r="DP351" s="37"/>
      <c r="DQ351" s="37"/>
      <c r="DR351" s="37"/>
      <c r="DS351" s="37"/>
      <c r="DT351" s="37"/>
      <c r="DU351" s="37"/>
      <c r="DV351" s="37"/>
      <c r="DW351" s="37"/>
      <c r="DX351" s="37"/>
      <c r="DY351" s="37"/>
      <c r="DZ351" s="37"/>
      <c r="EA351" s="37"/>
      <c r="EB351" s="37"/>
      <c r="EC351" s="37"/>
      <c r="ED351" s="37"/>
      <c r="EE351" s="37"/>
      <c r="EF351" s="37"/>
      <c r="EG351" s="37"/>
      <c r="EH351" s="37"/>
      <c r="EI351" s="37"/>
      <c r="EJ351" s="37"/>
      <c r="EK351" s="37"/>
      <c r="EL351" s="37"/>
      <c r="EM351" s="37"/>
      <c r="EN351" s="37"/>
      <c r="EO351" s="37"/>
    </row>
    <row r="352" spans="4:145" x14ac:dyDescent="0.25">
      <c r="D352" s="41" t="s">
        <v>589</v>
      </c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  <c r="AP352" s="37"/>
      <c r="AQ352" s="37"/>
      <c r="AR352" s="37"/>
      <c r="AS352" s="37"/>
      <c r="AT352" s="37"/>
      <c r="AU352" s="37"/>
      <c r="AV352" s="37"/>
      <c r="AW352" s="37"/>
      <c r="AX352" s="37"/>
      <c r="AY352" s="37"/>
      <c r="AZ352" s="37"/>
      <c r="BA352" s="37"/>
      <c r="BB352" s="37"/>
      <c r="BC352" s="37"/>
      <c r="BD352" s="37"/>
      <c r="BE352" s="37"/>
      <c r="BF352" s="37"/>
      <c r="BG352" s="37"/>
      <c r="BH352" s="37"/>
      <c r="BI352" s="37"/>
      <c r="BJ352" s="37"/>
      <c r="BK352" s="37"/>
      <c r="BL352" s="37"/>
      <c r="BM352" s="37"/>
      <c r="BN352" s="37"/>
      <c r="BO352" s="37"/>
      <c r="BP352" s="37"/>
      <c r="BQ352" s="37"/>
      <c r="BR352" s="37"/>
      <c r="BS352" s="37"/>
      <c r="BT352" s="37"/>
      <c r="BU352" s="37"/>
      <c r="BV352" s="37"/>
      <c r="BW352" s="37"/>
      <c r="BX352" s="37"/>
      <c r="BY352" s="37"/>
      <c r="BZ352" s="37"/>
      <c r="CA352" s="37"/>
      <c r="CB352" s="37"/>
      <c r="CC352" s="37"/>
      <c r="CD352" s="37"/>
      <c r="CE352" s="37"/>
      <c r="CF352" s="37"/>
      <c r="CG352" s="37"/>
      <c r="CH352" s="37"/>
      <c r="CI352" s="37"/>
      <c r="CJ352" s="37"/>
      <c r="CK352" s="37"/>
      <c r="CL352" s="37"/>
      <c r="CM352" s="37"/>
      <c r="CN352" s="37"/>
      <c r="CO352" s="37"/>
      <c r="CP352" s="37"/>
      <c r="CQ352" s="37"/>
      <c r="CR352" s="37"/>
      <c r="CS352" s="37"/>
      <c r="CT352" s="37"/>
      <c r="CU352" s="37"/>
      <c r="CV352" s="37"/>
      <c r="CW352" s="37"/>
      <c r="CX352" s="37"/>
      <c r="CY352" s="37"/>
      <c r="CZ352" s="37"/>
      <c r="DA352" s="37"/>
      <c r="DB352" s="37"/>
      <c r="DC352" s="37"/>
      <c r="DD352" s="37"/>
      <c r="DE352" s="37"/>
      <c r="DF352" s="37"/>
      <c r="DG352" s="37"/>
      <c r="DH352" s="37"/>
      <c r="DI352" s="37"/>
      <c r="DJ352" s="37"/>
      <c r="DK352" s="37"/>
      <c r="DL352" s="37"/>
      <c r="DM352" s="37"/>
      <c r="DN352" s="37"/>
      <c r="DO352" s="37"/>
      <c r="DP352" s="37"/>
      <c r="DQ352" s="37"/>
      <c r="DR352" s="37"/>
      <c r="DS352" s="37"/>
      <c r="DT352" s="37"/>
      <c r="DU352" s="37"/>
      <c r="DV352" s="37"/>
      <c r="DW352" s="37"/>
      <c r="DX352" s="37"/>
      <c r="DY352" s="37"/>
      <c r="DZ352" s="37"/>
      <c r="EA352" s="37"/>
      <c r="EB352" s="37"/>
      <c r="EC352" s="37"/>
      <c r="ED352" s="37"/>
      <c r="EE352" s="37"/>
      <c r="EF352" s="37"/>
      <c r="EG352" s="37"/>
      <c r="EH352" s="37"/>
      <c r="EI352" s="37"/>
      <c r="EJ352" s="37"/>
      <c r="EK352" s="37"/>
      <c r="EL352" s="37"/>
      <c r="EM352" s="37"/>
      <c r="EN352" s="37"/>
      <c r="EO352" s="37"/>
    </row>
    <row r="353" spans="4:145" x14ac:dyDescent="0.25">
      <c r="D353" s="41" t="s">
        <v>33</v>
      </c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  <c r="AP353" s="37"/>
      <c r="AQ353" s="37"/>
      <c r="AR353" s="37"/>
      <c r="AS353" s="37"/>
      <c r="AT353" s="37"/>
      <c r="AU353" s="37"/>
      <c r="AV353" s="37"/>
      <c r="AW353" s="37"/>
      <c r="AX353" s="37"/>
      <c r="AY353" s="37"/>
      <c r="AZ353" s="37"/>
      <c r="BA353" s="37"/>
      <c r="BB353" s="37"/>
      <c r="BC353" s="37"/>
      <c r="BD353" s="37"/>
      <c r="BE353" s="37"/>
      <c r="BF353" s="37"/>
      <c r="BG353" s="37"/>
      <c r="BH353" s="37"/>
      <c r="BI353" s="37"/>
      <c r="BJ353" s="37"/>
      <c r="BK353" s="37"/>
      <c r="BL353" s="37"/>
      <c r="BM353" s="37"/>
      <c r="BN353" s="37"/>
      <c r="BO353" s="37"/>
      <c r="BP353" s="37"/>
      <c r="BQ353" s="37"/>
      <c r="BR353" s="37"/>
      <c r="BS353" s="37"/>
      <c r="BT353" s="37"/>
      <c r="BU353" s="37"/>
      <c r="BV353" s="37"/>
      <c r="BW353" s="37"/>
      <c r="BX353" s="37"/>
      <c r="BY353" s="37"/>
      <c r="BZ353" s="37"/>
      <c r="CA353" s="37"/>
      <c r="CB353" s="37"/>
      <c r="CC353" s="37"/>
      <c r="CD353" s="37"/>
      <c r="CE353" s="37"/>
      <c r="CF353" s="37"/>
      <c r="CG353" s="37"/>
      <c r="CH353" s="37"/>
      <c r="CI353" s="37"/>
      <c r="CJ353" s="37"/>
      <c r="CK353" s="37"/>
      <c r="CL353" s="37"/>
      <c r="CM353" s="37"/>
      <c r="CN353" s="37"/>
      <c r="CO353" s="37"/>
      <c r="CP353" s="37"/>
      <c r="CQ353" s="37"/>
      <c r="CR353" s="37"/>
      <c r="CS353" s="37"/>
      <c r="CT353" s="37"/>
      <c r="CU353" s="37"/>
      <c r="CV353" s="37"/>
      <c r="CW353" s="37"/>
      <c r="CX353" s="37"/>
      <c r="CY353" s="37"/>
      <c r="CZ353" s="37"/>
      <c r="DA353" s="37"/>
      <c r="DB353" s="37"/>
      <c r="DC353" s="37"/>
      <c r="DD353" s="37"/>
      <c r="DE353" s="37"/>
      <c r="DF353" s="37"/>
      <c r="DG353" s="37"/>
      <c r="DH353" s="37"/>
      <c r="DI353" s="37"/>
      <c r="DJ353" s="37"/>
      <c r="DK353" s="37"/>
      <c r="DL353" s="37"/>
      <c r="DM353" s="37"/>
      <c r="DN353" s="37"/>
      <c r="DO353" s="37"/>
      <c r="DP353" s="37"/>
      <c r="DQ353" s="37"/>
      <c r="DR353" s="37"/>
      <c r="DS353" s="37"/>
      <c r="DT353" s="37"/>
      <c r="DU353" s="37"/>
      <c r="DV353" s="37"/>
      <c r="DW353" s="37"/>
      <c r="DX353" s="37"/>
      <c r="DY353" s="37"/>
      <c r="DZ353" s="37"/>
      <c r="EA353" s="37"/>
      <c r="EB353" s="37"/>
      <c r="EC353" s="37"/>
      <c r="ED353" s="37"/>
      <c r="EE353" s="37"/>
      <c r="EF353" s="37"/>
      <c r="EG353" s="37"/>
      <c r="EH353" s="37"/>
      <c r="EI353" s="37"/>
      <c r="EJ353" s="37"/>
      <c r="EK353" s="37"/>
      <c r="EL353" s="37"/>
      <c r="EM353" s="37"/>
      <c r="EN353" s="37"/>
      <c r="EO353" s="37"/>
    </row>
    <row r="354" spans="4:145" x14ac:dyDescent="0.25">
      <c r="D354" s="41" t="s">
        <v>590</v>
      </c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  <c r="AV354" s="37"/>
      <c r="AW354" s="37"/>
      <c r="AX354" s="37"/>
      <c r="AY354" s="37"/>
      <c r="AZ354" s="37"/>
      <c r="BA354" s="37"/>
      <c r="BB354" s="37"/>
      <c r="BC354" s="37"/>
      <c r="BD354" s="37"/>
      <c r="BE354" s="37"/>
      <c r="BF354" s="37"/>
      <c r="BG354" s="37"/>
      <c r="BH354" s="37"/>
      <c r="BI354" s="37"/>
      <c r="BJ354" s="37"/>
      <c r="BK354" s="37"/>
      <c r="BL354" s="37"/>
      <c r="BM354" s="37"/>
      <c r="BN354" s="37"/>
      <c r="BO354" s="37"/>
      <c r="BP354" s="37"/>
      <c r="BQ354" s="37"/>
      <c r="BR354" s="37"/>
      <c r="BS354" s="37"/>
      <c r="BT354" s="37"/>
      <c r="BU354" s="37"/>
      <c r="BV354" s="37"/>
      <c r="BW354" s="37"/>
      <c r="BX354" s="37"/>
      <c r="BY354" s="37"/>
      <c r="BZ354" s="37"/>
      <c r="CA354" s="37"/>
      <c r="CB354" s="37"/>
      <c r="CC354" s="37"/>
      <c r="CD354" s="37"/>
      <c r="CE354" s="37"/>
      <c r="CF354" s="37"/>
      <c r="CG354" s="37"/>
      <c r="CH354" s="37"/>
      <c r="CI354" s="37"/>
      <c r="CJ354" s="37"/>
      <c r="CK354" s="37"/>
      <c r="CL354" s="37"/>
      <c r="CM354" s="37"/>
      <c r="CN354" s="37"/>
      <c r="CO354" s="37"/>
      <c r="CP354" s="37"/>
      <c r="CQ354" s="37"/>
      <c r="CR354" s="37"/>
      <c r="CS354" s="37"/>
      <c r="CT354" s="37"/>
      <c r="CU354" s="37"/>
      <c r="CV354" s="37"/>
      <c r="CW354" s="37"/>
      <c r="CX354" s="37"/>
      <c r="CY354" s="37"/>
      <c r="CZ354" s="37"/>
      <c r="DA354" s="37"/>
      <c r="DB354" s="37"/>
      <c r="DC354" s="37"/>
      <c r="DD354" s="37"/>
      <c r="DE354" s="37"/>
      <c r="DF354" s="37"/>
      <c r="DG354" s="37"/>
      <c r="DH354" s="37"/>
      <c r="DI354" s="37"/>
      <c r="DJ354" s="37"/>
      <c r="DK354" s="37"/>
      <c r="DL354" s="37"/>
      <c r="DM354" s="37"/>
      <c r="DN354" s="37"/>
      <c r="DO354" s="37"/>
      <c r="DP354" s="37"/>
      <c r="DQ354" s="37"/>
      <c r="DR354" s="37"/>
      <c r="DS354" s="37"/>
      <c r="DT354" s="37"/>
      <c r="DU354" s="37"/>
      <c r="DV354" s="37"/>
      <c r="DW354" s="37"/>
      <c r="DX354" s="37"/>
      <c r="DY354" s="37"/>
      <c r="DZ354" s="37"/>
      <c r="EA354" s="37"/>
      <c r="EB354" s="37"/>
      <c r="EC354" s="37"/>
      <c r="ED354" s="37"/>
      <c r="EE354" s="37"/>
      <c r="EF354" s="37"/>
      <c r="EG354" s="37"/>
      <c r="EH354" s="37"/>
      <c r="EI354" s="37"/>
      <c r="EJ354" s="37"/>
      <c r="EK354" s="37"/>
      <c r="EL354" s="37"/>
      <c r="EM354" s="37"/>
      <c r="EN354" s="37"/>
      <c r="EO354" s="37"/>
    </row>
    <row r="355" spans="4:145" x14ac:dyDescent="0.25">
      <c r="D355" s="41" t="s">
        <v>591</v>
      </c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  <c r="AP355" s="37"/>
      <c r="AQ355" s="37"/>
      <c r="AR355" s="37"/>
      <c r="AS355" s="37"/>
      <c r="AT355" s="37"/>
      <c r="AU355" s="37"/>
      <c r="AV355" s="37"/>
      <c r="AW355" s="37"/>
      <c r="AX355" s="37"/>
      <c r="AY355" s="37"/>
      <c r="AZ355" s="37"/>
      <c r="BA355" s="37"/>
      <c r="BB355" s="37"/>
      <c r="BC355" s="37"/>
      <c r="BD355" s="37"/>
      <c r="BE355" s="37"/>
      <c r="BF355" s="37"/>
      <c r="BG355" s="37"/>
      <c r="BH355" s="37"/>
      <c r="BI355" s="37"/>
      <c r="BJ355" s="37"/>
      <c r="BK355" s="37"/>
      <c r="BL355" s="37"/>
      <c r="BM355" s="37"/>
      <c r="BN355" s="37"/>
      <c r="BO355" s="37"/>
      <c r="BP355" s="37"/>
      <c r="BQ355" s="37"/>
      <c r="BR355" s="37"/>
      <c r="BS355" s="37"/>
      <c r="BT355" s="37"/>
      <c r="BU355" s="37"/>
      <c r="BV355" s="37"/>
      <c r="BW355" s="37"/>
      <c r="BX355" s="37"/>
      <c r="BY355" s="37"/>
      <c r="BZ355" s="37"/>
      <c r="CA355" s="37"/>
      <c r="CB355" s="37"/>
      <c r="CC355" s="37"/>
      <c r="CD355" s="37"/>
      <c r="CE355" s="37"/>
      <c r="CF355" s="37"/>
      <c r="CG355" s="37"/>
      <c r="CH355" s="37"/>
      <c r="CI355" s="37"/>
      <c r="CJ355" s="37"/>
      <c r="CK355" s="37"/>
      <c r="CL355" s="37"/>
      <c r="CM355" s="37"/>
      <c r="CN355" s="37"/>
      <c r="CO355" s="37"/>
      <c r="CP355" s="37"/>
      <c r="CQ355" s="37"/>
      <c r="CR355" s="37"/>
      <c r="CS355" s="37"/>
      <c r="CT355" s="37"/>
      <c r="CU355" s="37"/>
      <c r="CV355" s="37"/>
      <c r="CW355" s="37"/>
      <c r="CX355" s="37"/>
      <c r="CY355" s="37"/>
      <c r="CZ355" s="37"/>
      <c r="DA355" s="37"/>
      <c r="DB355" s="37"/>
      <c r="DC355" s="37"/>
      <c r="DD355" s="37"/>
      <c r="DE355" s="37"/>
      <c r="DF355" s="37"/>
      <c r="DG355" s="37"/>
      <c r="DH355" s="37"/>
      <c r="DI355" s="37"/>
      <c r="DJ355" s="37"/>
      <c r="DK355" s="37"/>
      <c r="DL355" s="37"/>
      <c r="DM355" s="37"/>
      <c r="DN355" s="37"/>
      <c r="DO355" s="37"/>
      <c r="DP355" s="37"/>
      <c r="DQ355" s="37"/>
      <c r="DR355" s="37"/>
      <c r="DS355" s="37"/>
      <c r="DT355" s="37"/>
      <c r="DU355" s="37"/>
      <c r="DV355" s="37"/>
      <c r="DW355" s="37"/>
      <c r="DX355" s="37"/>
      <c r="DY355" s="37"/>
      <c r="DZ355" s="37"/>
      <c r="EA355" s="37"/>
      <c r="EB355" s="37"/>
      <c r="EC355" s="37"/>
      <c r="ED355" s="37"/>
      <c r="EE355" s="37"/>
      <c r="EF355" s="37"/>
      <c r="EG355" s="37"/>
      <c r="EH355" s="37"/>
      <c r="EI355" s="37"/>
      <c r="EJ355" s="37"/>
      <c r="EK355" s="37"/>
      <c r="EL355" s="37"/>
      <c r="EM355" s="37"/>
      <c r="EN355" s="37"/>
      <c r="EO355" s="37"/>
    </row>
    <row r="356" spans="4:145" x14ac:dyDescent="0.25">
      <c r="D356" s="41" t="s">
        <v>393</v>
      </c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  <c r="AV356" s="37"/>
      <c r="AW356" s="37"/>
      <c r="AX356" s="37"/>
      <c r="AY356" s="37"/>
      <c r="AZ356" s="37"/>
      <c r="BA356" s="37"/>
      <c r="BB356" s="37"/>
      <c r="BC356" s="37"/>
      <c r="BD356" s="37"/>
      <c r="BE356" s="37"/>
      <c r="BF356" s="37"/>
      <c r="BG356" s="37"/>
      <c r="BH356" s="37"/>
      <c r="BI356" s="37"/>
      <c r="BJ356" s="37"/>
      <c r="BK356" s="37"/>
      <c r="BL356" s="37"/>
      <c r="BM356" s="37"/>
      <c r="BN356" s="37"/>
      <c r="BO356" s="37"/>
      <c r="BP356" s="37"/>
      <c r="BQ356" s="37"/>
      <c r="BR356" s="37"/>
      <c r="BS356" s="37"/>
      <c r="BT356" s="37"/>
      <c r="BU356" s="37"/>
      <c r="BV356" s="37"/>
      <c r="BW356" s="37"/>
      <c r="BX356" s="37"/>
      <c r="BY356" s="37"/>
      <c r="BZ356" s="37"/>
      <c r="CA356" s="37"/>
      <c r="CB356" s="37"/>
      <c r="CC356" s="37"/>
      <c r="CD356" s="37"/>
      <c r="CE356" s="37"/>
      <c r="CF356" s="37"/>
      <c r="CG356" s="37"/>
      <c r="CH356" s="37"/>
      <c r="CI356" s="37"/>
      <c r="CJ356" s="37"/>
      <c r="CK356" s="37"/>
      <c r="CL356" s="37"/>
      <c r="CM356" s="37"/>
      <c r="CN356" s="37"/>
      <c r="CO356" s="37"/>
      <c r="CP356" s="37"/>
      <c r="CQ356" s="37"/>
      <c r="CR356" s="37"/>
      <c r="CS356" s="37"/>
      <c r="CT356" s="37"/>
      <c r="CU356" s="37"/>
      <c r="CV356" s="37"/>
      <c r="CW356" s="37"/>
      <c r="CX356" s="37"/>
      <c r="CY356" s="37"/>
      <c r="CZ356" s="37"/>
      <c r="DA356" s="37"/>
      <c r="DB356" s="37"/>
      <c r="DC356" s="37"/>
      <c r="DD356" s="37"/>
      <c r="DE356" s="37"/>
      <c r="DF356" s="37"/>
      <c r="DG356" s="37"/>
      <c r="DH356" s="37"/>
      <c r="DI356" s="37"/>
      <c r="DJ356" s="37"/>
      <c r="DK356" s="37"/>
      <c r="DL356" s="37"/>
      <c r="DM356" s="37"/>
      <c r="DN356" s="37"/>
      <c r="DO356" s="37"/>
      <c r="DP356" s="37"/>
      <c r="DQ356" s="37"/>
      <c r="DR356" s="37"/>
      <c r="DS356" s="37"/>
      <c r="DT356" s="37"/>
      <c r="DU356" s="37"/>
      <c r="DV356" s="37"/>
      <c r="DW356" s="37"/>
      <c r="DX356" s="37"/>
      <c r="DY356" s="37"/>
      <c r="DZ356" s="37"/>
      <c r="EA356" s="37"/>
      <c r="EB356" s="37"/>
      <c r="EC356" s="37"/>
      <c r="ED356" s="37"/>
      <c r="EE356" s="37"/>
      <c r="EF356" s="37"/>
      <c r="EG356" s="37"/>
      <c r="EH356" s="37"/>
      <c r="EI356" s="37"/>
      <c r="EJ356" s="37"/>
      <c r="EK356" s="37"/>
      <c r="EL356" s="37"/>
      <c r="EM356" s="37"/>
      <c r="EN356" s="37"/>
      <c r="EO356" s="37"/>
    </row>
    <row r="357" spans="4:145" x14ac:dyDescent="0.25">
      <c r="D357" s="41" t="s">
        <v>592</v>
      </c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  <c r="AV357" s="37"/>
      <c r="AW357" s="37"/>
      <c r="AX357" s="37"/>
      <c r="AY357" s="37"/>
      <c r="AZ357" s="37"/>
      <c r="BA357" s="37"/>
      <c r="BB357" s="37"/>
      <c r="BC357" s="37"/>
      <c r="BD357" s="37"/>
      <c r="BE357" s="37"/>
      <c r="BF357" s="37"/>
      <c r="BG357" s="37"/>
      <c r="BH357" s="37"/>
      <c r="BI357" s="37"/>
      <c r="BJ357" s="37"/>
      <c r="BK357" s="37"/>
      <c r="BL357" s="37"/>
      <c r="BM357" s="37"/>
      <c r="BN357" s="37"/>
      <c r="BO357" s="37"/>
      <c r="BP357" s="37"/>
      <c r="BQ357" s="37"/>
      <c r="BR357" s="37"/>
      <c r="BS357" s="37"/>
      <c r="BT357" s="37"/>
      <c r="BU357" s="37"/>
      <c r="BV357" s="37"/>
      <c r="BW357" s="37"/>
      <c r="BX357" s="37"/>
      <c r="BY357" s="37"/>
      <c r="BZ357" s="37"/>
      <c r="CA357" s="37"/>
      <c r="CB357" s="37"/>
      <c r="CC357" s="37"/>
      <c r="CD357" s="37"/>
      <c r="CE357" s="37"/>
      <c r="CF357" s="37"/>
      <c r="CG357" s="37"/>
      <c r="CH357" s="37"/>
      <c r="CI357" s="37"/>
      <c r="CJ357" s="37"/>
      <c r="CK357" s="37"/>
      <c r="CL357" s="37"/>
      <c r="CM357" s="37"/>
      <c r="CN357" s="37"/>
      <c r="CO357" s="37"/>
      <c r="CP357" s="37"/>
      <c r="CQ357" s="37"/>
      <c r="CR357" s="37"/>
      <c r="CS357" s="37"/>
      <c r="CT357" s="37"/>
      <c r="CU357" s="37"/>
      <c r="CV357" s="37"/>
      <c r="CW357" s="37"/>
      <c r="CX357" s="37"/>
      <c r="CY357" s="37"/>
      <c r="CZ357" s="37"/>
      <c r="DA357" s="37"/>
      <c r="DB357" s="37"/>
      <c r="DC357" s="37"/>
      <c r="DD357" s="37"/>
      <c r="DE357" s="37"/>
      <c r="DF357" s="37"/>
      <c r="DG357" s="37"/>
      <c r="DH357" s="37"/>
      <c r="DI357" s="37"/>
      <c r="DJ357" s="37"/>
      <c r="DK357" s="37"/>
      <c r="DL357" s="37"/>
      <c r="DM357" s="37"/>
      <c r="DN357" s="37"/>
      <c r="DO357" s="37"/>
      <c r="DP357" s="37"/>
      <c r="DQ357" s="37"/>
      <c r="DR357" s="37"/>
      <c r="DS357" s="37"/>
      <c r="DT357" s="37"/>
      <c r="DU357" s="37"/>
      <c r="DV357" s="37"/>
      <c r="DW357" s="37"/>
      <c r="DX357" s="37"/>
      <c r="DY357" s="37"/>
      <c r="DZ357" s="37"/>
      <c r="EA357" s="37"/>
      <c r="EB357" s="37"/>
      <c r="EC357" s="37"/>
      <c r="ED357" s="37"/>
      <c r="EE357" s="37"/>
      <c r="EF357" s="37"/>
      <c r="EG357" s="37"/>
      <c r="EH357" s="37"/>
      <c r="EI357" s="37"/>
      <c r="EJ357" s="37"/>
      <c r="EK357" s="37"/>
      <c r="EL357" s="37"/>
      <c r="EM357" s="37"/>
      <c r="EN357" s="37"/>
      <c r="EO357" s="37"/>
    </row>
    <row r="358" spans="4:145" x14ac:dyDescent="0.25">
      <c r="D358" s="41" t="s">
        <v>593</v>
      </c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  <c r="AV358" s="37"/>
      <c r="AW358" s="37"/>
      <c r="AX358" s="37"/>
      <c r="AY358" s="37"/>
      <c r="AZ358" s="37"/>
      <c r="BA358" s="37"/>
      <c r="BB358" s="37"/>
      <c r="BC358" s="37"/>
      <c r="BD358" s="37"/>
      <c r="BE358" s="37"/>
      <c r="BF358" s="37"/>
      <c r="BG358" s="37"/>
      <c r="BH358" s="37"/>
      <c r="BI358" s="37"/>
      <c r="BJ358" s="37"/>
      <c r="BK358" s="37"/>
      <c r="BL358" s="37"/>
      <c r="BM358" s="37"/>
      <c r="BN358" s="37"/>
      <c r="BO358" s="37"/>
      <c r="BP358" s="37"/>
      <c r="BQ358" s="37"/>
      <c r="BR358" s="37"/>
      <c r="BS358" s="37"/>
      <c r="BT358" s="37"/>
      <c r="BU358" s="37"/>
      <c r="BV358" s="37"/>
      <c r="BW358" s="37"/>
      <c r="BX358" s="37"/>
      <c r="BY358" s="37"/>
      <c r="BZ358" s="37"/>
      <c r="CA358" s="37"/>
      <c r="CB358" s="37"/>
      <c r="CC358" s="37"/>
      <c r="CD358" s="37"/>
      <c r="CE358" s="37"/>
      <c r="CF358" s="37"/>
      <c r="CG358" s="37"/>
      <c r="CH358" s="37"/>
      <c r="CI358" s="37"/>
      <c r="CJ358" s="37"/>
      <c r="CK358" s="37"/>
      <c r="CL358" s="37"/>
      <c r="CM358" s="37"/>
      <c r="CN358" s="37"/>
      <c r="CO358" s="37"/>
      <c r="CP358" s="37"/>
      <c r="CQ358" s="37"/>
      <c r="CR358" s="37"/>
      <c r="CS358" s="37"/>
      <c r="CT358" s="37"/>
      <c r="CU358" s="37"/>
      <c r="CV358" s="37"/>
      <c r="CW358" s="37"/>
      <c r="CX358" s="37"/>
      <c r="CY358" s="37"/>
      <c r="CZ358" s="37"/>
      <c r="DA358" s="37"/>
      <c r="DB358" s="37"/>
      <c r="DC358" s="37"/>
      <c r="DD358" s="37"/>
      <c r="DE358" s="37"/>
      <c r="DF358" s="37"/>
      <c r="DG358" s="37"/>
      <c r="DH358" s="37"/>
      <c r="DI358" s="37"/>
      <c r="DJ358" s="37"/>
      <c r="DK358" s="37"/>
      <c r="DL358" s="37"/>
      <c r="DM358" s="37"/>
      <c r="DN358" s="37"/>
      <c r="DO358" s="37"/>
      <c r="DP358" s="37"/>
      <c r="DQ358" s="37"/>
      <c r="DR358" s="37"/>
      <c r="DS358" s="37"/>
      <c r="DT358" s="37"/>
      <c r="DU358" s="37"/>
      <c r="DV358" s="37"/>
      <c r="DW358" s="37"/>
      <c r="DX358" s="37"/>
      <c r="DY358" s="37"/>
      <c r="DZ358" s="37"/>
      <c r="EA358" s="37"/>
      <c r="EB358" s="37"/>
      <c r="EC358" s="37"/>
      <c r="ED358" s="37"/>
      <c r="EE358" s="37"/>
      <c r="EF358" s="37"/>
      <c r="EG358" s="37"/>
      <c r="EH358" s="37"/>
      <c r="EI358" s="37"/>
      <c r="EJ358" s="37"/>
      <c r="EK358" s="37"/>
      <c r="EL358" s="37"/>
      <c r="EM358" s="37"/>
      <c r="EN358" s="37"/>
      <c r="EO358" s="37"/>
    </row>
    <row r="359" spans="4:145" x14ac:dyDescent="0.25">
      <c r="D359" s="41" t="s">
        <v>594</v>
      </c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  <c r="AV359" s="37"/>
      <c r="AW359" s="37"/>
      <c r="AX359" s="37"/>
      <c r="AY359" s="37"/>
      <c r="AZ359" s="37"/>
      <c r="BA359" s="37"/>
      <c r="BB359" s="37"/>
      <c r="BC359" s="37"/>
      <c r="BD359" s="37"/>
      <c r="BE359" s="37"/>
      <c r="BF359" s="37"/>
      <c r="BG359" s="37"/>
      <c r="BH359" s="37"/>
      <c r="BI359" s="37"/>
      <c r="BJ359" s="37"/>
      <c r="BK359" s="37"/>
      <c r="BL359" s="37"/>
      <c r="BM359" s="37"/>
      <c r="BN359" s="37"/>
      <c r="BO359" s="37"/>
      <c r="BP359" s="37"/>
      <c r="BQ359" s="37"/>
      <c r="BR359" s="37"/>
      <c r="BS359" s="37"/>
      <c r="BT359" s="37"/>
      <c r="BU359" s="37"/>
      <c r="BV359" s="37"/>
      <c r="BW359" s="37"/>
      <c r="BX359" s="37"/>
      <c r="BY359" s="37"/>
      <c r="BZ359" s="37"/>
      <c r="CA359" s="37"/>
      <c r="CB359" s="37"/>
      <c r="CC359" s="37"/>
      <c r="CD359" s="37"/>
      <c r="CE359" s="37"/>
      <c r="CF359" s="37"/>
      <c r="CG359" s="37"/>
      <c r="CH359" s="37"/>
      <c r="CI359" s="37"/>
      <c r="CJ359" s="37"/>
      <c r="CK359" s="37"/>
      <c r="CL359" s="37"/>
      <c r="CM359" s="37"/>
      <c r="CN359" s="37"/>
      <c r="CO359" s="37"/>
      <c r="CP359" s="37"/>
      <c r="CQ359" s="37"/>
      <c r="CR359" s="37"/>
      <c r="CS359" s="37"/>
      <c r="CT359" s="37"/>
      <c r="CU359" s="37"/>
      <c r="CV359" s="37"/>
      <c r="CW359" s="37"/>
      <c r="CX359" s="37"/>
      <c r="CY359" s="37"/>
      <c r="CZ359" s="37"/>
      <c r="DA359" s="37"/>
      <c r="DB359" s="37"/>
      <c r="DC359" s="37"/>
      <c r="DD359" s="37"/>
      <c r="DE359" s="37"/>
      <c r="DF359" s="37"/>
      <c r="DG359" s="37"/>
      <c r="DH359" s="37"/>
      <c r="DI359" s="37"/>
      <c r="DJ359" s="37"/>
      <c r="DK359" s="37"/>
      <c r="DL359" s="37"/>
      <c r="DM359" s="37"/>
      <c r="DN359" s="37"/>
      <c r="DO359" s="37"/>
      <c r="DP359" s="37"/>
      <c r="DQ359" s="37"/>
      <c r="DR359" s="37"/>
      <c r="DS359" s="37"/>
      <c r="DT359" s="37"/>
      <c r="DU359" s="37"/>
      <c r="DV359" s="37"/>
      <c r="DW359" s="37"/>
      <c r="DX359" s="37"/>
      <c r="DY359" s="37"/>
      <c r="DZ359" s="37"/>
      <c r="EA359" s="37"/>
      <c r="EB359" s="37"/>
      <c r="EC359" s="37"/>
      <c r="ED359" s="37"/>
      <c r="EE359" s="37"/>
      <c r="EF359" s="37"/>
      <c r="EG359" s="37"/>
      <c r="EH359" s="37"/>
      <c r="EI359" s="37"/>
      <c r="EJ359" s="37"/>
      <c r="EK359" s="37"/>
      <c r="EL359" s="37"/>
      <c r="EM359" s="37"/>
      <c r="EN359" s="37"/>
      <c r="EO359" s="37"/>
    </row>
    <row r="360" spans="4:145" x14ac:dyDescent="0.25">
      <c r="D360" s="41" t="s">
        <v>595</v>
      </c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  <c r="AV360" s="37"/>
      <c r="AW360" s="37"/>
      <c r="AX360" s="37"/>
      <c r="AY360" s="37"/>
      <c r="AZ360" s="37"/>
      <c r="BA360" s="37"/>
      <c r="BB360" s="37"/>
      <c r="BC360" s="37"/>
      <c r="BD360" s="37"/>
      <c r="BE360" s="37"/>
      <c r="BF360" s="37"/>
      <c r="BG360" s="37"/>
      <c r="BH360" s="37"/>
      <c r="BI360" s="37"/>
      <c r="BJ360" s="37"/>
      <c r="BK360" s="37"/>
      <c r="BL360" s="37"/>
      <c r="BM360" s="37"/>
      <c r="BN360" s="37"/>
      <c r="BO360" s="37"/>
      <c r="BP360" s="37"/>
      <c r="BQ360" s="37"/>
      <c r="BR360" s="37"/>
      <c r="BS360" s="37"/>
      <c r="BT360" s="37"/>
      <c r="BU360" s="37"/>
      <c r="BV360" s="37"/>
      <c r="BW360" s="37"/>
      <c r="BX360" s="37"/>
      <c r="BY360" s="37"/>
      <c r="BZ360" s="37"/>
      <c r="CA360" s="37"/>
      <c r="CB360" s="37"/>
      <c r="CC360" s="37"/>
      <c r="CD360" s="37"/>
      <c r="CE360" s="37"/>
      <c r="CF360" s="37"/>
      <c r="CG360" s="37"/>
      <c r="CH360" s="37"/>
      <c r="CI360" s="37"/>
      <c r="CJ360" s="37"/>
      <c r="CK360" s="37"/>
      <c r="CL360" s="37"/>
      <c r="CM360" s="37"/>
      <c r="CN360" s="37"/>
      <c r="CO360" s="37"/>
      <c r="CP360" s="37"/>
      <c r="CQ360" s="37"/>
      <c r="CR360" s="37"/>
      <c r="CS360" s="37"/>
      <c r="CT360" s="37"/>
      <c r="CU360" s="37"/>
      <c r="CV360" s="37"/>
      <c r="CW360" s="37"/>
      <c r="CX360" s="37"/>
      <c r="CY360" s="37"/>
      <c r="CZ360" s="37"/>
      <c r="DA360" s="37"/>
      <c r="DB360" s="37"/>
      <c r="DC360" s="37"/>
      <c r="DD360" s="37"/>
      <c r="DE360" s="37"/>
      <c r="DF360" s="37"/>
      <c r="DG360" s="37"/>
      <c r="DH360" s="37"/>
      <c r="DI360" s="37"/>
      <c r="DJ360" s="37"/>
      <c r="DK360" s="37"/>
      <c r="DL360" s="37"/>
      <c r="DM360" s="37"/>
      <c r="DN360" s="37"/>
      <c r="DO360" s="37"/>
      <c r="DP360" s="37"/>
      <c r="DQ360" s="37"/>
      <c r="DR360" s="37"/>
      <c r="DS360" s="37"/>
      <c r="DT360" s="37"/>
      <c r="DU360" s="37"/>
      <c r="DV360" s="37"/>
      <c r="DW360" s="37"/>
      <c r="DX360" s="37"/>
      <c r="DY360" s="37"/>
      <c r="DZ360" s="37"/>
      <c r="EA360" s="37"/>
      <c r="EB360" s="37"/>
      <c r="EC360" s="37"/>
      <c r="ED360" s="37"/>
      <c r="EE360" s="37"/>
      <c r="EF360" s="37"/>
      <c r="EG360" s="37"/>
      <c r="EH360" s="37"/>
      <c r="EI360" s="37"/>
      <c r="EJ360" s="37"/>
      <c r="EK360" s="37"/>
      <c r="EL360" s="37"/>
      <c r="EM360" s="37"/>
      <c r="EN360" s="37"/>
      <c r="EO360" s="37"/>
    </row>
    <row r="361" spans="4:145" x14ac:dyDescent="0.25">
      <c r="D361" s="41" t="s">
        <v>1545</v>
      </c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  <c r="AP361" s="37"/>
      <c r="AQ361" s="37"/>
      <c r="AR361" s="37"/>
      <c r="AS361" s="37"/>
      <c r="AT361" s="37"/>
      <c r="AU361" s="37"/>
      <c r="AV361" s="37"/>
      <c r="AW361" s="37"/>
      <c r="AX361" s="37"/>
      <c r="AY361" s="37"/>
      <c r="AZ361" s="37"/>
      <c r="BA361" s="37"/>
      <c r="BB361" s="37"/>
      <c r="BC361" s="37"/>
      <c r="BD361" s="37"/>
      <c r="BE361" s="37"/>
      <c r="BF361" s="37"/>
      <c r="BG361" s="37"/>
      <c r="BH361" s="37"/>
      <c r="BI361" s="37"/>
      <c r="BJ361" s="37"/>
      <c r="BK361" s="37"/>
      <c r="BL361" s="37"/>
      <c r="BM361" s="37"/>
      <c r="BN361" s="37"/>
      <c r="BO361" s="37"/>
      <c r="BP361" s="37"/>
      <c r="BQ361" s="37"/>
      <c r="BR361" s="37"/>
      <c r="BS361" s="37"/>
      <c r="BT361" s="37"/>
      <c r="BU361" s="37"/>
      <c r="BV361" s="37"/>
      <c r="BW361" s="37"/>
      <c r="BX361" s="37"/>
      <c r="BY361" s="37"/>
      <c r="BZ361" s="37"/>
      <c r="CA361" s="37"/>
      <c r="CB361" s="37"/>
      <c r="CC361" s="37"/>
      <c r="CD361" s="37"/>
      <c r="CE361" s="37"/>
      <c r="CF361" s="37"/>
      <c r="CG361" s="37"/>
      <c r="CH361" s="37"/>
      <c r="CI361" s="37"/>
      <c r="CJ361" s="37"/>
      <c r="CK361" s="37"/>
      <c r="CL361" s="37"/>
      <c r="CM361" s="37"/>
      <c r="CN361" s="37"/>
      <c r="CO361" s="37"/>
      <c r="CP361" s="37"/>
      <c r="CQ361" s="37"/>
      <c r="CR361" s="37"/>
      <c r="CS361" s="37"/>
      <c r="CT361" s="37"/>
      <c r="CU361" s="37"/>
      <c r="CV361" s="37"/>
      <c r="CW361" s="37"/>
      <c r="CX361" s="37"/>
      <c r="CY361" s="37"/>
      <c r="CZ361" s="37"/>
      <c r="DA361" s="37"/>
      <c r="DB361" s="37"/>
      <c r="DC361" s="37"/>
      <c r="DD361" s="37"/>
      <c r="DE361" s="37"/>
      <c r="DF361" s="37"/>
      <c r="DG361" s="37"/>
      <c r="DH361" s="37"/>
      <c r="DI361" s="37"/>
      <c r="DJ361" s="37"/>
      <c r="DK361" s="37"/>
      <c r="DL361" s="37"/>
      <c r="DM361" s="37"/>
      <c r="DN361" s="37"/>
      <c r="DO361" s="37"/>
      <c r="DP361" s="37"/>
      <c r="DQ361" s="37"/>
      <c r="DR361" s="37"/>
      <c r="DS361" s="37"/>
      <c r="DT361" s="37"/>
      <c r="DU361" s="37"/>
      <c r="DV361" s="37"/>
      <c r="DW361" s="37"/>
      <c r="DX361" s="37"/>
      <c r="DY361" s="37"/>
      <c r="DZ361" s="37"/>
      <c r="EA361" s="37"/>
      <c r="EB361" s="37"/>
      <c r="EC361" s="37"/>
      <c r="ED361" s="37"/>
      <c r="EE361" s="37"/>
      <c r="EF361" s="37"/>
      <c r="EG361" s="37"/>
      <c r="EH361" s="37"/>
      <c r="EI361" s="37"/>
      <c r="EJ361" s="37"/>
      <c r="EK361" s="37"/>
      <c r="EL361" s="37"/>
      <c r="EM361" s="37"/>
      <c r="EN361" s="37"/>
      <c r="EO361" s="37"/>
    </row>
    <row r="362" spans="4:145" x14ac:dyDescent="0.25">
      <c r="D362" s="41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  <c r="AV362" s="37"/>
      <c r="AW362" s="37"/>
      <c r="AX362" s="37"/>
      <c r="AY362" s="37"/>
      <c r="AZ362" s="37"/>
      <c r="BA362" s="37"/>
      <c r="BB362" s="37"/>
      <c r="BC362" s="37"/>
      <c r="BD362" s="37"/>
      <c r="BE362" s="37"/>
      <c r="BF362" s="37"/>
      <c r="BG362" s="37"/>
      <c r="BH362" s="37"/>
      <c r="BI362" s="37"/>
      <c r="BJ362" s="37"/>
      <c r="BK362" s="37"/>
      <c r="BL362" s="37"/>
      <c r="BM362" s="37"/>
      <c r="BN362" s="37"/>
      <c r="BO362" s="37"/>
      <c r="BP362" s="37"/>
      <c r="BQ362" s="37"/>
      <c r="BR362" s="37"/>
      <c r="BS362" s="37"/>
      <c r="BT362" s="37"/>
      <c r="BU362" s="37"/>
      <c r="BV362" s="37"/>
      <c r="BW362" s="37"/>
      <c r="BX362" s="37"/>
      <c r="BY362" s="37"/>
      <c r="BZ362" s="37"/>
      <c r="CA362" s="37"/>
      <c r="CB362" s="37"/>
      <c r="CC362" s="37"/>
      <c r="CD362" s="37"/>
      <c r="CE362" s="37"/>
      <c r="CF362" s="37"/>
      <c r="CG362" s="37"/>
      <c r="CH362" s="37"/>
      <c r="CI362" s="37"/>
      <c r="CJ362" s="37"/>
      <c r="CK362" s="37"/>
      <c r="CL362" s="37"/>
      <c r="CM362" s="37"/>
      <c r="CN362" s="37"/>
      <c r="CO362" s="37"/>
      <c r="CP362" s="37"/>
      <c r="CQ362" s="37"/>
      <c r="CR362" s="37"/>
      <c r="CS362" s="37"/>
      <c r="CT362" s="37"/>
      <c r="CU362" s="37"/>
      <c r="CV362" s="37"/>
      <c r="CW362" s="37"/>
      <c r="CX362" s="37"/>
      <c r="CY362" s="37"/>
      <c r="CZ362" s="37"/>
      <c r="DA362" s="37"/>
      <c r="DB362" s="37"/>
      <c r="DC362" s="37"/>
      <c r="DD362" s="37"/>
      <c r="DE362" s="37"/>
      <c r="DF362" s="37"/>
      <c r="DG362" s="37"/>
      <c r="DH362" s="37"/>
      <c r="DI362" s="37"/>
      <c r="DJ362" s="37"/>
      <c r="DK362" s="37"/>
      <c r="DL362" s="37"/>
      <c r="DM362" s="37"/>
      <c r="DN362" s="37"/>
      <c r="DO362" s="37"/>
      <c r="DP362" s="37"/>
      <c r="DQ362" s="37"/>
      <c r="DR362" s="37"/>
      <c r="DS362" s="37"/>
      <c r="DT362" s="37"/>
      <c r="DU362" s="37"/>
      <c r="DV362" s="37"/>
      <c r="DW362" s="37"/>
      <c r="DX362" s="37"/>
      <c r="DY362" s="37"/>
      <c r="DZ362" s="37"/>
      <c r="EA362" s="37"/>
      <c r="EB362" s="37"/>
      <c r="EC362" s="37"/>
      <c r="ED362" s="37"/>
      <c r="EE362" s="37"/>
      <c r="EF362" s="37"/>
      <c r="EG362" s="37"/>
      <c r="EH362" s="37"/>
      <c r="EI362" s="37"/>
      <c r="EJ362" s="37"/>
      <c r="EK362" s="37"/>
      <c r="EL362" s="37"/>
      <c r="EM362" s="37"/>
      <c r="EN362" s="37"/>
      <c r="EO362" s="37"/>
    </row>
    <row r="363" spans="4:145" x14ac:dyDescent="0.25">
      <c r="D363" s="32" t="s">
        <v>261</v>
      </c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  <c r="AV363" s="37"/>
      <c r="AW363" s="37"/>
      <c r="AX363" s="37"/>
      <c r="AY363" s="37"/>
      <c r="AZ363" s="37"/>
      <c r="BA363" s="37"/>
      <c r="BB363" s="37"/>
      <c r="BC363" s="37"/>
      <c r="BD363" s="37"/>
      <c r="BE363" s="37"/>
      <c r="BF363" s="37"/>
      <c r="BG363" s="37"/>
      <c r="BH363" s="37"/>
      <c r="BI363" s="37"/>
      <c r="BJ363" s="37"/>
      <c r="BK363" s="37"/>
      <c r="BL363" s="37"/>
      <c r="BM363" s="37"/>
      <c r="BN363" s="37"/>
      <c r="BO363" s="37"/>
      <c r="BP363" s="37"/>
      <c r="BQ363" s="37"/>
      <c r="BR363" s="37"/>
      <c r="BS363" s="37"/>
      <c r="BT363" s="37"/>
      <c r="BU363" s="37"/>
      <c r="BV363" s="37"/>
      <c r="BW363" s="37"/>
      <c r="BX363" s="37"/>
      <c r="BY363" s="37"/>
      <c r="BZ363" s="37"/>
      <c r="CA363" s="37"/>
      <c r="CB363" s="37"/>
      <c r="CC363" s="37"/>
      <c r="CD363" s="37"/>
      <c r="CE363" s="37"/>
      <c r="CF363" s="37"/>
      <c r="CG363" s="37"/>
      <c r="CH363" s="37"/>
      <c r="CI363" s="37"/>
      <c r="CJ363" s="37"/>
      <c r="CK363" s="37"/>
      <c r="CL363" s="37"/>
      <c r="CM363" s="37"/>
      <c r="CN363" s="37"/>
      <c r="CO363" s="37"/>
      <c r="CP363" s="37"/>
      <c r="CQ363" s="37"/>
      <c r="CR363" s="37"/>
      <c r="CS363" s="37"/>
      <c r="CT363" s="37"/>
      <c r="CU363" s="37"/>
      <c r="CV363" s="37"/>
      <c r="CW363" s="37"/>
      <c r="CX363" s="37"/>
      <c r="CY363" s="37"/>
      <c r="CZ363" s="37"/>
      <c r="DA363" s="37"/>
      <c r="DB363" s="37"/>
      <c r="DC363" s="37"/>
      <c r="DD363" s="37"/>
      <c r="DE363" s="37"/>
      <c r="DF363" s="37"/>
      <c r="DG363" s="37"/>
      <c r="DH363" s="37"/>
      <c r="DI363" s="37"/>
      <c r="DJ363" s="37"/>
      <c r="DK363" s="37"/>
      <c r="DL363" s="37"/>
      <c r="DM363" s="37"/>
      <c r="DN363" s="37"/>
      <c r="DO363" s="37"/>
      <c r="DP363" s="37"/>
      <c r="DQ363" s="37"/>
      <c r="DR363" s="37"/>
      <c r="DS363" s="37"/>
      <c r="DT363" s="37"/>
      <c r="DU363" s="37"/>
      <c r="DV363" s="37"/>
      <c r="DW363" s="37"/>
      <c r="DX363" s="37"/>
      <c r="DY363" s="37"/>
      <c r="DZ363" s="37"/>
      <c r="EA363" s="37"/>
      <c r="EB363" s="37"/>
      <c r="EC363" s="37"/>
      <c r="ED363" s="37"/>
      <c r="EE363" s="37"/>
      <c r="EF363" s="37"/>
      <c r="EG363" s="37"/>
      <c r="EH363" s="37"/>
      <c r="EI363" s="37"/>
      <c r="EJ363" s="37"/>
      <c r="EK363" s="37"/>
      <c r="EL363" s="37"/>
      <c r="EM363" s="37"/>
      <c r="EN363" s="37"/>
      <c r="EO363" s="37"/>
    </row>
    <row r="364" spans="4:145" x14ac:dyDescent="0.25">
      <c r="D364" s="32" t="s">
        <v>262</v>
      </c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  <c r="AV364" s="37"/>
      <c r="AW364" s="37"/>
      <c r="AX364" s="37"/>
      <c r="AY364" s="37"/>
      <c r="AZ364" s="37"/>
      <c r="BA364" s="37"/>
      <c r="BB364" s="37"/>
      <c r="BC364" s="37"/>
      <c r="BD364" s="37"/>
      <c r="BE364" s="37"/>
      <c r="BF364" s="37"/>
      <c r="BG364" s="37"/>
      <c r="BH364" s="37"/>
      <c r="BI364" s="37"/>
      <c r="BJ364" s="37"/>
      <c r="BK364" s="37"/>
      <c r="BL364" s="37"/>
      <c r="BM364" s="37"/>
      <c r="BN364" s="37"/>
      <c r="BO364" s="37"/>
      <c r="BP364" s="37"/>
      <c r="BQ364" s="37"/>
      <c r="BR364" s="37"/>
      <c r="BS364" s="37"/>
      <c r="BT364" s="37"/>
      <c r="BU364" s="37"/>
      <c r="BV364" s="37"/>
      <c r="BW364" s="37"/>
      <c r="BX364" s="37"/>
      <c r="BY364" s="37"/>
      <c r="BZ364" s="37"/>
      <c r="CA364" s="37"/>
      <c r="CB364" s="37"/>
      <c r="CC364" s="37"/>
      <c r="CD364" s="37"/>
      <c r="CE364" s="37"/>
      <c r="CF364" s="37"/>
      <c r="CG364" s="37"/>
      <c r="CH364" s="37"/>
      <c r="CI364" s="37"/>
      <c r="CJ364" s="37"/>
      <c r="CK364" s="37"/>
      <c r="CL364" s="37"/>
      <c r="CM364" s="37"/>
      <c r="CN364" s="37"/>
      <c r="CO364" s="37"/>
      <c r="CP364" s="37"/>
      <c r="CQ364" s="37"/>
      <c r="CR364" s="37"/>
      <c r="CS364" s="37"/>
      <c r="CT364" s="37"/>
      <c r="CU364" s="37"/>
      <c r="CV364" s="37"/>
      <c r="CW364" s="37"/>
      <c r="CX364" s="37"/>
      <c r="CY364" s="37"/>
      <c r="CZ364" s="37"/>
      <c r="DA364" s="37"/>
      <c r="DB364" s="37"/>
      <c r="DC364" s="37"/>
      <c r="DD364" s="37"/>
      <c r="DE364" s="37"/>
      <c r="DF364" s="37"/>
      <c r="DG364" s="37"/>
      <c r="DH364" s="37"/>
      <c r="DI364" s="37"/>
      <c r="DJ364" s="37"/>
      <c r="DK364" s="37"/>
      <c r="DL364" s="37"/>
      <c r="DM364" s="37"/>
      <c r="DN364" s="37"/>
      <c r="DO364" s="37"/>
      <c r="DP364" s="37"/>
      <c r="DQ364" s="37"/>
      <c r="DR364" s="37"/>
      <c r="DS364" s="37"/>
      <c r="DT364" s="37"/>
      <c r="DU364" s="37"/>
      <c r="DV364" s="37"/>
      <c r="DW364" s="37"/>
      <c r="DX364" s="37"/>
      <c r="DY364" s="37"/>
      <c r="DZ364" s="37"/>
      <c r="EA364" s="37"/>
      <c r="EB364" s="37"/>
      <c r="EC364" s="37"/>
      <c r="ED364" s="37"/>
      <c r="EE364" s="37"/>
      <c r="EF364" s="37"/>
      <c r="EG364" s="37"/>
      <c r="EH364" s="37"/>
      <c r="EI364" s="37"/>
      <c r="EJ364" s="37"/>
      <c r="EK364" s="37"/>
      <c r="EL364" s="37"/>
      <c r="EM364" s="37"/>
      <c r="EN364" s="37"/>
      <c r="EO364" s="37"/>
    </row>
    <row r="365" spans="4:145" x14ac:dyDescent="0.25">
      <c r="D365" s="32" t="s">
        <v>334</v>
      </c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  <c r="AV365" s="37"/>
      <c r="AW365" s="37"/>
      <c r="AX365" s="37"/>
      <c r="AY365" s="37"/>
      <c r="AZ365" s="37"/>
      <c r="BA365" s="37"/>
      <c r="BB365" s="37"/>
      <c r="BC365" s="37"/>
      <c r="BD365" s="37"/>
      <c r="BE365" s="37"/>
      <c r="BF365" s="37"/>
      <c r="BG365" s="37"/>
      <c r="BH365" s="37"/>
      <c r="BI365" s="37"/>
      <c r="BJ365" s="37"/>
      <c r="BK365" s="37"/>
      <c r="BL365" s="37"/>
      <c r="BM365" s="37"/>
      <c r="BN365" s="37"/>
      <c r="BO365" s="37"/>
      <c r="BP365" s="37"/>
      <c r="BQ365" s="37"/>
      <c r="BR365" s="37"/>
      <c r="BS365" s="37"/>
      <c r="BT365" s="37"/>
      <c r="BU365" s="37"/>
      <c r="BV365" s="37"/>
      <c r="BW365" s="37"/>
      <c r="BX365" s="37"/>
      <c r="BY365" s="37"/>
      <c r="BZ365" s="37"/>
      <c r="CA365" s="37"/>
      <c r="CB365" s="37"/>
      <c r="CC365" s="37"/>
      <c r="CD365" s="37"/>
      <c r="CE365" s="37"/>
      <c r="CF365" s="37"/>
      <c r="CG365" s="37"/>
      <c r="CH365" s="37"/>
      <c r="CI365" s="37"/>
      <c r="CJ365" s="37"/>
      <c r="CK365" s="37"/>
      <c r="CL365" s="37"/>
      <c r="CM365" s="37"/>
      <c r="CN365" s="37"/>
      <c r="CO365" s="37"/>
      <c r="CP365" s="37"/>
      <c r="CQ365" s="37"/>
      <c r="CR365" s="37"/>
      <c r="CS365" s="37"/>
      <c r="CT365" s="37"/>
      <c r="CU365" s="37"/>
      <c r="CV365" s="37"/>
      <c r="CW365" s="37"/>
      <c r="CX365" s="37"/>
      <c r="CY365" s="37"/>
      <c r="CZ365" s="37"/>
      <c r="DA365" s="37"/>
      <c r="DB365" s="37"/>
      <c r="DC365" s="37"/>
      <c r="DD365" s="37"/>
      <c r="DE365" s="37"/>
      <c r="DF365" s="37"/>
      <c r="DG365" s="37"/>
      <c r="DH365" s="37"/>
      <c r="DI365" s="37"/>
      <c r="DJ365" s="37"/>
      <c r="DK365" s="37"/>
      <c r="DL365" s="37"/>
      <c r="DM365" s="37"/>
      <c r="DN365" s="37"/>
      <c r="DO365" s="37"/>
      <c r="DP365" s="37"/>
      <c r="DQ365" s="37"/>
      <c r="DR365" s="37"/>
      <c r="DS365" s="37"/>
      <c r="DT365" s="37"/>
      <c r="DU365" s="37"/>
      <c r="DV365" s="37"/>
      <c r="DW365" s="37"/>
      <c r="DX365" s="37"/>
      <c r="DY365" s="37"/>
      <c r="DZ365" s="37"/>
      <c r="EA365" s="37"/>
      <c r="EB365" s="37"/>
      <c r="EC365" s="37"/>
      <c r="ED365" s="37"/>
      <c r="EE365" s="37"/>
      <c r="EF365" s="37"/>
      <c r="EG365" s="37"/>
      <c r="EH365" s="37"/>
      <c r="EI365" s="37"/>
      <c r="EJ365" s="37"/>
      <c r="EK365" s="37"/>
      <c r="EL365" s="37"/>
      <c r="EM365" s="37"/>
      <c r="EN365" s="37"/>
      <c r="EO365" s="37"/>
    </row>
    <row r="367" spans="4:145" x14ac:dyDescent="0.25">
      <c r="D367" s="40" t="s">
        <v>1540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4:145" x14ac:dyDescent="0.25">
      <c r="D368" s="40" t="s">
        <v>1541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4:26" x14ac:dyDescent="0.25">
      <c r="D369" s="40" t="s">
        <v>1542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1" spans="4:26" x14ac:dyDescent="0.25">
      <c r="D371" s="1" t="s">
        <v>1549</v>
      </c>
    </row>
    <row r="419" spans="2:4" x14ac:dyDescent="0.25">
      <c r="B419" s="3">
        <v>0</v>
      </c>
      <c r="D419" s="4" t="s">
        <v>1518</v>
      </c>
    </row>
    <row r="420" spans="2:4" x14ac:dyDescent="0.25">
      <c r="D420" s="43" t="s">
        <v>302</v>
      </c>
    </row>
    <row r="422" spans="2:4" x14ac:dyDescent="0.25">
      <c r="D422" s="1" t="s">
        <v>36</v>
      </c>
    </row>
    <row r="425" spans="2:4" x14ac:dyDescent="0.25">
      <c r="D425" s="1" t="s">
        <v>1516</v>
      </c>
    </row>
    <row r="443" spans="4:59" x14ac:dyDescent="0.25">
      <c r="AN443" s="1" t="s">
        <v>1519</v>
      </c>
      <c r="AS443" s="4" t="s">
        <v>1522</v>
      </c>
      <c r="BB443" s="116" t="s">
        <v>1523</v>
      </c>
      <c r="BG443" s="42" t="s">
        <v>1528</v>
      </c>
    </row>
    <row r="444" spans="4:59" x14ac:dyDescent="0.25">
      <c r="AN444" s="1" t="s">
        <v>1520</v>
      </c>
      <c r="AS444" s="4" t="s">
        <v>621</v>
      </c>
      <c r="BB444" s="116" t="s">
        <v>1524</v>
      </c>
      <c r="BG444" s="42" t="s">
        <v>1529</v>
      </c>
    </row>
    <row r="445" spans="4:59" x14ac:dyDescent="0.25">
      <c r="AN445" s="1" t="s">
        <v>1521</v>
      </c>
      <c r="AS445" s="4" t="s">
        <v>553</v>
      </c>
      <c r="BB445" s="116" t="s">
        <v>1525</v>
      </c>
      <c r="BG445" s="42" t="s">
        <v>1530</v>
      </c>
    </row>
    <row r="447" spans="4:59" x14ac:dyDescent="0.25">
      <c r="D447" s="40" t="s">
        <v>323</v>
      </c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</row>
    <row r="448" spans="4:59" x14ac:dyDescent="0.25">
      <c r="D448" s="40" t="s">
        <v>1526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</row>
    <row r="449" spans="4:76" x14ac:dyDescent="0.25">
      <c r="D449" s="40" t="s">
        <v>366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</row>
    <row r="450" spans="4:76" x14ac:dyDescent="0.25">
      <c r="D450" s="40" t="s">
        <v>257</v>
      </c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</row>
    <row r="451" spans="4:76" x14ac:dyDescent="0.25">
      <c r="D451" s="40" t="s">
        <v>258</v>
      </c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</row>
    <row r="452" spans="4:76" x14ac:dyDescent="0.25">
      <c r="D452" s="40" t="s">
        <v>1527</v>
      </c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</row>
    <row r="453" spans="4:76" x14ac:dyDescent="0.25">
      <c r="D453" s="40" t="s">
        <v>624</v>
      </c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</row>
    <row r="454" spans="4:76" x14ac:dyDescent="0.25">
      <c r="D454" s="40" t="s">
        <v>657</v>
      </c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</row>
    <row r="455" spans="4:76" x14ac:dyDescent="0.25">
      <c r="D455" s="40" t="s">
        <v>259</v>
      </c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</row>
    <row r="457" spans="4:76" x14ac:dyDescent="0.25">
      <c r="D457" s="41" t="s">
        <v>333</v>
      </c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  <c r="AW457" s="37"/>
      <c r="AX457" s="37"/>
      <c r="AY457" s="37"/>
      <c r="AZ457" s="37"/>
      <c r="BA457" s="37"/>
      <c r="BB457" s="37"/>
      <c r="BC457" s="37"/>
      <c r="BD457" s="37"/>
      <c r="BE457" s="37"/>
      <c r="BF457" s="37"/>
      <c r="BG457" s="37"/>
      <c r="BH457" s="37"/>
      <c r="BI457" s="37"/>
      <c r="BJ457" s="37"/>
      <c r="BK457" s="37"/>
      <c r="BL457" s="37"/>
      <c r="BM457" s="37"/>
      <c r="BN457" s="37"/>
      <c r="BO457" s="37"/>
      <c r="BP457" s="37"/>
      <c r="BQ457" s="37"/>
      <c r="BR457" s="37"/>
      <c r="BS457" s="37"/>
      <c r="BT457" s="37"/>
      <c r="BU457" s="37"/>
      <c r="BV457" s="37"/>
      <c r="BW457" s="37"/>
      <c r="BX457" s="37"/>
    </row>
    <row r="458" spans="4:76" x14ac:dyDescent="0.25">
      <c r="D458" s="41" t="s">
        <v>312</v>
      </c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  <c r="AW458" s="37"/>
      <c r="AX458" s="37"/>
      <c r="AY458" s="37"/>
      <c r="AZ458" s="37"/>
      <c r="BA458" s="37"/>
      <c r="BB458" s="37"/>
      <c r="BC458" s="37"/>
      <c r="BD458" s="37"/>
      <c r="BE458" s="37"/>
      <c r="BF458" s="37"/>
      <c r="BG458" s="37"/>
      <c r="BH458" s="37"/>
      <c r="BI458" s="37"/>
      <c r="BJ458" s="37"/>
      <c r="BK458" s="37"/>
      <c r="BL458" s="37"/>
      <c r="BM458" s="37"/>
      <c r="BN458" s="37"/>
      <c r="BO458" s="37"/>
      <c r="BP458" s="37"/>
      <c r="BQ458" s="37"/>
      <c r="BR458" s="37"/>
      <c r="BS458" s="37"/>
      <c r="BT458" s="37"/>
      <c r="BU458" s="37"/>
      <c r="BV458" s="37"/>
      <c r="BW458" s="37"/>
      <c r="BX458" s="37"/>
    </row>
    <row r="459" spans="4:76" x14ac:dyDescent="0.25">
      <c r="D459" s="41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  <c r="AW459" s="37"/>
      <c r="AX459" s="37"/>
      <c r="AY459" s="37"/>
      <c r="AZ459" s="37"/>
      <c r="BA459" s="37"/>
      <c r="BB459" s="37"/>
      <c r="BC459" s="37"/>
      <c r="BD459" s="37"/>
      <c r="BE459" s="37"/>
      <c r="BF459" s="37"/>
      <c r="BG459" s="37"/>
      <c r="BH459" s="37"/>
      <c r="BI459" s="37"/>
      <c r="BJ459" s="37"/>
      <c r="BK459" s="37"/>
      <c r="BL459" s="37"/>
      <c r="BM459" s="37"/>
      <c r="BN459" s="37"/>
      <c r="BO459" s="37"/>
      <c r="BP459" s="37"/>
      <c r="BQ459" s="37"/>
      <c r="BR459" s="37"/>
      <c r="BS459" s="37"/>
      <c r="BT459" s="37"/>
      <c r="BU459" s="37"/>
      <c r="BV459" s="37"/>
      <c r="BW459" s="37"/>
      <c r="BX459" s="37"/>
    </row>
    <row r="460" spans="4:76" x14ac:dyDescent="0.25">
      <c r="D460" s="41" t="s">
        <v>1531</v>
      </c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  <c r="AW460" s="37"/>
      <c r="AX460" s="37"/>
      <c r="AY460" s="37"/>
      <c r="AZ460" s="37"/>
      <c r="BA460" s="37"/>
      <c r="BB460" s="37"/>
      <c r="BC460" s="37"/>
      <c r="BD460" s="37"/>
      <c r="BE460" s="37"/>
      <c r="BF460" s="37"/>
      <c r="BG460" s="37"/>
      <c r="BH460" s="37"/>
      <c r="BI460" s="37"/>
      <c r="BJ460" s="37"/>
      <c r="BK460" s="37"/>
      <c r="BL460" s="37"/>
      <c r="BM460" s="37"/>
      <c r="BN460" s="37"/>
      <c r="BO460" s="37"/>
      <c r="BP460" s="37"/>
      <c r="BQ460" s="37"/>
      <c r="BR460" s="37"/>
      <c r="BS460" s="37"/>
      <c r="BT460" s="37"/>
      <c r="BU460" s="37"/>
      <c r="BV460" s="37"/>
      <c r="BW460" s="37"/>
      <c r="BX460" s="37"/>
    </row>
    <row r="461" spans="4:76" x14ac:dyDescent="0.25">
      <c r="D461" s="41" t="s">
        <v>1532</v>
      </c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37"/>
      <c r="AW461" s="37"/>
      <c r="AX461" s="37"/>
      <c r="AY461" s="37"/>
      <c r="AZ461" s="37"/>
      <c r="BA461" s="37"/>
      <c r="BB461" s="37"/>
      <c r="BC461" s="37"/>
      <c r="BD461" s="37"/>
      <c r="BE461" s="37"/>
      <c r="BF461" s="37"/>
      <c r="BG461" s="37"/>
      <c r="BH461" s="37"/>
      <c r="BI461" s="37"/>
      <c r="BJ461" s="37"/>
      <c r="BK461" s="37"/>
      <c r="BL461" s="37"/>
      <c r="BM461" s="37"/>
      <c r="BN461" s="37"/>
      <c r="BO461" s="37"/>
      <c r="BP461" s="37"/>
      <c r="BQ461" s="37"/>
      <c r="BR461" s="37"/>
      <c r="BS461" s="37"/>
      <c r="BT461" s="37"/>
      <c r="BU461" s="37"/>
      <c r="BV461" s="37"/>
      <c r="BW461" s="37"/>
      <c r="BX461" s="37"/>
    </row>
    <row r="462" spans="4:76" x14ac:dyDescent="0.25">
      <c r="D462" s="41" t="s">
        <v>1533</v>
      </c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  <c r="AW462" s="37"/>
      <c r="AX462" s="37"/>
      <c r="AY462" s="37"/>
      <c r="AZ462" s="37"/>
      <c r="BA462" s="37"/>
      <c r="BB462" s="37"/>
      <c r="BC462" s="37"/>
      <c r="BD462" s="37"/>
      <c r="BE462" s="37"/>
      <c r="BF462" s="37"/>
      <c r="BG462" s="37"/>
      <c r="BH462" s="37"/>
      <c r="BI462" s="37"/>
      <c r="BJ462" s="37"/>
      <c r="BK462" s="37"/>
      <c r="BL462" s="37"/>
      <c r="BM462" s="37"/>
      <c r="BN462" s="37"/>
      <c r="BO462" s="37"/>
      <c r="BP462" s="37"/>
      <c r="BQ462" s="37"/>
      <c r="BR462" s="37"/>
      <c r="BS462" s="37"/>
      <c r="BT462" s="37"/>
      <c r="BU462" s="37"/>
      <c r="BV462" s="37"/>
      <c r="BW462" s="37"/>
      <c r="BX462" s="37"/>
    </row>
    <row r="463" spans="4:76" x14ac:dyDescent="0.25">
      <c r="D463" s="41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37"/>
      <c r="AW463" s="37"/>
      <c r="AX463" s="37"/>
      <c r="AY463" s="37"/>
      <c r="AZ463" s="37"/>
      <c r="BA463" s="37"/>
      <c r="BB463" s="37"/>
      <c r="BC463" s="37"/>
      <c r="BD463" s="37"/>
      <c r="BE463" s="37"/>
      <c r="BF463" s="37"/>
      <c r="BG463" s="37"/>
      <c r="BH463" s="37"/>
      <c r="BI463" s="37"/>
      <c r="BJ463" s="37"/>
      <c r="BK463" s="37"/>
      <c r="BL463" s="37"/>
      <c r="BM463" s="37"/>
      <c r="BN463" s="37"/>
      <c r="BO463" s="37"/>
      <c r="BP463" s="37"/>
      <c r="BQ463" s="37"/>
      <c r="BR463" s="37"/>
      <c r="BS463" s="37"/>
      <c r="BT463" s="37"/>
      <c r="BU463" s="37"/>
      <c r="BV463" s="37"/>
      <c r="BW463" s="37"/>
      <c r="BX463" s="37"/>
    </row>
    <row r="464" spans="4:76" x14ac:dyDescent="0.25">
      <c r="D464" s="41" t="s">
        <v>261</v>
      </c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37"/>
      <c r="AW464" s="37"/>
      <c r="AX464" s="37"/>
      <c r="AY464" s="37"/>
      <c r="AZ464" s="37"/>
      <c r="BA464" s="37"/>
      <c r="BB464" s="37"/>
      <c r="BC464" s="37"/>
      <c r="BD464" s="37"/>
      <c r="BE464" s="37"/>
      <c r="BF464" s="37"/>
      <c r="BG464" s="37"/>
      <c r="BH464" s="37"/>
      <c r="BI464" s="37"/>
      <c r="BJ464" s="37"/>
      <c r="BK464" s="37"/>
      <c r="BL464" s="37"/>
      <c r="BM464" s="37"/>
      <c r="BN464" s="37"/>
      <c r="BO464" s="37"/>
      <c r="BP464" s="37"/>
      <c r="BQ464" s="37"/>
      <c r="BR464" s="37"/>
      <c r="BS464" s="37"/>
      <c r="BT464" s="37"/>
      <c r="BU464" s="37"/>
      <c r="BV464" s="37"/>
      <c r="BW464" s="37"/>
      <c r="BX464" s="37"/>
    </row>
    <row r="465" spans="4:76" x14ac:dyDescent="0.25">
      <c r="D465" s="41" t="s">
        <v>262</v>
      </c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37"/>
      <c r="AW465" s="37"/>
      <c r="AX465" s="37"/>
      <c r="AY465" s="37"/>
      <c r="AZ465" s="37"/>
      <c r="BA465" s="37"/>
      <c r="BB465" s="37"/>
      <c r="BC465" s="37"/>
      <c r="BD465" s="37"/>
      <c r="BE465" s="37"/>
      <c r="BF465" s="37"/>
      <c r="BG465" s="37"/>
      <c r="BH465" s="37"/>
      <c r="BI465" s="37"/>
      <c r="BJ465" s="37"/>
      <c r="BK465" s="37"/>
      <c r="BL465" s="37"/>
      <c r="BM465" s="37"/>
      <c r="BN465" s="37"/>
      <c r="BO465" s="37"/>
      <c r="BP465" s="37"/>
      <c r="BQ465" s="37"/>
      <c r="BR465" s="37"/>
      <c r="BS465" s="37"/>
      <c r="BT465" s="37"/>
      <c r="BU465" s="37"/>
      <c r="BV465" s="37"/>
      <c r="BW465" s="37"/>
      <c r="BX465" s="37"/>
    </row>
    <row r="466" spans="4:76" x14ac:dyDescent="0.25">
      <c r="D466" s="41" t="s">
        <v>334</v>
      </c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  <c r="AY466" s="37"/>
      <c r="AZ466" s="37"/>
      <c r="BA466" s="37"/>
      <c r="BB466" s="37"/>
      <c r="BC466" s="37"/>
      <c r="BD466" s="37"/>
      <c r="BE466" s="37"/>
      <c r="BF466" s="37"/>
      <c r="BG466" s="37"/>
      <c r="BH466" s="37"/>
      <c r="BI466" s="37"/>
      <c r="BJ466" s="37"/>
      <c r="BK466" s="37"/>
      <c r="BL466" s="37"/>
      <c r="BM466" s="37"/>
      <c r="BN466" s="37"/>
      <c r="BO466" s="37"/>
      <c r="BP466" s="37"/>
      <c r="BQ466" s="37"/>
      <c r="BR466" s="37"/>
      <c r="BS466" s="37"/>
      <c r="BT466" s="37"/>
      <c r="BU466" s="37"/>
      <c r="BV466" s="37"/>
      <c r="BW466" s="37"/>
      <c r="BX466" s="37"/>
    </row>
    <row r="468" spans="4:76" x14ac:dyDescent="0.25">
      <c r="D468" s="1" t="s">
        <v>1539</v>
      </c>
    </row>
    <row r="505" spans="2:4" x14ac:dyDescent="0.25">
      <c r="B505" s="3">
        <v>0</v>
      </c>
      <c r="D505" s="4" t="s">
        <v>1537</v>
      </c>
    </row>
    <row r="506" spans="2:4" x14ac:dyDescent="0.25">
      <c r="D506" s="43" t="s">
        <v>302</v>
      </c>
    </row>
    <row r="508" spans="2:4" x14ac:dyDescent="0.25">
      <c r="D508" s="1" t="s">
        <v>36</v>
      </c>
    </row>
    <row r="509" spans="2:4" x14ac:dyDescent="0.25">
      <c r="D509" s="38" t="s">
        <v>1551</v>
      </c>
    </row>
    <row r="511" spans="2:4" x14ac:dyDescent="0.25">
      <c r="D511" s="1" t="s">
        <v>1534</v>
      </c>
    </row>
    <row r="534" spans="4:39" x14ac:dyDescent="0.25">
      <c r="AM534" s="1" t="s">
        <v>307</v>
      </c>
    </row>
    <row r="535" spans="4:39" x14ac:dyDescent="0.25">
      <c r="AM535" s="4" t="s">
        <v>623</v>
      </c>
    </row>
    <row r="537" spans="4:39" x14ac:dyDescent="0.25">
      <c r="D537" s="1" t="s">
        <v>1538</v>
      </c>
    </row>
    <row r="555" spans="4:4" x14ac:dyDescent="0.25">
      <c r="D555" s="1" t="s">
        <v>1593</v>
      </c>
    </row>
    <row r="616" spans="4:23" x14ac:dyDescent="0.25">
      <c r="D616" s="40" t="s">
        <v>1594</v>
      </c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</row>
    <row r="617" spans="4:23" x14ac:dyDescent="0.25">
      <c r="D617" s="40" t="s">
        <v>1595</v>
      </c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</row>
    <row r="618" spans="4:23" x14ac:dyDescent="0.25">
      <c r="D618" s="40" t="s">
        <v>1596</v>
      </c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</row>
    <row r="619" spans="4:23" x14ac:dyDescent="0.25">
      <c r="D619" s="40" t="s">
        <v>257</v>
      </c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</row>
    <row r="620" spans="4:23" x14ac:dyDescent="0.25">
      <c r="D620" s="40" t="s">
        <v>314</v>
      </c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</row>
    <row r="621" spans="4:23" x14ac:dyDescent="0.25">
      <c r="D621" s="40" t="s">
        <v>277</v>
      </c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</row>
    <row r="622" spans="4:23" x14ac:dyDescent="0.25">
      <c r="D622" s="40" t="s">
        <v>317</v>
      </c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</row>
    <row r="623" spans="4:23" x14ac:dyDescent="0.25">
      <c r="D623" s="40" t="s">
        <v>318</v>
      </c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</row>
    <row r="624" spans="4:23" x14ac:dyDescent="0.25">
      <c r="D624" s="40" t="s">
        <v>1597</v>
      </c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</row>
    <row r="625" spans="4:24" x14ac:dyDescent="0.25">
      <c r="D625" s="40" t="s">
        <v>1598</v>
      </c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</row>
    <row r="626" spans="4:24" x14ac:dyDescent="0.25">
      <c r="D626" s="40" t="s">
        <v>1599</v>
      </c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</row>
    <row r="627" spans="4:24" x14ac:dyDescent="0.25">
      <c r="D627" s="40" t="s">
        <v>1600</v>
      </c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</row>
    <row r="628" spans="4:24" x14ac:dyDescent="0.25">
      <c r="D628" s="40" t="s">
        <v>1601</v>
      </c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</row>
    <row r="630" spans="4:24" x14ac:dyDescent="0.25">
      <c r="D630" s="41" t="s">
        <v>333</v>
      </c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</row>
    <row r="631" spans="4:24" x14ac:dyDescent="0.25">
      <c r="D631" s="41" t="s">
        <v>312</v>
      </c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</row>
    <row r="632" spans="4:24" x14ac:dyDescent="0.25">
      <c r="D632" s="41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</row>
    <row r="633" spans="4:24" x14ac:dyDescent="0.25">
      <c r="D633" s="41" t="s">
        <v>1602</v>
      </c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</row>
    <row r="634" spans="4:24" x14ac:dyDescent="0.25">
      <c r="D634" s="41" t="s">
        <v>280</v>
      </c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</row>
    <row r="635" spans="4:24" x14ac:dyDescent="0.25">
      <c r="D635" s="41" t="s">
        <v>1613</v>
      </c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</row>
    <row r="636" spans="4:24" x14ac:dyDescent="0.25">
      <c r="D636" s="41" t="s">
        <v>1603</v>
      </c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</row>
    <row r="637" spans="4:24" x14ac:dyDescent="0.25">
      <c r="D637" s="41" t="s">
        <v>1604</v>
      </c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</row>
    <row r="638" spans="4:24" x14ac:dyDescent="0.25">
      <c r="D638" s="41" t="s">
        <v>1605</v>
      </c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</row>
    <row r="639" spans="4:24" x14ac:dyDescent="0.25">
      <c r="D639" s="41" t="s">
        <v>1606</v>
      </c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</row>
    <row r="640" spans="4:24" x14ac:dyDescent="0.25">
      <c r="D640" s="41" t="s">
        <v>1607</v>
      </c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</row>
    <row r="641" spans="4:24" x14ac:dyDescent="0.25">
      <c r="D641" s="41" t="s">
        <v>1608</v>
      </c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</row>
    <row r="642" spans="4:24" x14ac:dyDescent="0.25">
      <c r="D642" s="41" t="s">
        <v>1609</v>
      </c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</row>
    <row r="643" spans="4:24" x14ac:dyDescent="0.25">
      <c r="D643" s="41" t="s">
        <v>1610</v>
      </c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</row>
    <row r="644" spans="4:24" x14ac:dyDescent="0.25">
      <c r="D644" s="41" t="s">
        <v>1611</v>
      </c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</row>
    <row r="645" spans="4:24" x14ac:dyDescent="0.25">
      <c r="D645" s="41" t="s">
        <v>1612</v>
      </c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</row>
    <row r="646" spans="4:24" x14ac:dyDescent="0.25">
      <c r="D646" s="41" t="s">
        <v>1614</v>
      </c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</row>
    <row r="647" spans="4:24" x14ac:dyDescent="0.25">
      <c r="D647" s="41" t="s">
        <v>1615</v>
      </c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</row>
    <row r="648" spans="4:24" x14ac:dyDescent="0.25">
      <c r="D648" s="41" t="s">
        <v>259</v>
      </c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</row>
    <row r="649" spans="4:24" x14ac:dyDescent="0.25">
      <c r="D649" s="41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</row>
    <row r="650" spans="4:24" x14ac:dyDescent="0.25">
      <c r="D650" s="41" t="s">
        <v>261</v>
      </c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</row>
    <row r="651" spans="4:24" x14ac:dyDescent="0.25">
      <c r="D651" s="41" t="s">
        <v>262</v>
      </c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</row>
    <row r="652" spans="4:24" x14ac:dyDescent="0.25">
      <c r="D652" s="41" t="s">
        <v>334</v>
      </c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</row>
    <row r="654" spans="4:24" x14ac:dyDescent="0.25">
      <c r="D654" s="1" t="s">
        <v>1593</v>
      </c>
    </row>
    <row r="716" spans="2:4" x14ac:dyDescent="0.25">
      <c r="B716" s="3">
        <v>0</v>
      </c>
      <c r="D716" s="4" t="s">
        <v>1434</v>
      </c>
    </row>
    <row r="717" spans="2:4" x14ac:dyDescent="0.25">
      <c r="D717" s="43" t="s">
        <v>302</v>
      </c>
    </row>
    <row r="718" spans="2:4" x14ac:dyDescent="0.25">
      <c r="D718" s="39" t="s">
        <v>35</v>
      </c>
    </row>
    <row r="1024" spans="2:4" x14ac:dyDescent="0.25">
      <c r="B1024" s="36">
        <v>0</v>
      </c>
      <c r="D1024" s="4" t="s">
        <v>1561</v>
      </c>
    </row>
    <row r="1025" spans="4:4" x14ac:dyDescent="0.25">
      <c r="D1025" s="43" t="s">
        <v>303</v>
      </c>
    </row>
    <row r="1027" spans="4:4" x14ac:dyDescent="0.25">
      <c r="D1027" s="1" t="s">
        <v>1553</v>
      </c>
    </row>
    <row r="1073" spans="4:48" x14ac:dyDescent="0.25">
      <c r="AM1073" s="4" t="s">
        <v>1556</v>
      </c>
      <c r="AV1073" s="4" t="s">
        <v>1576</v>
      </c>
    </row>
    <row r="1075" spans="4:48" x14ac:dyDescent="0.25">
      <c r="D1075" s="1" t="s">
        <v>1575</v>
      </c>
    </row>
    <row r="1095" spans="4:4" x14ac:dyDescent="0.25">
      <c r="D1095" s="1" t="s">
        <v>1577</v>
      </c>
    </row>
    <row r="1144" spans="2:4" x14ac:dyDescent="0.25">
      <c r="B1144" s="3">
        <v>0</v>
      </c>
      <c r="D1144" s="118" t="s">
        <v>1564</v>
      </c>
    </row>
    <row r="1145" spans="2:4" x14ac:dyDescent="0.25">
      <c r="D1145" s="43" t="s">
        <v>302</v>
      </c>
    </row>
    <row r="1147" spans="2:4" x14ac:dyDescent="0.25">
      <c r="D1147" s="1" t="s">
        <v>36</v>
      </c>
    </row>
    <row r="1148" spans="2:4" x14ac:dyDescent="0.25">
      <c r="D1148" s="38" t="s">
        <v>1573</v>
      </c>
    </row>
    <row r="1150" spans="2:4" x14ac:dyDescent="0.25">
      <c r="D1150" s="1" t="s">
        <v>1557</v>
      </c>
    </row>
    <row r="1178" spans="4:20" x14ac:dyDescent="0.25">
      <c r="D1178" s="1" t="s">
        <v>267</v>
      </c>
      <c r="N1178" s="1" t="s">
        <v>705</v>
      </c>
      <c r="T1178" s="1" t="s">
        <v>382</v>
      </c>
    </row>
    <row r="1179" spans="4:20" x14ac:dyDescent="0.25">
      <c r="D1179" s="4" t="s">
        <v>1565</v>
      </c>
      <c r="N1179" s="31" t="s">
        <v>1567</v>
      </c>
      <c r="T1179" s="23" t="s">
        <v>1568</v>
      </c>
    </row>
    <row r="1181" spans="4:20" x14ac:dyDescent="0.25">
      <c r="D1181" s="40" t="s">
        <v>607</v>
      </c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</row>
    <row r="1182" spans="4:20" x14ac:dyDescent="0.25">
      <c r="D1182" s="40" t="s">
        <v>674</v>
      </c>
      <c r="E1182" s="14"/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14"/>
    </row>
    <row r="1183" spans="4:20" x14ac:dyDescent="0.25">
      <c r="D1183" s="40" t="s">
        <v>675</v>
      </c>
      <c r="E1183" s="14"/>
      <c r="F1183" s="14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</row>
    <row r="1184" spans="4:20" x14ac:dyDescent="0.25">
      <c r="D1184" s="40" t="s">
        <v>748</v>
      </c>
      <c r="E1184" s="14"/>
      <c r="F1184" s="14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14"/>
    </row>
    <row r="1185" spans="4:19" x14ac:dyDescent="0.25">
      <c r="D1185" s="40" t="s">
        <v>346</v>
      </c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</row>
    <row r="1186" spans="4:19" x14ac:dyDescent="0.25">
      <c r="D1186" s="40" t="s">
        <v>264</v>
      </c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</row>
    <row r="1187" spans="4:19" x14ac:dyDescent="0.25">
      <c r="D1187" s="40" t="s">
        <v>275</v>
      </c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</row>
    <row r="1188" spans="4:19" x14ac:dyDescent="0.25">
      <c r="D1188" s="40" t="s">
        <v>271</v>
      </c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</row>
    <row r="1189" spans="4:19" x14ac:dyDescent="0.25">
      <c r="D1189" s="40" t="s">
        <v>677</v>
      </c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14"/>
    </row>
    <row r="1190" spans="4:19" x14ac:dyDescent="0.25">
      <c r="D1190" s="40" t="s">
        <v>678</v>
      </c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14"/>
    </row>
    <row r="1191" spans="4:19" x14ac:dyDescent="0.25">
      <c r="D1191" s="40" t="s">
        <v>1566</v>
      </c>
      <c r="E1191" s="14"/>
      <c r="F1191" s="14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14"/>
    </row>
    <row r="1192" spans="4:19" x14ac:dyDescent="0.25">
      <c r="D1192" s="40" t="s">
        <v>966</v>
      </c>
      <c r="E1192" s="14"/>
      <c r="F1192" s="14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14"/>
    </row>
    <row r="1194" spans="4:19" x14ac:dyDescent="0.25">
      <c r="D1194" s="40" t="s">
        <v>968</v>
      </c>
      <c r="E1194" s="14"/>
      <c r="F1194" s="14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14"/>
    </row>
    <row r="1195" spans="4:19" x14ac:dyDescent="0.25">
      <c r="D1195" s="40" t="s">
        <v>969</v>
      </c>
      <c r="E1195" s="14"/>
      <c r="F1195" s="14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14"/>
    </row>
    <row r="1196" spans="4:19" x14ac:dyDescent="0.25">
      <c r="D1196" s="40" t="s">
        <v>944</v>
      </c>
      <c r="E1196" s="14"/>
      <c r="F1196" s="14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14"/>
    </row>
    <row r="1197" spans="4:19" x14ac:dyDescent="0.25">
      <c r="D1197" s="40" t="s">
        <v>945</v>
      </c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14"/>
    </row>
    <row r="1198" spans="4:19" x14ac:dyDescent="0.25">
      <c r="D1198" s="40" t="s">
        <v>583</v>
      </c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</row>
    <row r="1199" spans="4:19" x14ac:dyDescent="0.25">
      <c r="D1199" s="40" t="s">
        <v>264</v>
      </c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</row>
    <row r="1200" spans="4:19" x14ac:dyDescent="0.25">
      <c r="D1200" s="40" t="s">
        <v>772</v>
      </c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</row>
    <row r="1201" spans="4:40" x14ac:dyDescent="0.25">
      <c r="D1201" s="40" t="s">
        <v>271</v>
      </c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</row>
    <row r="1202" spans="4:40" x14ac:dyDescent="0.25">
      <c r="D1202" s="40" t="s">
        <v>855</v>
      </c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14"/>
    </row>
    <row r="1203" spans="4:40" x14ac:dyDescent="0.25">
      <c r="D1203" s="40" t="s">
        <v>774</v>
      </c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</row>
    <row r="1204" spans="4:40" x14ac:dyDescent="0.25">
      <c r="D1204" s="40" t="s">
        <v>856</v>
      </c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</row>
    <row r="1205" spans="4:40" x14ac:dyDescent="0.25">
      <c r="D1205" s="40" t="s">
        <v>857</v>
      </c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</row>
    <row r="1206" spans="4:40" x14ac:dyDescent="0.25">
      <c r="D1206" s="40" t="s">
        <v>1566</v>
      </c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</row>
    <row r="1207" spans="4:40" x14ac:dyDescent="0.25">
      <c r="D1207" s="40" t="s">
        <v>970</v>
      </c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</row>
    <row r="1209" spans="4:40" x14ac:dyDescent="0.25">
      <c r="D1209" s="41" t="s">
        <v>333</v>
      </c>
      <c r="E1209" s="37"/>
      <c r="F1209" s="37"/>
      <c r="G1209" s="37"/>
      <c r="H1209" s="37"/>
      <c r="I1209" s="37"/>
      <c r="J1209" s="37"/>
      <c r="K1209" s="37"/>
      <c r="L1209" s="37"/>
      <c r="M1209" s="37"/>
      <c r="N1209" s="37"/>
      <c r="O1209" s="37"/>
      <c r="P1209" s="37"/>
      <c r="Q1209" s="37"/>
      <c r="R1209" s="37"/>
      <c r="S1209" s="37"/>
      <c r="T1209" s="37"/>
      <c r="U1209" s="37"/>
      <c r="V1209" s="37"/>
      <c r="W1209" s="37"/>
      <c r="X1209" s="37"/>
      <c r="Y1209" s="37"/>
      <c r="Z1209" s="37"/>
      <c r="AA1209" s="37"/>
      <c r="AB1209" s="37"/>
      <c r="AC1209" s="37"/>
      <c r="AD1209" s="37"/>
      <c r="AE1209" s="37"/>
      <c r="AF1209" s="37"/>
      <c r="AG1209" s="37"/>
      <c r="AH1209" s="37"/>
      <c r="AI1209" s="37"/>
      <c r="AJ1209" s="37"/>
      <c r="AK1209" s="37"/>
      <c r="AL1209" s="37"/>
      <c r="AM1209" s="37"/>
      <c r="AN1209" s="37"/>
    </row>
    <row r="1210" spans="4:40" x14ac:dyDescent="0.25">
      <c r="D1210" s="41" t="s">
        <v>312</v>
      </c>
      <c r="E1210" s="37"/>
      <c r="F1210" s="37"/>
      <c r="G1210" s="37"/>
      <c r="H1210" s="37"/>
      <c r="I1210" s="37"/>
      <c r="J1210" s="37"/>
      <c r="K1210" s="37"/>
      <c r="L1210" s="37"/>
      <c r="M1210" s="37"/>
      <c r="N1210" s="37"/>
      <c r="O1210" s="37"/>
      <c r="P1210" s="37"/>
      <c r="Q1210" s="37"/>
      <c r="R1210" s="37"/>
      <c r="S1210" s="37"/>
      <c r="T1210" s="37"/>
      <c r="U1210" s="37"/>
      <c r="V1210" s="37"/>
      <c r="W1210" s="37"/>
      <c r="X1210" s="37"/>
      <c r="Y1210" s="37"/>
      <c r="Z1210" s="37"/>
      <c r="AA1210" s="37"/>
      <c r="AB1210" s="37"/>
      <c r="AC1210" s="37"/>
      <c r="AD1210" s="37"/>
      <c r="AE1210" s="37"/>
      <c r="AF1210" s="37"/>
      <c r="AG1210" s="37"/>
      <c r="AH1210" s="37"/>
      <c r="AI1210" s="37"/>
      <c r="AJ1210" s="37"/>
      <c r="AK1210" s="37"/>
      <c r="AL1210" s="37"/>
      <c r="AM1210" s="37"/>
      <c r="AN1210" s="37"/>
    </row>
    <row r="1211" spans="4:40" x14ac:dyDescent="0.25">
      <c r="D1211" s="41"/>
      <c r="E1211" s="37"/>
      <c r="F1211" s="37"/>
      <c r="G1211" s="37"/>
      <c r="H1211" s="37"/>
      <c r="I1211" s="37"/>
      <c r="J1211" s="37"/>
      <c r="K1211" s="37"/>
      <c r="L1211" s="37"/>
      <c r="M1211" s="37"/>
      <c r="N1211" s="37"/>
      <c r="O1211" s="37"/>
      <c r="P1211" s="37"/>
      <c r="Q1211" s="37"/>
      <c r="R1211" s="37"/>
      <c r="S1211" s="37"/>
      <c r="T1211" s="37"/>
      <c r="U1211" s="37"/>
      <c r="V1211" s="37"/>
      <c r="W1211" s="37"/>
      <c r="X1211" s="37"/>
      <c r="Y1211" s="37"/>
      <c r="Z1211" s="37"/>
      <c r="AA1211" s="37"/>
      <c r="AB1211" s="37"/>
      <c r="AC1211" s="37"/>
      <c r="AD1211" s="37"/>
      <c r="AE1211" s="37"/>
      <c r="AF1211" s="37"/>
      <c r="AG1211" s="37"/>
      <c r="AH1211" s="37"/>
      <c r="AI1211" s="37"/>
      <c r="AJ1211" s="37"/>
      <c r="AK1211" s="37"/>
      <c r="AL1211" s="37"/>
      <c r="AM1211" s="37"/>
      <c r="AN1211" s="37"/>
    </row>
    <row r="1212" spans="4:40" x14ac:dyDescent="0.25">
      <c r="D1212" s="41" t="s">
        <v>853</v>
      </c>
      <c r="E1212" s="37"/>
      <c r="F1212" s="37"/>
      <c r="G1212" s="37"/>
      <c r="H1212" s="37"/>
      <c r="I1212" s="37"/>
      <c r="J1212" s="37"/>
      <c r="K1212" s="37"/>
      <c r="L1212" s="37"/>
      <c r="M1212" s="37"/>
      <c r="N1212" s="37"/>
      <c r="O1212" s="37"/>
      <c r="P1212" s="37"/>
      <c r="Q1212" s="37"/>
      <c r="R1212" s="37"/>
      <c r="S1212" s="37"/>
      <c r="T1212" s="37"/>
      <c r="U1212" s="37"/>
      <c r="V1212" s="37"/>
      <c r="W1212" s="37"/>
      <c r="X1212" s="37"/>
      <c r="Y1212" s="37"/>
      <c r="Z1212" s="37"/>
      <c r="AA1212" s="37"/>
      <c r="AB1212" s="37"/>
      <c r="AC1212" s="37"/>
      <c r="AD1212" s="37"/>
      <c r="AE1212" s="37"/>
      <c r="AF1212" s="37"/>
      <c r="AG1212" s="37"/>
      <c r="AH1212" s="37"/>
      <c r="AI1212" s="37"/>
      <c r="AJ1212" s="37"/>
      <c r="AK1212" s="37"/>
      <c r="AL1212" s="37"/>
      <c r="AM1212" s="37"/>
      <c r="AN1212" s="37"/>
    </row>
    <row r="1213" spans="4:40" x14ac:dyDescent="0.25">
      <c r="D1213" s="41" t="s">
        <v>280</v>
      </c>
      <c r="E1213" s="37"/>
      <c r="F1213" s="37"/>
      <c r="G1213" s="37"/>
      <c r="H1213" s="37"/>
      <c r="I1213" s="37"/>
      <c r="J1213" s="37"/>
      <c r="K1213" s="37"/>
      <c r="L1213" s="37"/>
      <c r="M1213" s="37"/>
      <c r="N1213" s="37"/>
      <c r="O1213" s="37"/>
      <c r="P1213" s="37"/>
      <c r="Q1213" s="37"/>
      <c r="R1213" s="37"/>
      <c r="S1213" s="37"/>
      <c r="T1213" s="37"/>
      <c r="U1213" s="37"/>
      <c r="V1213" s="37"/>
      <c r="W1213" s="37"/>
      <c r="X1213" s="37"/>
      <c r="Y1213" s="37"/>
      <c r="Z1213" s="37"/>
      <c r="AA1213" s="37"/>
      <c r="AB1213" s="37"/>
      <c r="AC1213" s="37"/>
      <c r="AD1213" s="37"/>
      <c r="AE1213" s="37"/>
      <c r="AF1213" s="37"/>
      <c r="AG1213" s="37"/>
      <c r="AH1213" s="37"/>
      <c r="AI1213" s="37"/>
      <c r="AJ1213" s="37"/>
      <c r="AK1213" s="37"/>
      <c r="AL1213" s="37"/>
      <c r="AM1213" s="37"/>
      <c r="AN1213" s="37"/>
    </row>
    <row r="1214" spans="4:40" x14ac:dyDescent="0.25">
      <c r="D1214" s="41" t="s">
        <v>1572</v>
      </c>
      <c r="E1214" s="37"/>
      <c r="F1214" s="37"/>
      <c r="G1214" s="37"/>
      <c r="H1214" s="37"/>
      <c r="I1214" s="37"/>
      <c r="J1214" s="37"/>
      <c r="K1214" s="37"/>
      <c r="L1214" s="37"/>
      <c r="M1214" s="37"/>
      <c r="N1214" s="37"/>
      <c r="O1214" s="37"/>
      <c r="P1214" s="37"/>
      <c r="Q1214" s="37"/>
      <c r="R1214" s="37"/>
      <c r="S1214" s="37"/>
      <c r="T1214" s="37"/>
      <c r="U1214" s="37"/>
      <c r="V1214" s="37"/>
      <c r="W1214" s="37"/>
      <c r="X1214" s="37"/>
      <c r="Y1214" s="37"/>
      <c r="Z1214" s="37"/>
      <c r="AA1214" s="37"/>
      <c r="AB1214" s="37"/>
      <c r="AC1214" s="37"/>
      <c r="AD1214" s="37"/>
      <c r="AE1214" s="37"/>
      <c r="AF1214" s="37"/>
      <c r="AG1214" s="37"/>
      <c r="AH1214" s="37"/>
      <c r="AI1214" s="37"/>
      <c r="AJ1214" s="37"/>
      <c r="AK1214" s="37"/>
      <c r="AL1214" s="37"/>
      <c r="AM1214" s="37"/>
      <c r="AN1214" s="37"/>
    </row>
    <row r="1215" spans="4:40" x14ac:dyDescent="0.25">
      <c r="D1215" s="41" t="s">
        <v>1569</v>
      </c>
      <c r="E1215" s="37"/>
      <c r="F1215" s="37"/>
      <c r="G1215" s="37"/>
      <c r="H1215" s="37"/>
      <c r="I1215" s="37"/>
      <c r="J1215" s="37"/>
      <c r="K1215" s="37"/>
      <c r="L1215" s="37"/>
      <c r="M1215" s="37"/>
      <c r="N1215" s="37"/>
      <c r="O1215" s="37"/>
      <c r="P1215" s="37"/>
      <c r="Q1215" s="37"/>
      <c r="R1215" s="37"/>
      <c r="S1215" s="37"/>
      <c r="T1215" s="37"/>
      <c r="U1215" s="37"/>
      <c r="V1215" s="37"/>
      <c r="W1215" s="37"/>
      <c r="X1215" s="37"/>
      <c r="Y1215" s="37"/>
      <c r="Z1215" s="37"/>
      <c r="AA1215" s="37"/>
      <c r="AB1215" s="37"/>
      <c r="AC1215" s="37"/>
      <c r="AD1215" s="37"/>
      <c r="AE1215" s="37"/>
      <c r="AF1215" s="37"/>
      <c r="AG1215" s="37"/>
      <c r="AH1215" s="37"/>
      <c r="AI1215" s="37"/>
      <c r="AJ1215" s="37"/>
      <c r="AK1215" s="37"/>
      <c r="AL1215" s="37"/>
      <c r="AM1215" s="37"/>
      <c r="AN1215" s="37"/>
    </row>
    <row r="1216" spans="4:40" x14ac:dyDescent="0.25">
      <c r="D1216" s="41" t="s">
        <v>1570</v>
      </c>
      <c r="E1216" s="37"/>
      <c r="F1216" s="37"/>
      <c r="G1216" s="37"/>
      <c r="H1216" s="37"/>
      <c r="I1216" s="37"/>
      <c r="J1216" s="37"/>
      <c r="K1216" s="37"/>
      <c r="L1216" s="37"/>
      <c r="M1216" s="37"/>
      <c r="N1216" s="37"/>
      <c r="O1216" s="37"/>
      <c r="P1216" s="37"/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  <c r="AD1216" s="37"/>
      <c r="AE1216" s="37"/>
      <c r="AF1216" s="37"/>
      <c r="AG1216" s="37"/>
      <c r="AH1216" s="37"/>
      <c r="AI1216" s="37"/>
      <c r="AJ1216" s="37"/>
      <c r="AK1216" s="37"/>
      <c r="AL1216" s="37"/>
      <c r="AM1216" s="37"/>
      <c r="AN1216" s="37"/>
    </row>
    <row r="1217" spans="4:40" x14ac:dyDescent="0.25">
      <c r="D1217" s="41"/>
      <c r="E1217" s="37"/>
      <c r="F1217" s="37"/>
      <c r="G1217" s="37"/>
      <c r="H1217" s="37"/>
      <c r="I1217" s="37"/>
      <c r="J1217" s="37"/>
      <c r="K1217" s="37"/>
      <c r="L1217" s="37"/>
      <c r="M1217" s="37"/>
      <c r="N1217" s="37"/>
      <c r="O1217" s="37"/>
      <c r="P1217" s="37"/>
      <c r="Q1217" s="37"/>
      <c r="R1217" s="37"/>
      <c r="S1217" s="37"/>
      <c r="T1217" s="37"/>
      <c r="U1217" s="37"/>
      <c r="V1217" s="37"/>
      <c r="W1217" s="37"/>
      <c r="X1217" s="37"/>
      <c r="Y1217" s="37"/>
      <c r="Z1217" s="37"/>
      <c r="AA1217" s="37"/>
      <c r="AB1217" s="37"/>
      <c r="AC1217" s="37"/>
      <c r="AD1217" s="37"/>
      <c r="AE1217" s="37"/>
      <c r="AF1217" s="37"/>
      <c r="AG1217" s="37"/>
      <c r="AH1217" s="37"/>
      <c r="AI1217" s="37"/>
      <c r="AJ1217" s="37"/>
      <c r="AK1217" s="37"/>
      <c r="AL1217" s="37"/>
      <c r="AM1217" s="37"/>
      <c r="AN1217" s="37"/>
    </row>
    <row r="1218" spans="4:40" x14ac:dyDescent="0.25">
      <c r="D1218" s="41" t="s">
        <v>895</v>
      </c>
      <c r="E1218" s="37"/>
      <c r="F1218" s="37"/>
      <c r="G1218" s="37"/>
      <c r="H1218" s="37"/>
      <c r="I1218" s="37"/>
      <c r="J1218" s="37"/>
      <c r="K1218" s="37"/>
      <c r="L1218" s="37"/>
      <c r="M1218" s="37"/>
      <c r="N1218" s="37"/>
      <c r="O1218" s="37"/>
      <c r="P1218" s="37"/>
      <c r="Q1218" s="37"/>
      <c r="R1218" s="37"/>
      <c r="S1218" s="37"/>
      <c r="T1218" s="37"/>
      <c r="U1218" s="37"/>
      <c r="V1218" s="37"/>
      <c r="W1218" s="37"/>
      <c r="X1218" s="37"/>
      <c r="Y1218" s="37"/>
      <c r="Z1218" s="37"/>
      <c r="AA1218" s="37"/>
      <c r="AB1218" s="37"/>
      <c r="AC1218" s="37"/>
      <c r="AD1218" s="37"/>
      <c r="AE1218" s="37"/>
      <c r="AF1218" s="37"/>
      <c r="AG1218" s="37"/>
      <c r="AH1218" s="37"/>
      <c r="AI1218" s="37"/>
      <c r="AJ1218" s="37"/>
      <c r="AK1218" s="37"/>
      <c r="AL1218" s="37"/>
      <c r="AM1218" s="37"/>
      <c r="AN1218" s="37"/>
    </row>
    <row r="1219" spans="4:40" x14ac:dyDescent="0.25">
      <c r="D1219" s="41" t="s">
        <v>280</v>
      </c>
      <c r="E1219" s="37"/>
      <c r="F1219" s="37"/>
      <c r="G1219" s="37"/>
      <c r="H1219" s="37"/>
      <c r="I1219" s="37"/>
      <c r="J1219" s="37"/>
      <c r="K1219" s="37"/>
      <c r="L1219" s="37"/>
      <c r="M1219" s="37"/>
      <c r="N1219" s="37"/>
      <c r="O1219" s="37"/>
      <c r="P1219" s="37"/>
      <c r="Q1219" s="37"/>
      <c r="R1219" s="37"/>
      <c r="S1219" s="37"/>
      <c r="T1219" s="37"/>
      <c r="U1219" s="37"/>
      <c r="V1219" s="37"/>
      <c r="W1219" s="37"/>
      <c r="X1219" s="37"/>
      <c r="Y1219" s="37"/>
      <c r="Z1219" s="37"/>
      <c r="AA1219" s="37"/>
      <c r="AB1219" s="37"/>
      <c r="AC1219" s="37"/>
      <c r="AD1219" s="37"/>
      <c r="AE1219" s="37"/>
      <c r="AF1219" s="37"/>
      <c r="AG1219" s="37"/>
      <c r="AH1219" s="37"/>
      <c r="AI1219" s="37"/>
      <c r="AJ1219" s="37"/>
      <c r="AK1219" s="37"/>
      <c r="AL1219" s="37"/>
      <c r="AM1219" s="37"/>
      <c r="AN1219" s="37"/>
    </row>
    <row r="1220" spans="4:40" x14ac:dyDescent="0.25">
      <c r="D1220" s="41" t="s">
        <v>1572</v>
      </c>
      <c r="E1220" s="37"/>
      <c r="F1220" s="37"/>
      <c r="G1220" s="37"/>
      <c r="H1220" s="37"/>
      <c r="I1220" s="37"/>
      <c r="J1220" s="37"/>
      <c r="K1220" s="37"/>
      <c r="L1220" s="37"/>
      <c r="M1220" s="37"/>
      <c r="N1220" s="37"/>
      <c r="O1220" s="37"/>
      <c r="P1220" s="37"/>
      <c r="Q1220" s="37"/>
      <c r="R1220" s="37"/>
      <c r="S1220" s="37"/>
      <c r="T1220" s="37"/>
      <c r="U1220" s="37"/>
      <c r="V1220" s="37"/>
      <c r="W1220" s="37"/>
      <c r="X1220" s="37"/>
      <c r="Y1220" s="37"/>
      <c r="Z1220" s="37"/>
      <c r="AA1220" s="37"/>
      <c r="AB1220" s="37"/>
      <c r="AC1220" s="37"/>
      <c r="AD1220" s="37"/>
      <c r="AE1220" s="37"/>
      <c r="AF1220" s="37"/>
      <c r="AG1220" s="37"/>
      <c r="AH1220" s="37"/>
      <c r="AI1220" s="37"/>
      <c r="AJ1220" s="37"/>
      <c r="AK1220" s="37"/>
      <c r="AL1220" s="37"/>
      <c r="AM1220" s="37"/>
      <c r="AN1220" s="37"/>
    </row>
    <row r="1221" spans="4:40" x14ac:dyDescent="0.25">
      <c r="D1221" s="41" t="s">
        <v>1569</v>
      </c>
      <c r="E1221" s="37"/>
      <c r="F1221" s="37"/>
      <c r="G1221" s="37"/>
      <c r="H1221" s="37"/>
      <c r="I1221" s="37"/>
      <c r="J1221" s="37"/>
      <c r="K1221" s="37"/>
      <c r="L1221" s="37"/>
      <c r="M1221" s="37"/>
      <c r="N1221" s="37"/>
      <c r="O1221" s="37"/>
      <c r="P1221" s="37"/>
      <c r="Q1221" s="37"/>
      <c r="R1221" s="37"/>
      <c r="S1221" s="37"/>
      <c r="T1221" s="37"/>
      <c r="U1221" s="37"/>
      <c r="V1221" s="37"/>
      <c r="W1221" s="37"/>
      <c r="X1221" s="37"/>
      <c r="Y1221" s="37"/>
      <c r="Z1221" s="37"/>
      <c r="AA1221" s="37"/>
      <c r="AB1221" s="37"/>
      <c r="AC1221" s="37"/>
      <c r="AD1221" s="37"/>
      <c r="AE1221" s="37"/>
      <c r="AF1221" s="37"/>
      <c r="AG1221" s="37"/>
      <c r="AH1221" s="37"/>
      <c r="AI1221" s="37"/>
      <c r="AJ1221" s="37"/>
      <c r="AK1221" s="37"/>
      <c r="AL1221" s="37"/>
      <c r="AM1221" s="37"/>
      <c r="AN1221" s="37"/>
    </row>
    <row r="1222" spans="4:40" x14ac:dyDescent="0.25">
      <c r="D1222" s="41" t="s">
        <v>1571</v>
      </c>
      <c r="E1222" s="37"/>
      <c r="F1222" s="37"/>
      <c r="G1222" s="37"/>
      <c r="H1222" s="37"/>
      <c r="I1222" s="37"/>
      <c r="J1222" s="37"/>
      <c r="K1222" s="37"/>
      <c r="L1222" s="37"/>
      <c r="M1222" s="37"/>
      <c r="N1222" s="37"/>
      <c r="O1222" s="37"/>
      <c r="P1222" s="37"/>
      <c r="Q1222" s="37"/>
      <c r="R1222" s="37"/>
      <c r="S1222" s="37"/>
      <c r="T1222" s="37"/>
      <c r="U1222" s="37"/>
      <c r="V1222" s="37"/>
      <c r="W1222" s="37"/>
      <c r="X1222" s="37"/>
      <c r="Y1222" s="37"/>
      <c r="Z1222" s="37"/>
      <c r="AA1222" s="37"/>
      <c r="AB1222" s="37"/>
      <c r="AC1222" s="37"/>
      <c r="AD1222" s="37"/>
      <c r="AE1222" s="37"/>
      <c r="AF1222" s="37"/>
      <c r="AG1222" s="37"/>
      <c r="AH1222" s="37"/>
      <c r="AI1222" s="37"/>
      <c r="AJ1222" s="37"/>
      <c r="AK1222" s="37"/>
      <c r="AL1222" s="37"/>
      <c r="AM1222" s="37"/>
      <c r="AN1222" s="37"/>
    </row>
    <row r="1223" spans="4:40" x14ac:dyDescent="0.25">
      <c r="D1223" s="41"/>
      <c r="E1223" s="37"/>
      <c r="F1223" s="37"/>
      <c r="G1223" s="37"/>
      <c r="H1223" s="37"/>
      <c r="I1223" s="37"/>
      <c r="J1223" s="37"/>
      <c r="K1223" s="37"/>
      <c r="L1223" s="37"/>
      <c r="M1223" s="37"/>
      <c r="N1223" s="37"/>
      <c r="O1223" s="37"/>
      <c r="P1223" s="37"/>
      <c r="Q1223" s="37"/>
      <c r="R1223" s="37"/>
      <c r="S1223" s="37"/>
      <c r="T1223" s="37"/>
      <c r="U1223" s="37"/>
      <c r="V1223" s="37"/>
      <c r="W1223" s="37"/>
      <c r="X1223" s="37"/>
      <c r="Y1223" s="37"/>
      <c r="Z1223" s="37"/>
      <c r="AA1223" s="37"/>
      <c r="AB1223" s="37"/>
      <c r="AC1223" s="37"/>
      <c r="AD1223" s="37"/>
      <c r="AE1223" s="37"/>
      <c r="AF1223" s="37"/>
      <c r="AG1223" s="37"/>
      <c r="AH1223" s="37"/>
      <c r="AI1223" s="37"/>
      <c r="AJ1223" s="37"/>
      <c r="AK1223" s="37"/>
      <c r="AL1223" s="37"/>
      <c r="AM1223" s="37"/>
      <c r="AN1223" s="37"/>
    </row>
    <row r="1224" spans="4:40" x14ac:dyDescent="0.25">
      <c r="D1224" s="41" t="s">
        <v>261</v>
      </c>
      <c r="E1224" s="37"/>
      <c r="F1224" s="37"/>
      <c r="G1224" s="37"/>
      <c r="H1224" s="37"/>
      <c r="I1224" s="37"/>
      <c r="J1224" s="37"/>
      <c r="K1224" s="37"/>
      <c r="L1224" s="37"/>
      <c r="M1224" s="37"/>
      <c r="N1224" s="37"/>
      <c r="O1224" s="37"/>
      <c r="P1224" s="37"/>
      <c r="Q1224" s="37"/>
      <c r="R1224" s="37"/>
      <c r="S1224" s="37"/>
      <c r="T1224" s="37"/>
      <c r="U1224" s="37"/>
      <c r="V1224" s="37"/>
      <c r="W1224" s="37"/>
      <c r="X1224" s="37"/>
      <c r="Y1224" s="37"/>
      <c r="Z1224" s="37"/>
      <c r="AA1224" s="37"/>
      <c r="AB1224" s="37"/>
      <c r="AC1224" s="37"/>
      <c r="AD1224" s="37"/>
      <c r="AE1224" s="37"/>
      <c r="AF1224" s="37"/>
      <c r="AG1224" s="37"/>
      <c r="AH1224" s="37"/>
      <c r="AI1224" s="37"/>
      <c r="AJ1224" s="37"/>
      <c r="AK1224" s="37"/>
      <c r="AL1224" s="37"/>
      <c r="AM1224" s="37"/>
      <c r="AN1224" s="37"/>
    </row>
    <row r="1225" spans="4:40" x14ac:dyDescent="0.25">
      <c r="D1225" s="41" t="s">
        <v>262</v>
      </c>
      <c r="E1225" s="37"/>
      <c r="F1225" s="37"/>
      <c r="G1225" s="37"/>
      <c r="H1225" s="37"/>
      <c r="I1225" s="37"/>
      <c r="J1225" s="37"/>
      <c r="K1225" s="37"/>
      <c r="L1225" s="37"/>
      <c r="M1225" s="37"/>
      <c r="N1225" s="37"/>
      <c r="O1225" s="37"/>
      <c r="P1225" s="37"/>
      <c r="Q1225" s="37"/>
      <c r="R1225" s="37"/>
      <c r="S1225" s="37"/>
      <c r="T1225" s="37"/>
      <c r="U1225" s="37"/>
      <c r="V1225" s="37"/>
      <c r="W1225" s="37"/>
      <c r="X1225" s="37"/>
      <c r="Y1225" s="37"/>
      <c r="Z1225" s="37"/>
      <c r="AA1225" s="37"/>
      <c r="AB1225" s="37"/>
      <c r="AC1225" s="37"/>
      <c r="AD1225" s="37"/>
      <c r="AE1225" s="37"/>
      <c r="AF1225" s="37"/>
      <c r="AG1225" s="37"/>
      <c r="AH1225" s="37"/>
      <c r="AI1225" s="37"/>
      <c r="AJ1225" s="37"/>
      <c r="AK1225" s="37"/>
      <c r="AL1225" s="37"/>
      <c r="AM1225" s="37"/>
      <c r="AN1225" s="37"/>
    </row>
    <row r="1226" spans="4:40" x14ac:dyDescent="0.25">
      <c r="D1226" s="41" t="s">
        <v>334</v>
      </c>
      <c r="E1226" s="37"/>
      <c r="F1226" s="37"/>
      <c r="G1226" s="37"/>
      <c r="H1226" s="37"/>
      <c r="I1226" s="37"/>
      <c r="J1226" s="37"/>
      <c r="K1226" s="37"/>
      <c r="L1226" s="37"/>
      <c r="M1226" s="37"/>
      <c r="N1226" s="37"/>
      <c r="O1226" s="37"/>
      <c r="P1226" s="37"/>
      <c r="Q1226" s="37"/>
      <c r="R1226" s="37"/>
      <c r="S1226" s="37"/>
      <c r="T1226" s="37"/>
      <c r="U1226" s="37"/>
      <c r="V1226" s="37"/>
      <c r="W1226" s="37"/>
      <c r="X1226" s="37"/>
      <c r="Y1226" s="37"/>
      <c r="Z1226" s="37"/>
      <c r="AA1226" s="37"/>
      <c r="AB1226" s="37"/>
      <c r="AC1226" s="37"/>
      <c r="AD1226" s="37"/>
      <c r="AE1226" s="37"/>
      <c r="AF1226" s="37"/>
      <c r="AG1226" s="37"/>
      <c r="AH1226" s="37"/>
      <c r="AI1226" s="37"/>
      <c r="AJ1226" s="37"/>
      <c r="AK1226" s="37"/>
      <c r="AL1226" s="37"/>
      <c r="AM1226" s="37"/>
      <c r="AN1226" s="37"/>
    </row>
    <row r="1228" spans="4:40" x14ac:dyDescent="0.25">
      <c r="D1228" s="1" t="s">
        <v>1574</v>
      </c>
    </row>
    <row r="1267" spans="2:4" x14ac:dyDescent="0.25">
      <c r="B1267" s="36">
        <v>0</v>
      </c>
      <c r="D1267" s="51" t="s">
        <v>1559</v>
      </c>
    </row>
    <row r="1268" spans="2:4" x14ac:dyDescent="0.25">
      <c r="D1268" s="43" t="s">
        <v>303</v>
      </c>
    </row>
    <row r="1270" spans="2:4" x14ac:dyDescent="0.25">
      <c r="D1270" s="1" t="s">
        <v>36</v>
      </c>
    </row>
    <row r="1273" spans="2:4" x14ac:dyDescent="0.25">
      <c r="D1273" s="1" t="s">
        <v>1558</v>
      </c>
    </row>
    <row r="1351" spans="2:4" x14ac:dyDescent="0.25">
      <c r="B1351" s="3">
        <v>0</v>
      </c>
      <c r="D1351" s="51" t="s">
        <v>1580</v>
      </c>
    </row>
    <row r="1352" spans="2:4" x14ac:dyDescent="0.25">
      <c r="D1352" s="43" t="s">
        <v>303</v>
      </c>
    </row>
    <row r="1354" spans="2:4" x14ac:dyDescent="0.25">
      <c r="D1354" s="1" t="s">
        <v>1578</v>
      </c>
    </row>
    <row r="1393" spans="2:4" x14ac:dyDescent="0.25">
      <c r="B1393" s="36">
        <v>0</v>
      </c>
      <c r="D1393" s="4" t="s">
        <v>1584</v>
      </c>
    </row>
    <row r="1394" spans="2:4" x14ac:dyDescent="0.25">
      <c r="D1394" s="43" t="s">
        <v>303</v>
      </c>
    </row>
    <row r="1396" spans="2:4" x14ac:dyDescent="0.25">
      <c r="D1396" s="1" t="s">
        <v>36</v>
      </c>
    </row>
    <row r="1397" spans="2:4" x14ac:dyDescent="0.25">
      <c r="D1397" s="38" t="s">
        <v>1591</v>
      </c>
    </row>
    <row r="1399" spans="2:4" x14ac:dyDescent="0.25">
      <c r="D1399" s="1" t="s">
        <v>1579</v>
      </c>
    </row>
    <row r="1422" spans="4:15" x14ac:dyDescent="0.25">
      <c r="D1422" s="1" t="s">
        <v>267</v>
      </c>
    </row>
    <row r="1423" spans="4:15" x14ac:dyDescent="0.25">
      <c r="D1423" s="31" t="s">
        <v>1581</v>
      </c>
      <c r="M1423" s="42" t="s">
        <v>1585</v>
      </c>
      <c r="O1423" s="23" t="s">
        <v>1586</v>
      </c>
    </row>
    <row r="1425" spans="4:40" x14ac:dyDescent="0.25">
      <c r="D1425" s="40" t="s">
        <v>607</v>
      </c>
      <c r="E1425" s="14"/>
      <c r="F1425" s="14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14"/>
    </row>
    <row r="1426" spans="4:40" x14ac:dyDescent="0.25">
      <c r="D1426" s="40" t="s">
        <v>680</v>
      </c>
      <c r="E1426" s="14"/>
      <c r="F1426" s="14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14"/>
    </row>
    <row r="1427" spans="4:40" x14ac:dyDescent="0.25">
      <c r="D1427" s="40" t="s">
        <v>346</v>
      </c>
      <c r="E1427" s="14"/>
      <c r="F1427" s="14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14"/>
    </row>
    <row r="1428" spans="4:40" x14ac:dyDescent="0.25">
      <c r="D1428" s="40" t="s">
        <v>264</v>
      </c>
      <c r="E1428" s="14"/>
      <c r="F1428" s="14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14"/>
    </row>
    <row r="1429" spans="4:40" x14ac:dyDescent="0.25">
      <c r="D1429" s="40" t="s">
        <v>275</v>
      </c>
      <c r="E1429" s="14"/>
      <c r="F1429" s="14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14"/>
    </row>
    <row r="1430" spans="4:40" x14ac:dyDescent="0.25">
      <c r="D1430" s="40" t="s">
        <v>271</v>
      </c>
      <c r="E1430" s="14"/>
      <c r="F1430" s="14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14"/>
    </row>
    <row r="1431" spans="4:40" x14ac:dyDescent="0.25">
      <c r="D1431" s="40" t="s">
        <v>1587</v>
      </c>
      <c r="E1431" s="14"/>
      <c r="F1431" s="14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14"/>
    </row>
    <row r="1433" spans="4:40" x14ac:dyDescent="0.25">
      <c r="D1433" s="41" t="s">
        <v>333</v>
      </c>
      <c r="E1433" s="37"/>
      <c r="F1433" s="37"/>
      <c r="G1433" s="37"/>
      <c r="H1433" s="37"/>
      <c r="I1433" s="37"/>
      <c r="J1433" s="37"/>
      <c r="K1433" s="37"/>
      <c r="L1433" s="37"/>
      <c r="M1433" s="37"/>
      <c r="N1433" s="37"/>
      <c r="O1433" s="37"/>
      <c r="P1433" s="37"/>
      <c r="Q1433" s="37"/>
      <c r="R1433" s="37"/>
      <c r="S1433" s="37"/>
      <c r="T1433" s="37"/>
      <c r="U1433" s="37"/>
      <c r="V1433" s="37"/>
      <c r="W1433" s="37"/>
      <c r="X1433" s="37"/>
      <c r="Y1433" s="37"/>
      <c r="Z1433" s="37"/>
      <c r="AA1433" s="37"/>
      <c r="AB1433" s="37"/>
      <c r="AC1433" s="37"/>
      <c r="AD1433" s="37"/>
      <c r="AE1433" s="37"/>
      <c r="AF1433" s="37"/>
      <c r="AG1433" s="37"/>
      <c r="AH1433" s="37"/>
      <c r="AI1433" s="37"/>
      <c r="AJ1433" s="37"/>
      <c r="AK1433" s="37"/>
      <c r="AL1433" s="37"/>
      <c r="AM1433" s="37"/>
      <c r="AN1433" s="37"/>
    </row>
    <row r="1434" spans="4:40" x14ac:dyDescent="0.25">
      <c r="D1434" s="41" t="s">
        <v>312</v>
      </c>
      <c r="E1434" s="37"/>
      <c r="F1434" s="37"/>
      <c r="G1434" s="37"/>
      <c r="H1434" s="37"/>
      <c r="I1434" s="37"/>
      <c r="J1434" s="37"/>
      <c r="K1434" s="37"/>
      <c r="L1434" s="37"/>
      <c r="M1434" s="37"/>
      <c r="N1434" s="37"/>
      <c r="O1434" s="37"/>
      <c r="P1434" s="37"/>
      <c r="Q1434" s="37"/>
      <c r="R1434" s="37"/>
      <c r="S1434" s="37"/>
      <c r="T1434" s="37"/>
      <c r="U1434" s="37"/>
      <c r="V1434" s="37"/>
      <c r="W1434" s="37"/>
      <c r="X1434" s="37"/>
      <c r="Y1434" s="37"/>
      <c r="Z1434" s="37"/>
      <c r="AA1434" s="37"/>
      <c r="AB1434" s="37"/>
      <c r="AC1434" s="37"/>
      <c r="AD1434" s="37"/>
      <c r="AE1434" s="37"/>
      <c r="AF1434" s="37"/>
      <c r="AG1434" s="37"/>
      <c r="AH1434" s="37"/>
      <c r="AI1434" s="37"/>
      <c r="AJ1434" s="37"/>
      <c r="AK1434" s="37"/>
      <c r="AL1434" s="37"/>
      <c r="AM1434" s="37"/>
      <c r="AN1434" s="37"/>
    </row>
    <row r="1435" spans="4:40" x14ac:dyDescent="0.25">
      <c r="D1435" s="41"/>
      <c r="E1435" s="37"/>
      <c r="F1435" s="37"/>
      <c r="G1435" s="37"/>
      <c r="H1435" s="37"/>
      <c r="I1435" s="37"/>
      <c r="J1435" s="37"/>
      <c r="K1435" s="37"/>
      <c r="L1435" s="37"/>
      <c r="M1435" s="37"/>
      <c r="N1435" s="37"/>
      <c r="O1435" s="37"/>
      <c r="P1435" s="37"/>
      <c r="Q1435" s="37"/>
      <c r="R1435" s="37"/>
      <c r="S1435" s="37"/>
      <c r="T1435" s="37"/>
      <c r="U1435" s="37"/>
      <c r="V1435" s="37"/>
      <c r="W1435" s="37"/>
      <c r="X1435" s="37"/>
      <c r="Y1435" s="37"/>
      <c r="Z1435" s="37"/>
      <c r="AA1435" s="37"/>
      <c r="AB1435" s="37"/>
      <c r="AC1435" s="37"/>
      <c r="AD1435" s="37"/>
      <c r="AE1435" s="37"/>
      <c r="AF1435" s="37"/>
      <c r="AG1435" s="37"/>
      <c r="AH1435" s="37"/>
      <c r="AI1435" s="37"/>
      <c r="AJ1435" s="37"/>
      <c r="AK1435" s="37"/>
      <c r="AL1435" s="37"/>
      <c r="AM1435" s="37"/>
      <c r="AN1435" s="37"/>
    </row>
    <row r="1436" spans="4:40" x14ac:dyDescent="0.25">
      <c r="D1436" s="41" t="s">
        <v>265</v>
      </c>
      <c r="E1436" s="37"/>
      <c r="F1436" s="37"/>
      <c r="G1436" s="37"/>
      <c r="H1436" s="37"/>
      <c r="I1436" s="37"/>
      <c r="J1436" s="37"/>
      <c r="K1436" s="37"/>
      <c r="L1436" s="37"/>
      <c r="M1436" s="37"/>
      <c r="N1436" s="37"/>
      <c r="O1436" s="37"/>
      <c r="P1436" s="37"/>
      <c r="Q1436" s="37"/>
      <c r="R1436" s="37"/>
      <c r="S1436" s="37"/>
      <c r="T1436" s="37"/>
      <c r="U1436" s="37"/>
      <c r="V1436" s="37"/>
      <c r="W1436" s="37"/>
      <c r="X1436" s="37"/>
      <c r="Y1436" s="37"/>
      <c r="Z1436" s="37"/>
      <c r="AA1436" s="37"/>
      <c r="AB1436" s="37"/>
      <c r="AC1436" s="37"/>
      <c r="AD1436" s="37"/>
      <c r="AE1436" s="37"/>
      <c r="AF1436" s="37"/>
      <c r="AG1436" s="37"/>
      <c r="AH1436" s="37"/>
      <c r="AI1436" s="37"/>
      <c r="AJ1436" s="37"/>
      <c r="AK1436" s="37"/>
      <c r="AL1436" s="37"/>
      <c r="AM1436" s="37"/>
      <c r="AN1436" s="37"/>
    </row>
    <row r="1437" spans="4:40" x14ac:dyDescent="0.25">
      <c r="D1437" s="41" t="s">
        <v>280</v>
      </c>
      <c r="E1437" s="37"/>
      <c r="F1437" s="37"/>
      <c r="G1437" s="37"/>
      <c r="H1437" s="37"/>
      <c r="I1437" s="37"/>
      <c r="J1437" s="37"/>
      <c r="K1437" s="37"/>
      <c r="L1437" s="37"/>
      <c r="M1437" s="37"/>
      <c r="N1437" s="37"/>
      <c r="O1437" s="37"/>
      <c r="P1437" s="37"/>
      <c r="Q1437" s="37"/>
      <c r="R1437" s="37"/>
      <c r="S1437" s="37"/>
      <c r="T1437" s="37"/>
      <c r="U1437" s="37"/>
      <c r="V1437" s="37"/>
      <c r="W1437" s="37"/>
      <c r="X1437" s="37"/>
      <c r="Y1437" s="37"/>
      <c r="Z1437" s="37"/>
      <c r="AA1437" s="37"/>
      <c r="AB1437" s="37"/>
      <c r="AC1437" s="37"/>
      <c r="AD1437" s="37"/>
      <c r="AE1437" s="37"/>
      <c r="AF1437" s="37"/>
      <c r="AG1437" s="37"/>
      <c r="AH1437" s="37"/>
      <c r="AI1437" s="37"/>
      <c r="AJ1437" s="37"/>
      <c r="AK1437" s="37"/>
      <c r="AL1437" s="37"/>
      <c r="AM1437" s="37"/>
      <c r="AN1437" s="37"/>
    </row>
    <row r="1438" spans="4:40" x14ac:dyDescent="0.25">
      <c r="D1438" s="41" t="s">
        <v>1590</v>
      </c>
      <c r="E1438" s="37"/>
      <c r="F1438" s="37"/>
      <c r="G1438" s="37"/>
      <c r="H1438" s="37"/>
      <c r="I1438" s="37"/>
      <c r="J1438" s="37"/>
      <c r="K1438" s="37"/>
      <c r="L1438" s="37"/>
      <c r="M1438" s="37"/>
      <c r="N1438" s="37"/>
      <c r="O1438" s="37"/>
      <c r="P1438" s="37"/>
      <c r="Q1438" s="37"/>
      <c r="R1438" s="37"/>
      <c r="S1438" s="37"/>
      <c r="T1438" s="37"/>
      <c r="U1438" s="37"/>
      <c r="V1438" s="37"/>
      <c r="W1438" s="37"/>
      <c r="X1438" s="37"/>
      <c r="Y1438" s="37"/>
      <c r="Z1438" s="37"/>
      <c r="AA1438" s="37"/>
      <c r="AB1438" s="37"/>
      <c r="AC1438" s="37"/>
      <c r="AD1438" s="37"/>
      <c r="AE1438" s="37"/>
      <c r="AF1438" s="37"/>
      <c r="AG1438" s="37"/>
      <c r="AH1438" s="37"/>
      <c r="AI1438" s="37"/>
      <c r="AJ1438" s="37"/>
      <c r="AK1438" s="37"/>
      <c r="AL1438" s="37"/>
      <c r="AM1438" s="37"/>
      <c r="AN1438" s="37"/>
    </row>
    <row r="1439" spans="4:40" x14ac:dyDescent="0.25">
      <c r="D1439" s="41" t="s">
        <v>1589</v>
      </c>
      <c r="E1439" s="37"/>
      <c r="F1439" s="37"/>
      <c r="G1439" s="37"/>
      <c r="H1439" s="37"/>
      <c r="I1439" s="37"/>
      <c r="J1439" s="37"/>
      <c r="K1439" s="37"/>
      <c r="L1439" s="37"/>
      <c r="M1439" s="37"/>
      <c r="N1439" s="37"/>
      <c r="O1439" s="37"/>
      <c r="P1439" s="37"/>
      <c r="Q1439" s="37"/>
      <c r="R1439" s="37"/>
      <c r="S1439" s="37"/>
      <c r="T1439" s="37"/>
      <c r="U1439" s="37"/>
      <c r="V1439" s="37"/>
      <c r="W1439" s="37"/>
      <c r="X1439" s="37"/>
      <c r="Y1439" s="37"/>
      <c r="Z1439" s="37"/>
      <c r="AA1439" s="37"/>
      <c r="AB1439" s="37"/>
      <c r="AC1439" s="37"/>
      <c r="AD1439" s="37"/>
      <c r="AE1439" s="37"/>
      <c r="AF1439" s="37"/>
      <c r="AG1439" s="37"/>
      <c r="AH1439" s="37"/>
      <c r="AI1439" s="37"/>
      <c r="AJ1439" s="37"/>
      <c r="AK1439" s="37"/>
      <c r="AL1439" s="37"/>
      <c r="AM1439" s="37"/>
      <c r="AN1439" s="37"/>
    </row>
    <row r="1440" spans="4:40" x14ac:dyDescent="0.25">
      <c r="D1440" s="41" t="s">
        <v>1588</v>
      </c>
      <c r="E1440" s="37"/>
      <c r="F1440" s="37"/>
      <c r="G1440" s="37"/>
      <c r="H1440" s="37"/>
      <c r="I1440" s="37"/>
      <c r="J1440" s="37"/>
      <c r="K1440" s="37"/>
      <c r="L1440" s="37"/>
      <c r="M1440" s="37"/>
      <c r="N1440" s="37"/>
      <c r="O1440" s="37"/>
      <c r="P1440" s="37"/>
      <c r="Q1440" s="37"/>
      <c r="R1440" s="37"/>
      <c r="S1440" s="37"/>
      <c r="T1440" s="37"/>
      <c r="U1440" s="37"/>
      <c r="V1440" s="37"/>
      <c r="W1440" s="37"/>
      <c r="X1440" s="37"/>
      <c r="Y1440" s="37"/>
      <c r="Z1440" s="37"/>
      <c r="AA1440" s="37"/>
      <c r="AB1440" s="37"/>
      <c r="AC1440" s="37"/>
      <c r="AD1440" s="37"/>
      <c r="AE1440" s="37"/>
      <c r="AF1440" s="37"/>
      <c r="AG1440" s="37"/>
      <c r="AH1440" s="37"/>
      <c r="AI1440" s="37"/>
      <c r="AJ1440" s="37"/>
      <c r="AK1440" s="37"/>
      <c r="AL1440" s="37"/>
      <c r="AM1440" s="37"/>
      <c r="AN1440" s="37"/>
    </row>
    <row r="1441" spans="4:40" x14ac:dyDescent="0.25">
      <c r="D1441" s="41"/>
      <c r="E1441" s="37"/>
      <c r="F1441" s="37"/>
      <c r="G1441" s="37"/>
      <c r="H1441" s="37"/>
      <c r="I1441" s="37"/>
      <c r="J1441" s="37"/>
      <c r="K1441" s="37"/>
      <c r="L1441" s="37"/>
      <c r="M1441" s="37"/>
      <c r="N1441" s="37"/>
      <c r="O1441" s="37"/>
      <c r="P1441" s="37"/>
      <c r="Q1441" s="37"/>
      <c r="R1441" s="37"/>
      <c r="S1441" s="37"/>
      <c r="T1441" s="37"/>
      <c r="U1441" s="37"/>
      <c r="V1441" s="37"/>
      <c r="W1441" s="37"/>
      <c r="X1441" s="37"/>
      <c r="Y1441" s="37"/>
      <c r="Z1441" s="37"/>
      <c r="AA1441" s="37"/>
      <c r="AB1441" s="37"/>
      <c r="AC1441" s="37"/>
      <c r="AD1441" s="37"/>
      <c r="AE1441" s="37"/>
      <c r="AF1441" s="37"/>
      <c r="AG1441" s="37"/>
      <c r="AH1441" s="37"/>
      <c r="AI1441" s="37"/>
      <c r="AJ1441" s="37"/>
      <c r="AK1441" s="37"/>
      <c r="AL1441" s="37"/>
      <c r="AM1441" s="37"/>
      <c r="AN1441" s="37"/>
    </row>
    <row r="1442" spans="4:40" x14ac:dyDescent="0.25">
      <c r="D1442" s="41" t="s">
        <v>261</v>
      </c>
      <c r="E1442" s="37"/>
      <c r="F1442" s="37"/>
      <c r="G1442" s="37"/>
      <c r="H1442" s="37"/>
      <c r="I1442" s="37"/>
      <c r="J1442" s="37"/>
      <c r="K1442" s="37"/>
      <c r="L1442" s="37"/>
      <c r="M1442" s="37"/>
      <c r="N1442" s="37"/>
      <c r="O1442" s="37"/>
      <c r="P1442" s="37"/>
      <c r="Q1442" s="37"/>
      <c r="R1442" s="37"/>
      <c r="S1442" s="37"/>
      <c r="T1442" s="37"/>
      <c r="U1442" s="37"/>
      <c r="V1442" s="37"/>
      <c r="W1442" s="37"/>
      <c r="X1442" s="37"/>
      <c r="Y1442" s="37"/>
      <c r="Z1442" s="37"/>
      <c r="AA1442" s="37"/>
      <c r="AB1442" s="37"/>
      <c r="AC1442" s="37"/>
      <c r="AD1442" s="37"/>
      <c r="AE1442" s="37"/>
      <c r="AF1442" s="37"/>
      <c r="AG1442" s="37"/>
      <c r="AH1442" s="37"/>
      <c r="AI1442" s="37"/>
      <c r="AJ1442" s="37"/>
      <c r="AK1442" s="37"/>
      <c r="AL1442" s="37"/>
      <c r="AM1442" s="37"/>
      <c r="AN1442" s="37"/>
    </row>
    <row r="1443" spans="4:40" x14ac:dyDescent="0.25">
      <c r="D1443" s="41" t="s">
        <v>262</v>
      </c>
      <c r="E1443" s="37"/>
      <c r="F1443" s="37"/>
      <c r="G1443" s="37"/>
      <c r="H1443" s="37"/>
      <c r="I1443" s="37"/>
      <c r="J1443" s="37"/>
      <c r="K1443" s="37"/>
      <c r="L1443" s="37"/>
      <c r="M1443" s="37"/>
      <c r="N1443" s="37"/>
      <c r="O1443" s="37"/>
      <c r="P1443" s="37"/>
      <c r="Q1443" s="37"/>
      <c r="R1443" s="37"/>
      <c r="S1443" s="37"/>
      <c r="T1443" s="37"/>
      <c r="U1443" s="37"/>
      <c r="V1443" s="37"/>
      <c r="W1443" s="37"/>
      <c r="X1443" s="37"/>
      <c r="Y1443" s="37"/>
      <c r="Z1443" s="37"/>
      <c r="AA1443" s="37"/>
      <c r="AB1443" s="37"/>
      <c r="AC1443" s="37"/>
      <c r="AD1443" s="37"/>
      <c r="AE1443" s="37"/>
      <c r="AF1443" s="37"/>
      <c r="AG1443" s="37"/>
      <c r="AH1443" s="37"/>
      <c r="AI1443" s="37"/>
      <c r="AJ1443" s="37"/>
      <c r="AK1443" s="37"/>
      <c r="AL1443" s="37"/>
      <c r="AM1443" s="37"/>
      <c r="AN1443" s="37"/>
    </row>
    <row r="1444" spans="4:40" x14ac:dyDescent="0.25">
      <c r="D1444" s="41" t="s">
        <v>334</v>
      </c>
      <c r="E1444" s="37"/>
      <c r="F1444" s="37"/>
      <c r="G1444" s="37"/>
      <c r="H1444" s="37"/>
      <c r="I1444" s="37"/>
      <c r="J1444" s="37"/>
      <c r="K1444" s="37"/>
      <c r="L1444" s="37"/>
      <c r="M1444" s="37"/>
      <c r="N1444" s="37"/>
      <c r="O1444" s="37"/>
      <c r="P1444" s="37"/>
      <c r="Q1444" s="37"/>
      <c r="R1444" s="37"/>
      <c r="S1444" s="37"/>
      <c r="T1444" s="37"/>
      <c r="U1444" s="37"/>
      <c r="V1444" s="37"/>
      <c r="W1444" s="37"/>
      <c r="X1444" s="37"/>
      <c r="Y1444" s="37"/>
      <c r="Z1444" s="37"/>
      <c r="AA1444" s="37"/>
      <c r="AB1444" s="37"/>
      <c r="AC1444" s="37"/>
      <c r="AD1444" s="37"/>
      <c r="AE1444" s="37"/>
      <c r="AF1444" s="37"/>
      <c r="AG1444" s="37"/>
      <c r="AH1444" s="37"/>
      <c r="AI1444" s="37"/>
      <c r="AJ1444" s="37"/>
      <c r="AK1444" s="37"/>
      <c r="AL1444" s="37"/>
      <c r="AM1444" s="37"/>
      <c r="AN1444" s="37"/>
    </row>
    <row r="1446" spans="4:40" x14ac:dyDescent="0.25">
      <c r="D1446" s="1" t="s">
        <v>1592</v>
      </c>
    </row>
    <row r="1485" spans="2:4" x14ac:dyDescent="0.25">
      <c r="B1485" s="2">
        <v>0</v>
      </c>
      <c r="D1485" s="4" t="s">
        <v>1620</v>
      </c>
    </row>
    <row r="1486" spans="2:4" x14ac:dyDescent="0.25">
      <c r="D1486" s="43" t="s">
        <v>303</v>
      </c>
    </row>
    <row r="1487" spans="2:4" x14ac:dyDescent="0.25">
      <c r="D1487" s="39" t="s">
        <v>35</v>
      </c>
    </row>
    <row r="1569" spans="2:4" x14ac:dyDescent="0.25">
      <c r="B1569" s="2">
        <v>0</v>
      </c>
      <c r="D1569" s="4" t="s">
        <v>684</v>
      </c>
    </row>
    <row r="1570" spans="2:4" x14ac:dyDescent="0.25">
      <c r="D1570" s="43" t="s">
        <v>303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08D46-70D1-4211-9A96-600326E30135}">
  <dimension ref="A2:J36"/>
  <sheetViews>
    <sheetView topLeftCell="A18" workbookViewId="0">
      <selection activeCell="A27" sqref="A27"/>
    </sheetView>
  </sheetViews>
  <sheetFormatPr defaultColWidth="2.85546875" defaultRowHeight="15" x14ac:dyDescent="0.25"/>
  <cols>
    <col min="1" max="1" width="9" style="93" bestFit="1" customWidth="1"/>
    <col min="2" max="2" width="40" style="93" customWidth="1"/>
    <col min="3" max="3" width="16" style="93" bestFit="1" customWidth="1"/>
    <col min="4" max="4" width="17" style="93" bestFit="1" customWidth="1"/>
    <col min="5" max="5" width="17.5703125" style="93" bestFit="1" customWidth="1"/>
    <col min="6" max="6" width="10.42578125" style="93" bestFit="1" customWidth="1"/>
    <col min="7" max="7" width="10.5703125" style="93" bestFit="1" customWidth="1"/>
    <col min="8" max="8" width="8.28515625" style="93" bestFit="1" customWidth="1"/>
    <col min="9" max="9" width="7.5703125" style="93" bestFit="1" customWidth="1"/>
    <col min="10" max="10" width="10" style="93" bestFit="1" customWidth="1"/>
    <col min="11" max="16384" width="2.85546875" style="93"/>
  </cols>
  <sheetData>
    <row r="2" spans="1:10" ht="18.75" x14ac:dyDescent="0.25">
      <c r="A2" s="173" t="s">
        <v>670</v>
      </c>
      <c r="B2" s="174"/>
      <c r="C2" s="174"/>
      <c r="D2" s="174"/>
      <c r="E2" s="174"/>
      <c r="F2" s="174"/>
      <c r="G2" s="174"/>
      <c r="H2" s="174"/>
      <c r="I2" s="174"/>
      <c r="J2" s="174"/>
    </row>
    <row r="3" spans="1:10" x14ac:dyDescent="0.25">
      <c r="A3" s="174" t="s">
        <v>1505</v>
      </c>
      <c r="B3" s="174"/>
      <c r="C3" s="174"/>
      <c r="D3" s="174"/>
      <c r="E3" s="174"/>
      <c r="F3" s="174"/>
      <c r="G3" s="174"/>
      <c r="H3" s="174"/>
      <c r="I3" s="174"/>
    </row>
    <row r="4" spans="1:10" ht="45" x14ac:dyDescent="0.25">
      <c r="A4" s="94" t="s">
        <v>342</v>
      </c>
      <c r="B4" s="94" t="s">
        <v>32</v>
      </c>
      <c r="C4" s="94" t="s">
        <v>31</v>
      </c>
      <c r="D4" s="94" t="s">
        <v>316</v>
      </c>
      <c r="E4" s="94" t="s">
        <v>341</v>
      </c>
      <c r="F4" s="94" t="s">
        <v>368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115" t="s">
        <v>438</v>
      </c>
      <c r="B5" s="98" t="s">
        <v>437</v>
      </c>
      <c r="C5" s="98" t="s">
        <v>386</v>
      </c>
      <c r="D5" s="98" t="s">
        <v>315</v>
      </c>
      <c r="E5" s="98" t="s">
        <v>274</v>
      </c>
      <c r="F5" s="99">
        <v>44930.588194443997</v>
      </c>
      <c r="G5" s="99">
        <v>45366.546527778002</v>
      </c>
      <c r="H5" s="98" t="s">
        <v>23</v>
      </c>
      <c r="I5" s="98" t="s">
        <v>18</v>
      </c>
      <c r="J5" s="98" t="s">
        <v>497</v>
      </c>
    </row>
    <row r="6" spans="1:10" ht="45" x14ac:dyDescent="0.25">
      <c r="A6" s="105" t="s">
        <v>740</v>
      </c>
      <c r="B6" s="105" t="s">
        <v>741</v>
      </c>
      <c r="C6" s="105" t="s">
        <v>332</v>
      </c>
      <c r="D6" s="105" t="s">
        <v>315</v>
      </c>
      <c r="E6" s="105" t="s">
        <v>274</v>
      </c>
      <c r="F6" s="106">
        <v>45091.672222221998</v>
      </c>
      <c r="G6" s="106">
        <v>45518.630555556003</v>
      </c>
      <c r="H6" s="105" t="s">
        <v>23</v>
      </c>
      <c r="I6" s="105" t="s">
        <v>18</v>
      </c>
      <c r="J6" s="105" t="s">
        <v>260</v>
      </c>
    </row>
    <row r="7" spans="1:10" ht="45" x14ac:dyDescent="0.25">
      <c r="A7" s="119" t="s">
        <v>801</v>
      </c>
      <c r="B7" s="119" t="s">
        <v>803</v>
      </c>
      <c r="C7" s="119" t="s">
        <v>909</v>
      </c>
      <c r="D7" s="119" t="s">
        <v>315</v>
      </c>
      <c r="E7" s="119" t="s">
        <v>274</v>
      </c>
      <c r="F7" s="120">
        <v>45098.399305555999</v>
      </c>
      <c r="G7" s="120">
        <v>45525.357638889</v>
      </c>
      <c r="H7" s="119" t="s">
        <v>23</v>
      </c>
      <c r="I7" s="119" t="s">
        <v>18</v>
      </c>
      <c r="J7" s="119" t="s">
        <v>260</v>
      </c>
    </row>
    <row r="8" spans="1:10" ht="45" x14ac:dyDescent="0.25">
      <c r="A8" s="100" t="s">
        <v>838</v>
      </c>
      <c r="B8" s="100" t="s">
        <v>840</v>
      </c>
      <c r="C8" s="100" t="s">
        <v>332</v>
      </c>
      <c r="D8" s="100" t="s">
        <v>315</v>
      </c>
      <c r="E8" s="100" t="s">
        <v>274</v>
      </c>
      <c r="F8" s="101">
        <v>45098.558333333</v>
      </c>
      <c r="G8" s="101">
        <v>45525.558333333</v>
      </c>
      <c r="H8" s="100" t="s">
        <v>23</v>
      </c>
      <c r="I8" s="100" t="s">
        <v>18</v>
      </c>
      <c r="J8" s="100" t="s">
        <v>260</v>
      </c>
    </row>
    <row r="9" spans="1:10" ht="45" x14ac:dyDescent="0.25">
      <c r="A9" s="98" t="s">
        <v>979</v>
      </c>
      <c r="B9" s="98" t="s">
        <v>918</v>
      </c>
      <c r="C9" s="98" t="s">
        <v>332</v>
      </c>
      <c r="D9" s="98" t="s">
        <v>315</v>
      </c>
      <c r="E9" s="98" t="s">
        <v>274</v>
      </c>
      <c r="F9" s="99">
        <v>45099.65625</v>
      </c>
      <c r="G9" s="99">
        <v>45526.614583333001</v>
      </c>
      <c r="H9" s="98" t="s">
        <v>23</v>
      </c>
      <c r="I9" s="98" t="s">
        <v>18</v>
      </c>
      <c r="J9" s="98" t="s">
        <v>260</v>
      </c>
    </row>
    <row r="10" spans="1:10" ht="45" x14ac:dyDescent="0.25">
      <c r="A10" s="100" t="s">
        <v>978</v>
      </c>
      <c r="B10" s="100" t="s">
        <v>977</v>
      </c>
      <c r="C10" s="100" t="s">
        <v>332</v>
      </c>
      <c r="D10" s="100" t="s">
        <v>315</v>
      </c>
      <c r="E10" s="100" t="s">
        <v>274</v>
      </c>
      <c r="F10" s="101">
        <v>45099.667361111002</v>
      </c>
      <c r="G10" s="101">
        <v>45526.625694444003</v>
      </c>
      <c r="H10" s="100" t="s">
        <v>23</v>
      </c>
      <c r="I10" s="100" t="s">
        <v>18</v>
      </c>
      <c r="J10" s="100" t="s">
        <v>260</v>
      </c>
    </row>
    <row r="11" spans="1:10" ht="45" x14ac:dyDescent="0.25">
      <c r="A11" s="98" t="s">
        <v>981</v>
      </c>
      <c r="B11" s="98" t="s">
        <v>982</v>
      </c>
      <c r="C11" s="98" t="s">
        <v>313</v>
      </c>
      <c r="D11" s="98" t="s">
        <v>315</v>
      </c>
      <c r="E11" s="98" t="s">
        <v>274</v>
      </c>
      <c r="F11" s="99">
        <v>45100.438888889003</v>
      </c>
      <c r="G11" s="99">
        <v>45527.397222222004</v>
      </c>
      <c r="H11" s="98" t="s">
        <v>23</v>
      </c>
      <c r="I11" s="98" t="s">
        <v>18</v>
      </c>
      <c r="J11" s="98" t="s">
        <v>260</v>
      </c>
    </row>
    <row r="12" spans="1:10" ht="45" x14ac:dyDescent="0.25">
      <c r="A12" s="100" t="s">
        <v>993</v>
      </c>
      <c r="B12" s="100" t="s">
        <v>1022</v>
      </c>
      <c r="C12" s="100" t="s">
        <v>681</v>
      </c>
      <c r="D12" s="100" t="s">
        <v>315</v>
      </c>
      <c r="E12" s="100" t="s">
        <v>274</v>
      </c>
      <c r="F12" s="101">
        <v>45100.649305555999</v>
      </c>
      <c r="G12" s="101">
        <v>45527.607638889</v>
      </c>
      <c r="H12" s="100" t="s">
        <v>23</v>
      </c>
      <c r="I12" s="100" t="s">
        <v>18</v>
      </c>
      <c r="J12" s="100" t="s">
        <v>260</v>
      </c>
    </row>
    <row r="13" spans="1:10" ht="45" x14ac:dyDescent="0.25">
      <c r="A13" s="98" t="s">
        <v>1002</v>
      </c>
      <c r="B13" s="98" t="s">
        <v>1004</v>
      </c>
      <c r="C13" s="98" t="s">
        <v>332</v>
      </c>
      <c r="D13" s="98" t="s">
        <v>315</v>
      </c>
      <c r="E13" s="98" t="s">
        <v>274</v>
      </c>
      <c r="F13" s="99">
        <v>45100.671527778002</v>
      </c>
      <c r="G13" s="99">
        <v>45527.629861111003</v>
      </c>
      <c r="H13" s="98" t="s">
        <v>23</v>
      </c>
      <c r="I13" s="98" t="s">
        <v>18</v>
      </c>
      <c r="J13" s="98" t="s">
        <v>260</v>
      </c>
    </row>
    <row r="14" spans="1:10" ht="45" x14ac:dyDescent="0.25">
      <c r="A14" s="100" t="s">
        <v>1027</v>
      </c>
      <c r="B14" s="100" t="s">
        <v>1023</v>
      </c>
      <c r="C14" s="100" t="s">
        <v>436</v>
      </c>
      <c r="D14" s="100" t="s">
        <v>315</v>
      </c>
      <c r="E14" s="100" t="s">
        <v>274</v>
      </c>
      <c r="F14" s="101">
        <v>45103.408333332998</v>
      </c>
      <c r="G14" s="101">
        <v>45530.366666667003</v>
      </c>
      <c r="H14" s="100" t="s">
        <v>23</v>
      </c>
      <c r="I14" s="100" t="s">
        <v>18</v>
      </c>
      <c r="J14" s="100" t="s">
        <v>260</v>
      </c>
    </row>
    <row r="15" spans="1:10" ht="45" x14ac:dyDescent="0.25">
      <c r="A15" s="98" t="s">
        <v>1028</v>
      </c>
      <c r="B15" s="98" t="s">
        <v>1033</v>
      </c>
      <c r="C15" s="98" t="s">
        <v>310</v>
      </c>
      <c r="D15" s="98" t="s">
        <v>315</v>
      </c>
      <c r="E15" s="98" t="s">
        <v>274</v>
      </c>
      <c r="F15" s="99">
        <v>45103.408333332998</v>
      </c>
      <c r="G15" s="99">
        <v>45530.366666667003</v>
      </c>
      <c r="H15" s="98" t="s">
        <v>23</v>
      </c>
      <c r="I15" s="98" t="s">
        <v>18</v>
      </c>
      <c r="J15" s="98" t="s">
        <v>260</v>
      </c>
    </row>
    <row r="16" spans="1:10" ht="45" x14ac:dyDescent="0.25">
      <c r="A16" s="100" t="s">
        <v>1103</v>
      </c>
      <c r="B16" s="100" t="s">
        <v>1102</v>
      </c>
      <c r="C16" s="100" t="s">
        <v>706</v>
      </c>
      <c r="D16" s="100" t="s">
        <v>315</v>
      </c>
      <c r="E16" s="100" t="s">
        <v>274</v>
      </c>
      <c r="F16" s="101">
        <v>45104.331944443999</v>
      </c>
      <c r="G16" s="101">
        <v>45530.625</v>
      </c>
      <c r="H16" s="100" t="s">
        <v>23</v>
      </c>
      <c r="I16" s="100" t="s">
        <v>18</v>
      </c>
      <c r="J16" s="100" t="s">
        <v>260</v>
      </c>
    </row>
    <row r="17" spans="1:10" ht="45" x14ac:dyDescent="0.25">
      <c r="A17" s="98" t="s">
        <v>1138</v>
      </c>
      <c r="B17" s="98" t="s">
        <v>1140</v>
      </c>
      <c r="C17" s="98" t="s">
        <v>332</v>
      </c>
      <c r="D17" s="98" t="s">
        <v>315</v>
      </c>
      <c r="E17" s="98" t="s">
        <v>274</v>
      </c>
      <c r="F17" s="99">
        <v>45104.469444444003</v>
      </c>
      <c r="G17" s="99">
        <v>45531.427777778001</v>
      </c>
      <c r="H17" s="98" t="s">
        <v>23</v>
      </c>
      <c r="I17" s="98" t="s">
        <v>18</v>
      </c>
      <c r="J17" s="98" t="s">
        <v>260</v>
      </c>
    </row>
    <row r="18" spans="1:10" ht="45" x14ac:dyDescent="0.25">
      <c r="A18" s="100" t="s">
        <v>1147</v>
      </c>
      <c r="B18" s="100" t="s">
        <v>1149</v>
      </c>
      <c r="C18" s="100" t="s">
        <v>310</v>
      </c>
      <c r="D18" s="100" t="s">
        <v>315</v>
      </c>
      <c r="E18" s="100" t="s">
        <v>274</v>
      </c>
      <c r="F18" s="101">
        <v>45104.488888888998</v>
      </c>
      <c r="G18" s="101">
        <v>45531.447222221999</v>
      </c>
      <c r="H18" s="100" t="s">
        <v>23</v>
      </c>
      <c r="I18" s="100" t="s">
        <v>18</v>
      </c>
      <c r="J18" s="100" t="s">
        <v>260</v>
      </c>
    </row>
    <row r="19" spans="1:10" ht="45" x14ac:dyDescent="0.25">
      <c r="A19" s="98" t="s">
        <v>1181</v>
      </c>
      <c r="B19" s="98" t="s">
        <v>1183</v>
      </c>
      <c r="C19" s="98" t="s">
        <v>313</v>
      </c>
      <c r="D19" s="98" t="s">
        <v>315</v>
      </c>
      <c r="E19" s="98" t="s">
        <v>274</v>
      </c>
      <c r="F19" s="99">
        <v>45104.587500000001</v>
      </c>
      <c r="G19" s="99">
        <v>45531.545833333003</v>
      </c>
      <c r="H19" s="98" t="s">
        <v>23</v>
      </c>
      <c r="I19" s="98" t="s">
        <v>18</v>
      </c>
      <c r="J19" s="98" t="s">
        <v>260</v>
      </c>
    </row>
    <row r="20" spans="1:10" ht="45" x14ac:dyDescent="0.25">
      <c r="A20" s="117" t="s">
        <v>1331</v>
      </c>
      <c r="B20" s="113" t="s">
        <v>1323</v>
      </c>
      <c r="C20" s="113" t="s">
        <v>1333</v>
      </c>
      <c r="D20" s="113" t="s">
        <v>315</v>
      </c>
      <c r="E20" s="113" t="s">
        <v>274</v>
      </c>
      <c r="F20" s="114">
        <v>45108.458333333001</v>
      </c>
      <c r="G20" s="114">
        <v>45534.333333333001</v>
      </c>
      <c r="H20" s="113" t="s">
        <v>23</v>
      </c>
      <c r="I20" s="113" t="s">
        <v>18</v>
      </c>
      <c r="J20" s="113" t="s">
        <v>255</v>
      </c>
    </row>
    <row r="21" spans="1:10" ht="60" x14ac:dyDescent="0.25">
      <c r="A21" s="98" t="s">
        <v>1341</v>
      </c>
      <c r="B21" s="98" t="s">
        <v>1338</v>
      </c>
      <c r="C21" s="98" t="s">
        <v>436</v>
      </c>
      <c r="D21" s="98" t="s">
        <v>315</v>
      </c>
      <c r="E21" s="98" t="s">
        <v>274</v>
      </c>
      <c r="F21" s="99">
        <v>45110.371527777999</v>
      </c>
      <c r="G21" s="99">
        <v>45533.663194444001</v>
      </c>
      <c r="H21" s="98" t="s">
        <v>23</v>
      </c>
      <c r="I21" s="98" t="s">
        <v>18</v>
      </c>
      <c r="J21" s="98" t="s">
        <v>260</v>
      </c>
    </row>
    <row r="22" spans="1:10" ht="90" x14ac:dyDescent="0.25">
      <c r="A22" s="100" t="s">
        <v>1344</v>
      </c>
      <c r="B22" s="100" t="s">
        <v>1346</v>
      </c>
      <c r="C22" s="100" t="s">
        <v>436</v>
      </c>
      <c r="D22" s="100" t="s">
        <v>315</v>
      </c>
      <c r="E22" s="100" t="s">
        <v>274</v>
      </c>
      <c r="F22" s="101">
        <v>45110.375</v>
      </c>
      <c r="G22" s="101">
        <v>45534.347916667</v>
      </c>
      <c r="H22" s="100" t="s">
        <v>23</v>
      </c>
      <c r="I22" s="100" t="s">
        <v>18</v>
      </c>
      <c r="J22" s="100" t="s">
        <v>260</v>
      </c>
    </row>
    <row r="23" spans="1:10" ht="45" x14ac:dyDescent="0.25">
      <c r="A23" s="98" t="s">
        <v>1354</v>
      </c>
      <c r="B23" s="98" t="s">
        <v>1355</v>
      </c>
      <c r="C23" s="98" t="s">
        <v>632</v>
      </c>
      <c r="D23" s="98" t="s">
        <v>315</v>
      </c>
      <c r="E23" s="98" t="s">
        <v>274</v>
      </c>
      <c r="F23" s="99">
        <v>45110.411111111003</v>
      </c>
      <c r="G23" s="99">
        <v>45534.369444443997</v>
      </c>
      <c r="H23" s="98" t="s">
        <v>23</v>
      </c>
      <c r="I23" s="98" t="s">
        <v>18</v>
      </c>
      <c r="J23" s="98" t="s">
        <v>260</v>
      </c>
    </row>
    <row r="24" spans="1:10" ht="45" x14ac:dyDescent="0.25">
      <c r="A24" s="100" t="s">
        <v>1390</v>
      </c>
      <c r="B24" s="100" t="s">
        <v>1385</v>
      </c>
      <c r="C24" s="100" t="s">
        <v>320</v>
      </c>
      <c r="D24" s="100" t="s">
        <v>315</v>
      </c>
      <c r="E24" s="100" t="s">
        <v>274</v>
      </c>
      <c r="F24" s="101">
        <v>45110.470138889003</v>
      </c>
      <c r="G24" s="101">
        <v>45534.428472222004</v>
      </c>
      <c r="H24" s="100" t="s">
        <v>23</v>
      </c>
      <c r="I24" s="100" t="s">
        <v>18</v>
      </c>
      <c r="J24" s="100" t="s">
        <v>260</v>
      </c>
    </row>
    <row r="25" spans="1:10" ht="45" x14ac:dyDescent="0.25">
      <c r="A25" s="98" t="s">
        <v>1388</v>
      </c>
      <c r="B25" s="98" t="s">
        <v>1386</v>
      </c>
      <c r="C25" s="98" t="s">
        <v>436</v>
      </c>
      <c r="D25" s="98" t="s">
        <v>315</v>
      </c>
      <c r="E25" s="98" t="s">
        <v>274</v>
      </c>
      <c r="F25" s="99">
        <v>45110.474305556003</v>
      </c>
      <c r="G25" s="99">
        <v>45534.432638888997</v>
      </c>
      <c r="H25" s="98" t="s">
        <v>23</v>
      </c>
      <c r="I25" s="98" t="s">
        <v>18</v>
      </c>
      <c r="J25" s="98" t="s">
        <v>260</v>
      </c>
    </row>
    <row r="26" spans="1:10" ht="45" x14ac:dyDescent="0.25">
      <c r="A26" s="100" t="s">
        <v>1405</v>
      </c>
      <c r="B26" s="100" t="s">
        <v>1398</v>
      </c>
      <c r="C26" s="100" t="s">
        <v>320</v>
      </c>
      <c r="D26" s="100" t="s">
        <v>315</v>
      </c>
      <c r="E26" s="100" t="s">
        <v>274</v>
      </c>
      <c r="F26" s="101">
        <v>45110.545833333003</v>
      </c>
      <c r="G26" s="101">
        <v>45534.545833333003</v>
      </c>
      <c r="H26" s="100" t="s">
        <v>23</v>
      </c>
      <c r="I26" s="100" t="s">
        <v>18</v>
      </c>
      <c r="J26" s="100" t="s">
        <v>260</v>
      </c>
    </row>
    <row r="27" spans="1:10" ht="45" x14ac:dyDescent="0.25">
      <c r="A27" s="98" t="s">
        <v>1433</v>
      </c>
      <c r="B27" s="98" t="s">
        <v>1432</v>
      </c>
      <c r="C27" s="98" t="s">
        <v>412</v>
      </c>
      <c r="D27" s="98" t="s">
        <v>315</v>
      </c>
      <c r="E27" s="98" t="s">
        <v>274</v>
      </c>
      <c r="F27" s="99">
        <v>45110.658333332998</v>
      </c>
      <c r="G27" s="99">
        <v>45534.616666667003</v>
      </c>
      <c r="H27" s="98" t="s">
        <v>23</v>
      </c>
      <c r="I27" s="98" t="s">
        <v>18</v>
      </c>
      <c r="J27" s="98" t="s">
        <v>255</v>
      </c>
    </row>
    <row r="29" spans="1:10" ht="30" x14ac:dyDescent="0.25">
      <c r="A29" s="110" t="s">
        <v>1513</v>
      </c>
      <c r="B29" s="110" t="s">
        <v>1515</v>
      </c>
      <c r="C29" s="110"/>
      <c r="D29" s="110"/>
      <c r="E29" s="110"/>
      <c r="F29" s="112"/>
      <c r="G29" s="112"/>
      <c r="H29" s="110"/>
      <c r="I29" s="110"/>
      <c r="J29" s="111" t="s">
        <v>324</v>
      </c>
    </row>
    <row r="30" spans="1:10" x14ac:dyDescent="0.25">
      <c r="A30" s="110" t="s">
        <v>1517</v>
      </c>
      <c r="B30" s="110" t="s">
        <v>1516</v>
      </c>
      <c r="C30" s="110"/>
      <c r="D30" s="110"/>
      <c r="E30" s="110"/>
      <c r="F30" s="112"/>
      <c r="G30" s="112"/>
      <c r="H30" s="110"/>
      <c r="I30" s="110"/>
      <c r="J30" s="111" t="s">
        <v>324</v>
      </c>
    </row>
    <row r="31" spans="1:10" x14ac:dyDescent="0.25">
      <c r="A31" s="110" t="s">
        <v>1535</v>
      </c>
      <c r="B31" s="110" t="s">
        <v>1536</v>
      </c>
      <c r="C31" s="110"/>
      <c r="D31" s="110"/>
      <c r="E31" s="110"/>
      <c r="F31" s="112"/>
      <c r="G31" s="112"/>
      <c r="H31" s="110"/>
      <c r="I31" s="110"/>
      <c r="J31" s="111" t="s">
        <v>324</v>
      </c>
    </row>
    <row r="32" spans="1:10" ht="30" x14ac:dyDescent="0.25">
      <c r="A32" s="110" t="s">
        <v>1560</v>
      </c>
      <c r="B32" s="110" t="s">
        <v>1553</v>
      </c>
      <c r="C32" s="110"/>
      <c r="D32" s="110"/>
      <c r="E32" s="110"/>
      <c r="F32" s="112"/>
      <c r="G32" s="112"/>
      <c r="H32" s="110"/>
      <c r="I32" s="110"/>
      <c r="J32" s="111" t="s">
        <v>324</v>
      </c>
    </row>
    <row r="33" spans="1:10" x14ac:dyDescent="0.25">
      <c r="A33" s="110" t="s">
        <v>1563</v>
      </c>
      <c r="B33" s="110" t="s">
        <v>1562</v>
      </c>
      <c r="C33" s="110"/>
      <c r="D33" s="110"/>
      <c r="E33" s="110"/>
      <c r="F33" s="112"/>
      <c r="G33" s="112"/>
      <c r="H33" s="110"/>
      <c r="I33" s="110"/>
      <c r="J33" s="111" t="s">
        <v>324</v>
      </c>
    </row>
    <row r="34" spans="1:10" x14ac:dyDescent="0.25">
      <c r="A34" s="110" t="s">
        <v>1582</v>
      </c>
      <c r="B34" s="110" t="s">
        <v>1583</v>
      </c>
      <c r="C34" s="110"/>
      <c r="D34" s="110"/>
      <c r="E34" s="110"/>
      <c r="F34" s="112"/>
      <c r="G34" s="112"/>
      <c r="H34" s="110"/>
      <c r="I34" s="110"/>
      <c r="J34" s="111" t="s">
        <v>324</v>
      </c>
    </row>
    <row r="35" spans="1:10" ht="30" x14ac:dyDescent="0.25">
      <c r="A35" s="95" t="s">
        <v>1619</v>
      </c>
      <c r="B35" s="95" t="s">
        <v>1616</v>
      </c>
      <c r="C35" s="95"/>
      <c r="D35" s="95"/>
      <c r="E35" s="95"/>
      <c r="F35" s="96"/>
      <c r="G35" s="96"/>
      <c r="H35" s="95"/>
      <c r="I35" s="95"/>
      <c r="J35" s="97" t="s">
        <v>324</v>
      </c>
    </row>
    <row r="36" spans="1:10" x14ac:dyDescent="0.25">
      <c r="A36" s="95"/>
      <c r="B36" s="95"/>
      <c r="C36" s="95"/>
      <c r="D36" s="95"/>
      <c r="E36" s="95"/>
      <c r="F36" s="96"/>
      <c r="G36" s="96"/>
      <c r="H36" s="95"/>
      <c r="I36" s="95"/>
      <c r="J36" s="97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3B8E3-21D6-4916-8357-24049AD0855B}">
  <dimension ref="B2:BK1706"/>
  <sheetViews>
    <sheetView topLeftCell="A789" workbookViewId="0">
      <selection activeCell="A769" sqref="A769:XFD808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1497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0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1498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1499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1500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1620</v>
      </c>
    </row>
    <row r="56" spans="2:4" x14ac:dyDescent="0.25">
      <c r="D56" s="43" t="s">
        <v>304</v>
      </c>
    </row>
    <row r="58" spans="2:4" x14ac:dyDescent="0.25">
      <c r="D58" s="1" t="s">
        <v>1616</v>
      </c>
    </row>
    <row r="102" spans="2:63" x14ac:dyDescent="0.25">
      <c r="D102" s="1" t="s">
        <v>609</v>
      </c>
      <c r="M102" s="1" t="s">
        <v>1617</v>
      </c>
    </row>
    <row r="103" spans="2:63" x14ac:dyDescent="0.25">
      <c r="D103" s="1" t="s">
        <v>655</v>
      </c>
      <c r="M103" s="1" t="s">
        <v>1618</v>
      </c>
    </row>
    <row r="105" spans="2:63" x14ac:dyDescent="0.25">
      <c r="D105" s="4" t="s">
        <v>1497</v>
      </c>
    </row>
    <row r="107" spans="2:63" x14ac:dyDescent="0.25">
      <c r="D107" s="40" t="s">
        <v>343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</row>
    <row r="108" spans="2:63" x14ac:dyDescent="0.25">
      <c r="D108" s="40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</row>
    <row r="109" spans="2:63" x14ac:dyDescent="0.25">
      <c r="D109" s="40" t="s">
        <v>37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</row>
    <row r="110" spans="2:63" x14ac:dyDescent="0.25">
      <c r="D110" s="40" t="s">
        <v>337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</row>
    <row r="111" spans="2:63" customFormat="1" x14ac:dyDescent="0.25">
      <c r="B111" s="1"/>
      <c r="C111" s="1"/>
      <c r="D111" s="41" t="s">
        <v>372</v>
      </c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spans="2:63" customFormat="1" x14ac:dyDescent="0.25">
      <c r="B112" s="1"/>
      <c r="C112" s="1"/>
      <c r="D112" s="40" t="s">
        <v>400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2:63" customFormat="1" x14ac:dyDescent="0.25">
      <c r="B113" s="1"/>
      <c r="C113" s="1"/>
      <c r="D113" s="61" t="s">
        <v>352</v>
      </c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2:63" customFormat="1" x14ac:dyDescent="0.25">
      <c r="B114" s="1"/>
      <c r="C114" s="1"/>
      <c r="D114" s="61" t="s">
        <v>413</v>
      </c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2:63" customFormat="1" x14ac:dyDescent="0.25">
      <c r="B115" s="1"/>
      <c r="C115" s="1"/>
      <c r="D115" s="61" t="s">
        <v>492</v>
      </c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2:63" customFormat="1" x14ac:dyDescent="0.25">
      <c r="B116" s="1"/>
      <c r="C116" s="1"/>
      <c r="D116" s="63" t="s">
        <v>614</v>
      </c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2:63" customFormat="1" x14ac:dyDescent="0.25">
      <c r="B117" s="1"/>
      <c r="C117" s="1"/>
      <c r="D117" s="63" t="s">
        <v>353</v>
      </c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2:63" customFormat="1" x14ac:dyDescent="0.25">
      <c r="B118" s="1"/>
      <c r="C118" s="1"/>
      <c r="D118" s="63" t="s">
        <v>615</v>
      </c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2:63" customFormat="1" x14ac:dyDescent="0.25">
      <c r="B119" s="1"/>
      <c r="C119" s="1"/>
      <c r="D119" s="33" t="s">
        <v>487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2:63" customFormat="1" x14ac:dyDescent="0.25">
      <c r="B120" s="1"/>
      <c r="C120" s="1"/>
      <c r="D120" s="33" t="s">
        <v>597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2:63" customFormat="1" x14ac:dyDescent="0.25">
      <c r="B121" s="1"/>
      <c r="C121" s="1"/>
      <c r="D121" s="40" t="s">
        <v>513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2:63" customFormat="1" x14ac:dyDescent="0.25">
      <c r="B122" s="1"/>
      <c r="C122" s="1"/>
      <c r="D122" s="40" t="s">
        <v>369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2:63" customFormat="1" x14ac:dyDescent="0.25">
      <c r="B123" s="1"/>
      <c r="C123" s="1"/>
      <c r="D123" s="40" t="s">
        <v>515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63" customFormat="1" x14ac:dyDescent="0.25">
      <c r="B124" s="1"/>
      <c r="C124" s="1"/>
      <c r="D124" s="40" t="s">
        <v>516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63" customFormat="1" x14ac:dyDescent="0.25">
      <c r="B125" s="1"/>
      <c r="C125" s="1"/>
      <c r="D125" s="40" t="s">
        <v>345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63" customFormat="1" x14ac:dyDescent="0.25">
      <c r="B126" s="1"/>
      <c r="C126" s="1"/>
      <c r="D126" s="40" t="s">
        <v>517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63" customFormat="1" x14ac:dyDescent="0.25">
      <c r="B127" s="1"/>
      <c r="C127" s="1"/>
      <c r="D127" s="40" t="s">
        <v>401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63" customFormat="1" x14ac:dyDescent="0.25">
      <c r="B128" s="1"/>
      <c r="C128" s="1"/>
      <c r="D128" s="40" t="s">
        <v>402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customFormat="1" x14ac:dyDescent="0.25">
      <c r="B129" s="1"/>
      <c r="C129" s="1"/>
      <c r="D129" s="40" t="s">
        <v>403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40" t="s">
        <v>429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81" t="s">
        <v>1226</v>
      </c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0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40" t="s">
        <v>276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33" t="s">
        <v>596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40" t="s">
        <v>328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52"/>
      <c r="AD134" s="14"/>
      <c r="AE134" s="14"/>
      <c r="AF134" s="14"/>
      <c r="AG134" s="14"/>
      <c r="AH134" s="14"/>
      <c r="AI134" s="14"/>
      <c r="AJ134" s="14"/>
      <c r="AK134" s="14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40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52"/>
      <c r="AD135" s="14"/>
      <c r="AE135" s="14"/>
      <c r="AF135" s="14"/>
      <c r="AG135" s="14"/>
      <c r="AH135" s="14"/>
      <c r="AI135" s="14"/>
      <c r="AJ135" s="14"/>
      <c r="AK135" s="14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customFormat="1" x14ac:dyDescent="0.25">
      <c r="B136" s="1"/>
      <c r="C136" s="1"/>
      <c r="D136" s="40" t="s">
        <v>357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52"/>
      <c r="AD136" s="14"/>
      <c r="AE136" s="14"/>
      <c r="AF136" s="14"/>
      <c r="AG136" s="14"/>
      <c r="AH136" s="14"/>
      <c r="AI136" s="14"/>
      <c r="AJ136" s="14"/>
      <c r="AK136" s="14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40" t="s">
        <v>337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52"/>
      <c r="AD137" s="14"/>
      <c r="AE137" s="14"/>
      <c r="AF137" s="14"/>
      <c r="AG137" s="14"/>
      <c r="AH137" s="14"/>
      <c r="AI137" s="14"/>
      <c r="AJ137" s="14"/>
      <c r="AK137" s="14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x14ac:dyDescent="0.25">
      <c r="D138" s="41" t="s">
        <v>371</v>
      </c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</row>
    <row r="139" spans="2:63" x14ac:dyDescent="0.25">
      <c r="D139" s="40" t="s">
        <v>330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</row>
    <row r="140" spans="2:63" x14ac:dyDescent="0.25">
      <c r="D140" s="61" t="s">
        <v>358</v>
      </c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</row>
    <row r="141" spans="2:63" x14ac:dyDescent="0.25">
      <c r="D141" s="61" t="s">
        <v>414</v>
      </c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</row>
    <row r="142" spans="2:63" x14ac:dyDescent="0.25">
      <c r="D142" s="61" t="s">
        <v>490</v>
      </c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</row>
    <row r="143" spans="2:63" x14ac:dyDescent="0.25">
      <c r="D143" s="63" t="s">
        <v>616</v>
      </c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</row>
    <row r="144" spans="2:63" x14ac:dyDescent="0.25">
      <c r="D144" s="63" t="s">
        <v>359</v>
      </c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64"/>
      <c r="AK144" s="64"/>
    </row>
    <row r="145" spans="4:37" x14ac:dyDescent="0.25">
      <c r="D145" s="63" t="s">
        <v>617</v>
      </c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64"/>
      <c r="AK145" s="64"/>
    </row>
    <row r="146" spans="4:37" x14ac:dyDescent="0.25">
      <c r="D146" s="40" t="s">
        <v>512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</row>
    <row r="147" spans="4:37" x14ac:dyDescent="0.25">
      <c r="D147" s="40" t="s">
        <v>495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</row>
    <row r="148" spans="4:37" x14ac:dyDescent="0.25">
      <c r="D148" s="40" t="s">
        <v>496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</row>
    <row r="149" spans="4:37" x14ac:dyDescent="0.25">
      <c r="D149" s="40" t="s">
        <v>514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</row>
    <row r="150" spans="4:37" x14ac:dyDescent="0.25">
      <c r="D150" s="40" t="s">
        <v>369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</row>
    <row r="151" spans="4:37" x14ac:dyDescent="0.25">
      <c r="D151" s="40" t="s">
        <v>451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</row>
    <row r="152" spans="4:37" x14ac:dyDescent="0.25">
      <c r="D152" s="40" t="s">
        <v>452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</row>
    <row r="153" spans="4:37" x14ac:dyDescent="0.25">
      <c r="D153" s="40" t="s">
        <v>277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</row>
    <row r="154" spans="4:37" x14ac:dyDescent="0.25">
      <c r="D154" s="40" t="s">
        <v>453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</row>
    <row r="155" spans="4:37" x14ac:dyDescent="0.25">
      <c r="D155" s="40" t="s">
        <v>331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</row>
    <row r="156" spans="4:37" x14ac:dyDescent="0.25">
      <c r="D156" s="40" t="s">
        <v>454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</row>
    <row r="157" spans="4:37" x14ac:dyDescent="0.25">
      <c r="D157" s="40" t="s">
        <v>335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</row>
    <row r="158" spans="4:37" x14ac:dyDescent="0.25">
      <c r="D158" s="40" t="s">
        <v>518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4:37" x14ac:dyDescent="0.25">
      <c r="D159" s="40" t="s">
        <v>491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4:37" x14ac:dyDescent="0.25">
      <c r="D160" s="33" t="s">
        <v>598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4:49" x14ac:dyDescent="0.25">
      <c r="D161" s="40" t="s">
        <v>340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4:49" x14ac:dyDescent="0.25">
      <c r="D162" s="40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4:49" x14ac:dyDescent="0.25">
      <c r="D163" s="40" t="s">
        <v>465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4:49" x14ac:dyDescent="0.25">
      <c r="D164" s="40" t="s">
        <v>577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4:49" x14ac:dyDescent="0.25">
      <c r="D165" s="40" t="s">
        <v>599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4:49" x14ac:dyDescent="0.25">
      <c r="D166" s="40" t="s">
        <v>600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4:49" x14ac:dyDescent="0.25">
      <c r="D167" s="40" t="s">
        <v>601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9" spans="4:49" x14ac:dyDescent="0.25">
      <c r="D169" s="1" t="s">
        <v>1627</v>
      </c>
    </row>
    <row r="175" spans="4:49" x14ac:dyDescent="0.25">
      <c r="AN175" s="1" t="s">
        <v>609</v>
      </c>
      <c r="AW175" s="1" t="s">
        <v>1617</v>
      </c>
    </row>
    <row r="176" spans="4:49" x14ac:dyDescent="0.25">
      <c r="AN176" s="1" t="s">
        <v>655</v>
      </c>
      <c r="AW176" s="1" t="s">
        <v>1618</v>
      </c>
    </row>
    <row r="188" spans="4:19" x14ac:dyDescent="0.25">
      <c r="D188" s="41" t="s">
        <v>333</v>
      </c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</row>
    <row r="189" spans="4:19" x14ac:dyDescent="0.25">
      <c r="D189" s="41" t="s">
        <v>312</v>
      </c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</row>
    <row r="190" spans="4:19" x14ac:dyDescent="0.25">
      <c r="D190" s="41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</row>
    <row r="191" spans="4:19" x14ac:dyDescent="0.25">
      <c r="D191" s="41" t="s">
        <v>519</v>
      </c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</row>
    <row r="192" spans="4:19" x14ac:dyDescent="0.25">
      <c r="D192" s="41" t="s">
        <v>280</v>
      </c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</row>
    <row r="193" spans="4:19" x14ac:dyDescent="0.25">
      <c r="D193" s="41" t="s">
        <v>1628</v>
      </c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</row>
    <row r="194" spans="4:19" x14ac:dyDescent="0.25">
      <c r="D194" s="41" t="s">
        <v>1629</v>
      </c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</row>
    <row r="195" spans="4:19" x14ac:dyDescent="0.25">
      <c r="D195" s="41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</row>
    <row r="196" spans="4:19" x14ac:dyDescent="0.25">
      <c r="D196" s="41" t="s">
        <v>519</v>
      </c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</row>
    <row r="197" spans="4:19" x14ac:dyDescent="0.25">
      <c r="D197" s="41" t="s">
        <v>280</v>
      </c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</row>
    <row r="198" spans="4:19" x14ac:dyDescent="0.25">
      <c r="D198" s="41" t="s">
        <v>1630</v>
      </c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</row>
    <row r="199" spans="4:19" x14ac:dyDescent="0.25">
      <c r="D199" s="41" t="s">
        <v>1631</v>
      </c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</row>
    <row r="200" spans="4:19" x14ac:dyDescent="0.25">
      <c r="D200" s="41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</row>
    <row r="201" spans="4:19" x14ac:dyDescent="0.25">
      <c r="D201" s="41" t="s">
        <v>261</v>
      </c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</row>
    <row r="202" spans="4:19" x14ac:dyDescent="0.25">
      <c r="D202" s="41" t="s">
        <v>262</v>
      </c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</row>
    <row r="203" spans="4:19" x14ac:dyDescent="0.25">
      <c r="D203" s="41" t="s">
        <v>334</v>
      </c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</row>
    <row r="205" spans="4:19" x14ac:dyDescent="0.25">
      <c r="D205" s="1" t="s">
        <v>1632</v>
      </c>
    </row>
    <row r="244" spans="2:4" x14ac:dyDescent="0.25">
      <c r="B244" s="36">
        <v>0</v>
      </c>
      <c r="D244" s="51" t="s">
        <v>1626</v>
      </c>
    </row>
    <row r="245" spans="2:4" x14ac:dyDescent="0.25">
      <c r="D245" s="43" t="s">
        <v>303</v>
      </c>
    </row>
    <row r="247" spans="2:4" x14ac:dyDescent="0.25">
      <c r="D247" s="1" t="s">
        <v>1625</v>
      </c>
    </row>
    <row r="287" spans="4:4" x14ac:dyDescent="0.25">
      <c r="D287" s="1" t="s">
        <v>1660</v>
      </c>
    </row>
    <row r="309" spans="4:4" x14ac:dyDescent="0.25">
      <c r="D309" s="1" t="s">
        <v>1661</v>
      </c>
    </row>
    <row r="334" spans="4:4" x14ac:dyDescent="0.25">
      <c r="D334" s="1" t="s">
        <v>1662</v>
      </c>
    </row>
    <row r="389" spans="2:4" x14ac:dyDescent="0.25">
      <c r="B389" s="3">
        <v>0</v>
      </c>
      <c r="D389" s="51" t="s">
        <v>1643</v>
      </c>
    </row>
    <row r="390" spans="2:4" x14ac:dyDescent="0.25">
      <c r="D390" s="43" t="s">
        <v>301</v>
      </c>
    </row>
    <row r="392" spans="2:4" x14ac:dyDescent="0.25">
      <c r="D392" s="1" t="s">
        <v>36</v>
      </c>
    </row>
    <row r="395" spans="2:4" x14ac:dyDescent="0.25">
      <c r="D395" s="1" t="s">
        <v>833</v>
      </c>
    </row>
    <row r="438" spans="2:4" x14ac:dyDescent="0.25">
      <c r="B438" s="3">
        <v>0</v>
      </c>
      <c r="D438" s="51" t="s">
        <v>1644</v>
      </c>
    </row>
    <row r="439" spans="2:4" x14ac:dyDescent="0.25">
      <c r="D439" s="43" t="s">
        <v>301</v>
      </c>
    </row>
    <row r="441" spans="2:4" x14ac:dyDescent="0.25">
      <c r="D441" s="1" t="s">
        <v>1633</v>
      </c>
    </row>
    <row r="481" spans="2:4" x14ac:dyDescent="0.25">
      <c r="B481" s="2">
        <v>0</v>
      </c>
      <c r="D481" s="4" t="s">
        <v>684</v>
      </c>
    </row>
    <row r="482" spans="2:4" x14ac:dyDescent="0.25">
      <c r="D482" s="43" t="s">
        <v>303</v>
      </c>
    </row>
    <row r="484" spans="2:4" x14ac:dyDescent="0.25">
      <c r="D484" s="1" t="s">
        <v>1634</v>
      </c>
    </row>
    <row r="525" spans="4:4" x14ac:dyDescent="0.25">
      <c r="D525" s="1" t="s">
        <v>1645</v>
      </c>
    </row>
    <row r="567" spans="2:4" x14ac:dyDescent="0.25">
      <c r="B567" s="3">
        <v>0</v>
      </c>
      <c r="D567" s="4" t="s">
        <v>1148</v>
      </c>
    </row>
    <row r="568" spans="2:4" x14ac:dyDescent="0.25">
      <c r="D568" s="43" t="s">
        <v>302</v>
      </c>
    </row>
    <row r="570" spans="2:4" x14ac:dyDescent="0.25">
      <c r="D570" s="1" t="s">
        <v>36</v>
      </c>
    </row>
    <row r="571" spans="2:4" x14ac:dyDescent="0.25">
      <c r="D571" s="38" t="s">
        <v>1209</v>
      </c>
    </row>
    <row r="573" spans="2:4" x14ac:dyDescent="0.25">
      <c r="D573" s="1" t="s">
        <v>1143</v>
      </c>
    </row>
    <row r="617" spans="4:47" x14ac:dyDescent="0.25">
      <c r="D617" s="1" t="s">
        <v>267</v>
      </c>
      <c r="AU617" s="1" t="s">
        <v>373</v>
      </c>
    </row>
    <row r="618" spans="4:47" x14ac:dyDescent="0.25">
      <c r="D618" s="4" t="s">
        <v>1144</v>
      </c>
      <c r="M618" s="1" t="s">
        <v>1145</v>
      </c>
      <c r="AB618" s="35" t="s">
        <v>360</v>
      </c>
      <c r="AD618" s="4" t="s">
        <v>1146</v>
      </c>
      <c r="AU618" s="23" t="s">
        <v>1202</v>
      </c>
    </row>
    <row r="620" spans="4:47" x14ac:dyDescent="0.25">
      <c r="D620" s="4" t="s">
        <v>1090</v>
      </c>
    </row>
    <row r="622" spans="4:47" x14ac:dyDescent="0.25">
      <c r="D622" s="40" t="s">
        <v>34</v>
      </c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</row>
    <row r="623" spans="4:47" x14ac:dyDescent="0.25">
      <c r="D623" s="40" t="s">
        <v>805</v>
      </c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</row>
    <row r="624" spans="4:47" x14ac:dyDescent="0.25">
      <c r="D624" s="40" t="s">
        <v>1205</v>
      </c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</row>
    <row r="626" spans="4:42" x14ac:dyDescent="0.25">
      <c r="D626" s="40" t="s">
        <v>654</v>
      </c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</row>
    <row r="627" spans="4:42" x14ac:dyDescent="0.25">
      <c r="D627" s="40" t="s">
        <v>1206</v>
      </c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</row>
    <row r="628" spans="4:42" x14ac:dyDescent="0.25">
      <c r="D628" s="40" t="s">
        <v>1207</v>
      </c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</row>
    <row r="629" spans="4:42" x14ac:dyDescent="0.25">
      <c r="D629" s="40" t="s">
        <v>474</v>
      </c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</row>
    <row r="630" spans="4:42" x14ac:dyDescent="0.25">
      <c r="D630" s="40" t="s">
        <v>369</v>
      </c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</row>
    <row r="631" spans="4:42" x14ac:dyDescent="0.25">
      <c r="D631" s="40" t="s">
        <v>264</v>
      </c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</row>
    <row r="632" spans="4:42" x14ac:dyDescent="0.25">
      <c r="D632" s="40" t="s">
        <v>275</v>
      </c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</row>
    <row r="633" spans="4:42" x14ac:dyDescent="0.25">
      <c r="D633" s="40" t="s">
        <v>271</v>
      </c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</row>
    <row r="634" spans="4:42" x14ac:dyDescent="0.25">
      <c r="D634" s="40" t="s">
        <v>391</v>
      </c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</row>
    <row r="635" spans="4:42" x14ac:dyDescent="0.25">
      <c r="D635" s="40" t="s">
        <v>392</v>
      </c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</row>
    <row r="636" spans="4:42" x14ac:dyDescent="0.25">
      <c r="D636" s="40" t="s">
        <v>1208</v>
      </c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</row>
    <row r="638" spans="4:42" x14ac:dyDescent="0.25">
      <c r="D638" s="41" t="s">
        <v>333</v>
      </c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  <c r="AP638" s="37"/>
    </row>
    <row r="639" spans="4:42" x14ac:dyDescent="0.25">
      <c r="D639" s="41" t="s">
        <v>312</v>
      </c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  <c r="AP639" s="37"/>
    </row>
    <row r="640" spans="4:42" x14ac:dyDescent="0.25">
      <c r="D640" s="41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  <c r="AP640" s="37"/>
    </row>
    <row r="641" spans="4:42" x14ac:dyDescent="0.25">
      <c r="D641" s="41" t="s">
        <v>265</v>
      </c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  <c r="AP641" s="37"/>
    </row>
    <row r="642" spans="4:42" x14ac:dyDescent="0.25">
      <c r="D642" s="41" t="s">
        <v>280</v>
      </c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</row>
    <row r="643" spans="4:42" x14ac:dyDescent="0.25">
      <c r="D643" s="41" t="s">
        <v>1210</v>
      </c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  <c r="AP643" s="37"/>
    </row>
    <row r="644" spans="4:42" x14ac:dyDescent="0.25">
      <c r="D644" s="41" t="s">
        <v>1211</v>
      </c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  <c r="AP644" s="37"/>
    </row>
    <row r="645" spans="4:42" x14ac:dyDescent="0.25">
      <c r="D645" s="41" t="s">
        <v>1212</v>
      </c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  <c r="AP645" s="37"/>
    </row>
    <row r="646" spans="4:42" x14ac:dyDescent="0.25">
      <c r="D646" s="41" t="s">
        <v>1213</v>
      </c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  <c r="AP646" s="37"/>
    </row>
    <row r="647" spans="4:42" x14ac:dyDescent="0.25">
      <c r="D647" s="41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  <c r="AP647" s="37"/>
    </row>
    <row r="648" spans="4:42" x14ac:dyDescent="0.25">
      <c r="D648" s="41" t="s">
        <v>261</v>
      </c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  <c r="AP648" s="37"/>
    </row>
    <row r="649" spans="4:42" x14ac:dyDescent="0.25">
      <c r="D649" s="41" t="s">
        <v>262</v>
      </c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  <c r="AP649" s="37"/>
    </row>
    <row r="650" spans="4:42" x14ac:dyDescent="0.25">
      <c r="D650" s="41" t="s">
        <v>334</v>
      </c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  <c r="AP650" s="37"/>
    </row>
    <row r="652" spans="4:42" x14ac:dyDescent="0.25">
      <c r="D652" s="1" t="s">
        <v>1216</v>
      </c>
    </row>
    <row r="667" spans="4:24" x14ac:dyDescent="0.25">
      <c r="D667" s="4" t="s">
        <v>1497</v>
      </c>
    </row>
    <row r="669" spans="4:24" x14ac:dyDescent="0.25">
      <c r="D669" s="40" t="s">
        <v>322</v>
      </c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</row>
    <row r="670" spans="4:24" x14ac:dyDescent="0.25">
      <c r="D670" s="40" t="s">
        <v>1635</v>
      </c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</row>
    <row r="671" spans="4:24" x14ac:dyDescent="0.25">
      <c r="D671" s="40" t="s">
        <v>256</v>
      </c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</row>
    <row r="672" spans="4:24" x14ac:dyDescent="0.25">
      <c r="D672" s="40" t="s">
        <v>1636</v>
      </c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</row>
    <row r="673" spans="4:36" x14ac:dyDescent="0.25">
      <c r="D673" s="40" t="s">
        <v>431</v>
      </c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</row>
    <row r="674" spans="4:36" x14ac:dyDescent="0.25">
      <c r="D674" s="40" t="s">
        <v>1637</v>
      </c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</row>
    <row r="675" spans="4:36" x14ac:dyDescent="0.25">
      <c r="D675" s="40" t="s">
        <v>363</v>
      </c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</row>
    <row r="676" spans="4:36" x14ac:dyDescent="0.25">
      <c r="D676" s="40" t="s">
        <v>1638</v>
      </c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</row>
    <row r="678" spans="4:36" x14ac:dyDescent="0.25">
      <c r="D678" s="41" t="s">
        <v>333</v>
      </c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</row>
    <row r="679" spans="4:36" x14ac:dyDescent="0.25">
      <c r="D679" s="41" t="s">
        <v>312</v>
      </c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</row>
    <row r="680" spans="4:36" x14ac:dyDescent="0.25">
      <c r="D680" s="41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</row>
    <row r="681" spans="4:36" x14ac:dyDescent="0.25">
      <c r="D681" s="41" t="s">
        <v>266</v>
      </c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</row>
    <row r="682" spans="4:36" x14ac:dyDescent="0.25">
      <c r="D682" s="41" t="s">
        <v>280</v>
      </c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</row>
    <row r="683" spans="4:36" x14ac:dyDescent="0.25">
      <c r="D683" s="41" t="s">
        <v>1639</v>
      </c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</row>
    <row r="684" spans="4:36" x14ac:dyDescent="0.25">
      <c r="D684" s="41" t="s">
        <v>1640</v>
      </c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</row>
    <row r="685" spans="4:36" x14ac:dyDescent="0.25">
      <c r="D685" s="41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</row>
    <row r="686" spans="4:36" x14ac:dyDescent="0.25">
      <c r="D686" s="41" t="s">
        <v>261</v>
      </c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</row>
    <row r="687" spans="4:36" x14ac:dyDescent="0.25">
      <c r="D687" s="41" t="s">
        <v>262</v>
      </c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</row>
    <row r="688" spans="4:36" x14ac:dyDescent="0.25">
      <c r="D688" s="41" t="s">
        <v>334</v>
      </c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</row>
    <row r="690" spans="4:4" x14ac:dyDescent="0.25">
      <c r="D690" s="1" t="s">
        <v>1216</v>
      </c>
    </row>
    <row r="739" spans="2:4" x14ac:dyDescent="0.25">
      <c r="B739" s="3">
        <v>0</v>
      </c>
      <c r="D739" s="4" t="s">
        <v>1647</v>
      </c>
    </row>
    <row r="740" spans="2:4" x14ac:dyDescent="0.25">
      <c r="D740" s="43" t="s">
        <v>302</v>
      </c>
    </row>
    <row r="742" spans="2:4" x14ac:dyDescent="0.25">
      <c r="D742" s="1" t="s">
        <v>36</v>
      </c>
    </row>
    <row r="743" spans="2:4" x14ac:dyDescent="0.25">
      <c r="D743" s="38" t="s">
        <v>1648</v>
      </c>
    </row>
    <row r="745" spans="2:4" x14ac:dyDescent="0.25">
      <c r="D745" s="1" t="s">
        <v>1641</v>
      </c>
    </row>
    <row r="769" spans="4:23" x14ac:dyDescent="0.25">
      <c r="D769" s="1" t="s">
        <v>307</v>
      </c>
    </row>
    <row r="770" spans="4:23" x14ac:dyDescent="0.25">
      <c r="D770" s="4" t="s">
        <v>1649</v>
      </c>
    </row>
    <row r="772" spans="4:23" x14ac:dyDescent="0.25">
      <c r="D772" s="40" t="s">
        <v>33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</row>
    <row r="773" spans="4:23" x14ac:dyDescent="0.25">
      <c r="D773" s="40" t="s">
        <v>344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</row>
    <row r="774" spans="4:23" x14ac:dyDescent="0.25">
      <c r="D774" s="40" t="s">
        <v>398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</row>
    <row r="775" spans="4:23" x14ac:dyDescent="0.25">
      <c r="D775" s="40" t="s">
        <v>480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</row>
    <row r="776" spans="4:23" x14ac:dyDescent="0.25">
      <c r="D776" s="40" t="s">
        <v>483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</row>
    <row r="777" spans="4:23" x14ac:dyDescent="0.25">
      <c r="D777" s="40" t="s">
        <v>484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</row>
    <row r="778" spans="4:23" x14ac:dyDescent="0.25">
      <c r="D778" s="40" t="s">
        <v>485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</row>
    <row r="779" spans="4:23" x14ac:dyDescent="0.25">
      <c r="D779" s="40" t="s">
        <v>486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</row>
    <row r="780" spans="4:23" x14ac:dyDescent="0.25">
      <c r="D780" s="40" t="s">
        <v>369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</row>
    <row r="781" spans="4:23" x14ac:dyDescent="0.25">
      <c r="D781" s="40" t="s">
        <v>451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</row>
    <row r="782" spans="4:23" x14ac:dyDescent="0.25">
      <c r="D782" s="40" t="s">
        <v>489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</row>
    <row r="783" spans="4:23" x14ac:dyDescent="0.25">
      <c r="D783" s="40" t="s">
        <v>277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</row>
    <row r="784" spans="4:23" x14ac:dyDescent="0.25">
      <c r="D784" s="40" t="s">
        <v>258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</row>
    <row r="785" spans="4:40" x14ac:dyDescent="0.25">
      <c r="D785" s="33" t="s">
        <v>1650</v>
      </c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</row>
    <row r="786" spans="4:40" x14ac:dyDescent="0.25">
      <c r="D786" s="40" t="s">
        <v>259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</row>
    <row r="788" spans="4:40" x14ac:dyDescent="0.25">
      <c r="D788" s="41" t="s">
        <v>333</v>
      </c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</row>
    <row r="789" spans="4:40" x14ac:dyDescent="0.25">
      <c r="D789" s="41" t="s">
        <v>312</v>
      </c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</row>
    <row r="790" spans="4:40" x14ac:dyDescent="0.25">
      <c r="D790" s="41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</row>
    <row r="791" spans="4:40" x14ac:dyDescent="0.25">
      <c r="D791" s="41" t="s">
        <v>470</v>
      </c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</row>
    <row r="792" spans="4:40" x14ac:dyDescent="0.25">
      <c r="D792" s="41" t="s">
        <v>280</v>
      </c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</row>
    <row r="793" spans="4:40" x14ac:dyDescent="0.25">
      <c r="D793" s="41" t="s">
        <v>1653</v>
      </c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</row>
    <row r="794" spans="4:40" x14ac:dyDescent="0.25">
      <c r="D794" s="32" t="s">
        <v>1658</v>
      </c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</row>
    <row r="795" spans="4:40" x14ac:dyDescent="0.25">
      <c r="D795" s="41" t="s">
        <v>1654</v>
      </c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</row>
    <row r="796" spans="4:40" x14ac:dyDescent="0.25">
      <c r="D796" s="41" t="s">
        <v>1652</v>
      </c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</row>
    <row r="797" spans="4:40" x14ac:dyDescent="0.25">
      <c r="D797" s="41" t="s">
        <v>1651</v>
      </c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</row>
    <row r="798" spans="4:40" x14ac:dyDescent="0.25">
      <c r="D798" s="41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</row>
    <row r="799" spans="4:40" x14ac:dyDescent="0.25">
      <c r="D799" s="41" t="s">
        <v>488</v>
      </c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</row>
    <row r="800" spans="4:40" x14ac:dyDescent="0.25">
      <c r="D800" s="41" t="s">
        <v>280</v>
      </c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</row>
    <row r="801" spans="4:40" x14ac:dyDescent="0.25">
      <c r="D801" s="41" t="s">
        <v>1655</v>
      </c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</row>
    <row r="802" spans="4:40" x14ac:dyDescent="0.25">
      <c r="D802" s="41" t="s">
        <v>1652</v>
      </c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</row>
    <row r="803" spans="4:40" x14ac:dyDescent="0.25">
      <c r="D803" s="41" t="s">
        <v>1656</v>
      </c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</row>
    <row r="804" spans="4:40" x14ac:dyDescent="0.25">
      <c r="D804" s="41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</row>
    <row r="805" spans="4:40" x14ac:dyDescent="0.25">
      <c r="D805" s="41" t="s">
        <v>261</v>
      </c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</row>
    <row r="806" spans="4:40" x14ac:dyDescent="0.25">
      <c r="D806" s="41" t="s">
        <v>262</v>
      </c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</row>
    <row r="807" spans="4:40" x14ac:dyDescent="0.25">
      <c r="D807" s="41" t="s">
        <v>334</v>
      </c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</row>
    <row r="809" spans="4:40" x14ac:dyDescent="0.25">
      <c r="D809" s="1" t="s">
        <v>1657</v>
      </c>
    </row>
    <row r="888" spans="2:4" x14ac:dyDescent="0.25">
      <c r="B888" s="3">
        <v>0</v>
      </c>
      <c r="D888" s="51" t="s">
        <v>1659</v>
      </c>
    </row>
    <row r="889" spans="2:4" x14ac:dyDescent="0.25">
      <c r="D889" s="43" t="s">
        <v>301</v>
      </c>
    </row>
    <row r="891" spans="2:4" x14ac:dyDescent="0.25">
      <c r="D891" s="1" t="s">
        <v>1642</v>
      </c>
    </row>
    <row r="941" spans="2:4" x14ac:dyDescent="0.25">
      <c r="B941" s="36">
        <v>0</v>
      </c>
      <c r="D941" s="4" t="s">
        <v>1667</v>
      </c>
    </row>
    <row r="942" spans="2:4" x14ac:dyDescent="0.25">
      <c r="D942" s="43" t="s">
        <v>303</v>
      </c>
    </row>
    <row r="944" spans="2:4" x14ac:dyDescent="0.25">
      <c r="D944" s="1" t="s">
        <v>1664</v>
      </c>
    </row>
    <row r="970" spans="4:4" x14ac:dyDescent="0.25">
      <c r="D970" s="1" t="s">
        <v>1668</v>
      </c>
    </row>
    <row r="1000" spans="2:4" x14ac:dyDescent="0.25">
      <c r="B1000" s="36">
        <v>0</v>
      </c>
      <c r="D1000" s="4" t="s">
        <v>1666</v>
      </c>
    </row>
    <row r="1001" spans="2:4" x14ac:dyDescent="0.25">
      <c r="D1001" s="43" t="s">
        <v>303</v>
      </c>
    </row>
    <row r="1025" spans="2:4" x14ac:dyDescent="0.25">
      <c r="D1025" s="1" t="s">
        <v>267</v>
      </c>
    </row>
    <row r="1026" spans="2:4" x14ac:dyDescent="0.25">
      <c r="D1026" s="4" t="s">
        <v>1665</v>
      </c>
    </row>
    <row r="1030" spans="2:4" x14ac:dyDescent="0.25">
      <c r="B1030" s="3">
        <v>0</v>
      </c>
      <c r="D1030" s="4" t="s">
        <v>1434</v>
      </c>
    </row>
    <row r="1031" spans="2:4" x14ac:dyDescent="0.25">
      <c r="D1031" s="43" t="s">
        <v>302</v>
      </c>
    </row>
    <row r="1033" spans="2:4" x14ac:dyDescent="0.25">
      <c r="D1033" s="1" t="s">
        <v>1432</v>
      </c>
    </row>
    <row r="1081" spans="4:4" x14ac:dyDescent="0.25">
      <c r="D1081" s="1" t="s">
        <v>1485</v>
      </c>
    </row>
    <row r="1092" spans="50:50" x14ac:dyDescent="0.25">
      <c r="AX1092" s="1" t="s">
        <v>1490</v>
      </c>
    </row>
    <row r="1093" spans="50:50" x14ac:dyDescent="0.25">
      <c r="AX1093" s="1" t="s">
        <v>1491</v>
      </c>
    </row>
    <row r="1094" spans="50:50" x14ac:dyDescent="0.25">
      <c r="AX1094" s="1" t="s">
        <v>1492</v>
      </c>
    </row>
    <row r="1095" spans="50:50" x14ac:dyDescent="0.25">
      <c r="AX1095" s="1" t="s">
        <v>1493</v>
      </c>
    </row>
    <row r="1096" spans="50:50" x14ac:dyDescent="0.25">
      <c r="AX1096" s="1" t="s">
        <v>1494</v>
      </c>
    </row>
    <row r="1097" spans="50:50" x14ac:dyDescent="0.25">
      <c r="AX1097" s="1" t="s">
        <v>1495</v>
      </c>
    </row>
    <row r="1098" spans="50:50" x14ac:dyDescent="0.25">
      <c r="AX1098" s="1" t="s">
        <v>1496</v>
      </c>
    </row>
    <row r="1131" spans="4:4" x14ac:dyDescent="0.25">
      <c r="D1131" s="4" t="s">
        <v>1302</v>
      </c>
    </row>
    <row r="1133" spans="4:4" x14ac:dyDescent="0.25">
      <c r="D1133" s="1" t="s">
        <v>1485</v>
      </c>
    </row>
    <row r="1177" spans="39:48" x14ac:dyDescent="0.25">
      <c r="AM1177" s="1" t="s">
        <v>1552</v>
      </c>
      <c r="AV1177" s="1" t="s">
        <v>1492</v>
      </c>
    </row>
    <row r="1185" spans="2:63" x14ac:dyDescent="0.25">
      <c r="D1185" s="40" t="s">
        <v>343</v>
      </c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/>
      <c r="AG1185" s="14"/>
      <c r="AH1185" s="14"/>
      <c r="AI1185" s="14"/>
      <c r="AJ1185" s="14"/>
      <c r="AK1185" s="14"/>
    </row>
    <row r="1186" spans="2:63" x14ac:dyDescent="0.25">
      <c r="D1186" s="40"/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  <c r="Z1186" s="14"/>
      <c r="AA1186" s="14"/>
      <c r="AB1186" s="14"/>
      <c r="AC1186" s="14"/>
      <c r="AD1186" s="14"/>
      <c r="AE1186" s="14"/>
      <c r="AF1186" s="14"/>
      <c r="AG1186" s="14"/>
      <c r="AH1186" s="14"/>
      <c r="AI1186" s="14"/>
      <c r="AJ1186" s="14"/>
      <c r="AK1186" s="14"/>
    </row>
    <row r="1187" spans="2:63" x14ac:dyDescent="0.25">
      <c r="D1187" s="40" t="s">
        <v>37</v>
      </c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  <c r="Z1187" s="14"/>
      <c r="AA1187" s="14"/>
      <c r="AB1187" s="14"/>
      <c r="AC1187" s="14"/>
      <c r="AD1187" s="14"/>
      <c r="AE1187" s="14"/>
      <c r="AF1187" s="14"/>
      <c r="AG1187" s="14"/>
      <c r="AH1187" s="14"/>
      <c r="AI1187" s="14"/>
      <c r="AJ1187" s="14"/>
      <c r="AK1187" s="14"/>
    </row>
    <row r="1188" spans="2:63" x14ac:dyDescent="0.25">
      <c r="D1188" s="40" t="s">
        <v>337</v>
      </c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  <c r="Z1188" s="14"/>
      <c r="AA1188" s="14"/>
      <c r="AB1188" s="14"/>
      <c r="AC1188" s="14"/>
      <c r="AD1188" s="14"/>
      <c r="AE1188" s="14"/>
      <c r="AF1188" s="14"/>
      <c r="AG1188" s="14"/>
      <c r="AH1188" s="14"/>
      <c r="AI1188" s="14"/>
      <c r="AJ1188" s="14"/>
      <c r="AK1188" s="14"/>
    </row>
    <row r="1189" spans="2:63" customFormat="1" x14ac:dyDescent="0.25">
      <c r="B1189" s="1"/>
      <c r="C1189" s="1"/>
      <c r="D1189" s="41" t="s">
        <v>372</v>
      </c>
      <c r="E1189" s="37"/>
      <c r="F1189" s="37"/>
      <c r="G1189" s="37"/>
      <c r="H1189" s="37"/>
      <c r="I1189" s="37"/>
      <c r="J1189" s="37"/>
      <c r="K1189" s="37"/>
      <c r="L1189" s="37"/>
      <c r="M1189" s="37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  <c r="AH1189" s="37"/>
      <c r="AI1189" s="37"/>
      <c r="AJ1189" s="37"/>
      <c r="AK1189" s="37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</row>
    <row r="1190" spans="2:63" customFormat="1" x14ac:dyDescent="0.25">
      <c r="B1190" s="1"/>
      <c r="C1190" s="1"/>
      <c r="D1190" s="40" t="s">
        <v>400</v>
      </c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  <c r="Z1190" s="14"/>
      <c r="AA1190" s="14"/>
      <c r="AB1190" s="14"/>
      <c r="AC1190" s="14"/>
      <c r="AD1190" s="14"/>
      <c r="AE1190" s="14"/>
      <c r="AF1190" s="14"/>
      <c r="AG1190" s="14"/>
      <c r="AH1190" s="14"/>
      <c r="AI1190" s="14"/>
      <c r="AJ1190" s="14"/>
      <c r="AK1190" s="14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</row>
    <row r="1191" spans="2:63" customFormat="1" x14ac:dyDescent="0.25">
      <c r="B1191" s="1"/>
      <c r="C1191" s="1"/>
      <c r="D1191" s="61" t="s">
        <v>352</v>
      </c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</row>
    <row r="1192" spans="2:63" customFormat="1" x14ac:dyDescent="0.25">
      <c r="B1192" s="1"/>
      <c r="C1192" s="1"/>
      <c r="D1192" s="61" t="s">
        <v>413</v>
      </c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</row>
    <row r="1193" spans="2:63" customFormat="1" x14ac:dyDescent="0.25">
      <c r="B1193" s="1"/>
      <c r="C1193" s="1"/>
      <c r="D1193" s="61" t="s">
        <v>492</v>
      </c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</row>
    <row r="1194" spans="2:63" customFormat="1" x14ac:dyDescent="0.25">
      <c r="B1194" s="1"/>
      <c r="C1194" s="1"/>
      <c r="D1194" s="63" t="s">
        <v>614</v>
      </c>
      <c r="E1194" s="64"/>
      <c r="F1194" s="64"/>
      <c r="G1194" s="64"/>
      <c r="H1194" s="64"/>
      <c r="I1194" s="64"/>
      <c r="J1194" s="64"/>
      <c r="K1194" s="64"/>
      <c r="L1194" s="64"/>
      <c r="M1194" s="64"/>
      <c r="N1194" s="64"/>
      <c r="O1194" s="64"/>
      <c r="P1194" s="64"/>
      <c r="Q1194" s="64"/>
      <c r="R1194" s="64"/>
      <c r="S1194" s="64"/>
      <c r="T1194" s="64"/>
      <c r="U1194" s="64"/>
      <c r="V1194" s="64"/>
      <c r="W1194" s="64"/>
      <c r="X1194" s="64"/>
      <c r="Y1194" s="64"/>
      <c r="Z1194" s="64"/>
      <c r="AA1194" s="64"/>
      <c r="AB1194" s="64"/>
      <c r="AC1194" s="64"/>
      <c r="AD1194" s="64"/>
      <c r="AE1194" s="64"/>
      <c r="AF1194" s="64"/>
      <c r="AG1194" s="64"/>
      <c r="AH1194" s="64"/>
      <c r="AI1194" s="64"/>
      <c r="AJ1194" s="64"/>
      <c r="AK1194" s="64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</row>
    <row r="1195" spans="2:63" customFormat="1" x14ac:dyDescent="0.25">
      <c r="B1195" s="1"/>
      <c r="C1195" s="1"/>
      <c r="D1195" s="63" t="s">
        <v>353</v>
      </c>
      <c r="E1195" s="64"/>
      <c r="F1195" s="64"/>
      <c r="G1195" s="64"/>
      <c r="H1195" s="64"/>
      <c r="I1195" s="64"/>
      <c r="J1195" s="64"/>
      <c r="K1195" s="64"/>
      <c r="L1195" s="64"/>
      <c r="M1195" s="64"/>
      <c r="N1195" s="64"/>
      <c r="O1195" s="64"/>
      <c r="P1195" s="64"/>
      <c r="Q1195" s="64"/>
      <c r="R1195" s="64"/>
      <c r="S1195" s="64"/>
      <c r="T1195" s="64"/>
      <c r="U1195" s="64"/>
      <c r="V1195" s="64"/>
      <c r="W1195" s="64"/>
      <c r="X1195" s="64"/>
      <c r="Y1195" s="64"/>
      <c r="Z1195" s="64"/>
      <c r="AA1195" s="64"/>
      <c r="AB1195" s="64"/>
      <c r="AC1195" s="64"/>
      <c r="AD1195" s="64"/>
      <c r="AE1195" s="64"/>
      <c r="AF1195" s="64"/>
      <c r="AG1195" s="64"/>
      <c r="AH1195" s="64"/>
      <c r="AI1195" s="64"/>
      <c r="AJ1195" s="64"/>
      <c r="AK1195" s="64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</row>
    <row r="1196" spans="2:63" customFormat="1" x14ac:dyDescent="0.25">
      <c r="B1196" s="1"/>
      <c r="C1196" s="1"/>
      <c r="D1196" s="63" t="s">
        <v>615</v>
      </c>
      <c r="E1196" s="64"/>
      <c r="F1196" s="64"/>
      <c r="G1196" s="64"/>
      <c r="H1196" s="64"/>
      <c r="I1196" s="64"/>
      <c r="J1196" s="64"/>
      <c r="K1196" s="64"/>
      <c r="L1196" s="64"/>
      <c r="M1196" s="64"/>
      <c r="N1196" s="64"/>
      <c r="O1196" s="64"/>
      <c r="P1196" s="64"/>
      <c r="Q1196" s="64"/>
      <c r="R1196" s="64"/>
      <c r="S1196" s="64"/>
      <c r="T1196" s="64"/>
      <c r="U1196" s="64"/>
      <c r="V1196" s="64"/>
      <c r="W1196" s="64"/>
      <c r="X1196" s="64"/>
      <c r="Y1196" s="64"/>
      <c r="Z1196" s="64"/>
      <c r="AA1196" s="64"/>
      <c r="AB1196" s="64"/>
      <c r="AC1196" s="64"/>
      <c r="AD1196" s="64"/>
      <c r="AE1196" s="64"/>
      <c r="AF1196" s="64"/>
      <c r="AG1196" s="64"/>
      <c r="AH1196" s="64"/>
      <c r="AI1196" s="64"/>
      <c r="AJ1196" s="64"/>
      <c r="AK1196" s="64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</row>
    <row r="1197" spans="2:63" customFormat="1" x14ac:dyDescent="0.25">
      <c r="B1197" s="1"/>
      <c r="C1197" s="1"/>
      <c r="D1197" s="33" t="s">
        <v>487</v>
      </c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  <c r="Z1197" s="14"/>
      <c r="AA1197" s="14"/>
      <c r="AB1197" s="14"/>
      <c r="AC1197" s="14"/>
      <c r="AD1197" s="14"/>
      <c r="AE1197" s="14"/>
      <c r="AF1197" s="14"/>
      <c r="AG1197" s="14"/>
      <c r="AH1197" s="14"/>
      <c r="AI1197" s="14"/>
      <c r="AJ1197" s="14"/>
      <c r="AK1197" s="14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</row>
    <row r="1198" spans="2:63" customFormat="1" x14ac:dyDescent="0.25">
      <c r="B1198" s="1"/>
      <c r="C1198" s="1"/>
      <c r="D1198" s="33" t="s">
        <v>597</v>
      </c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/>
      <c r="AG1198" s="14"/>
      <c r="AH1198" s="14"/>
      <c r="AI1198" s="14"/>
      <c r="AJ1198" s="14"/>
      <c r="AK1198" s="14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</row>
    <row r="1199" spans="2:63" customFormat="1" x14ac:dyDescent="0.25">
      <c r="B1199" s="1"/>
      <c r="C1199" s="1"/>
      <c r="D1199" s="40" t="s">
        <v>513</v>
      </c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/>
      <c r="AG1199" s="14"/>
      <c r="AH1199" s="14"/>
      <c r="AI1199" s="14"/>
      <c r="AJ1199" s="14"/>
      <c r="AK1199" s="14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</row>
    <row r="1200" spans="2:63" customFormat="1" x14ac:dyDescent="0.25">
      <c r="B1200" s="1"/>
      <c r="C1200" s="1"/>
      <c r="D1200" s="40" t="s">
        <v>369</v>
      </c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/>
      <c r="AG1200" s="14"/>
      <c r="AH1200" s="14"/>
      <c r="AI1200" s="14"/>
      <c r="AJ1200" s="14"/>
      <c r="AK1200" s="14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</row>
    <row r="1201" spans="2:63" customFormat="1" x14ac:dyDescent="0.25">
      <c r="B1201" s="1"/>
      <c r="C1201" s="1"/>
      <c r="D1201" s="40" t="s">
        <v>515</v>
      </c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/>
      <c r="AE1201" s="14"/>
      <c r="AF1201" s="14"/>
      <c r="AG1201" s="14"/>
      <c r="AH1201" s="14"/>
      <c r="AI1201" s="14"/>
      <c r="AJ1201" s="14"/>
      <c r="AK1201" s="14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</row>
    <row r="1202" spans="2:63" customFormat="1" x14ac:dyDescent="0.25">
      <c r="B1202" s="1"/>
      <c r="C1202" s="1"/>
      <c r="D1202" s="40" t="s">
        <v>516</v>
      </c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  <c r="Z1202" s="14"/>
      <c r="AA1202" s="14"/>
      <c r="AB1202" s="14"/>
      <c r="AC1202" s="14"/>
      <c r="AD1202" s="14"/>
      <c r="AE1202" s="14"/>
      <c r="AF1202" s="14"/>
      <c r="AG1202" s="14"/>
      <c r="AH1202" s="14"/>
      <c r="AI1202" s="14"/>
      <c r="AJ1202" s="14"/>
      <c r="AK1202" s="14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</row>
    <row r="1203" spans="2:63" customFormat="1" x14ac:dyDescent="0.25">
      <c r="B1203" s="1"/>
      <c r="C1203" s="1"/>
      <c r="D1203" s="40" t="s">
        <v>345</v>
      </c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  <c r="Z1203" s="14"/>
      <c r="AA1203" s="14"/>
      <c r="AB1203" s="14"/>
      <c r="AC1203" s="14"/>
      <c r="AD1203" s="14"/>
      <c r="AE1203" s="14"/>
      <c r="AF1203" s="14"/>
      <c r="AG1203" s="14"/>
      <c r="AH1203" s="14"/>
      <c r="AI1203" s="14"/>
      <c r="AJ1203" s="14"/>
      <c r="AK1203" s="14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</row>
    <row r="1204" spans="2:63" customFormat="1" x14ac:dyDescent="0.25">
      <c r="B1204" s="1"/>
      <c r="C1204" s="1"/>
      <c r="D1204" s="40" t="s">
        <v>517</v>
      </c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14"/>
      <c r="AG1204" s="14"/>
      <c r="AH1204" s="14"/>
      <c r="AI1204" s="14"/>
      <c r="AJ1204" s="14"/>
      <c r="AK1204" s="14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</row>
    <row r="1205" spans="2:63" customFormat="1" x14ac:dyDescent="0.25">
      <c r="B1205" s="1"/>
      <c r="C1205" s="1"/>
      <c r="D1205" s="40" t="s">
        <v>401</v>
      </c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  <c r="Z1205" s="14"/>
      <c r="AA1205" s="14"/>
      <c r="AB1205" s="14"/>
      <c r="AC1205" s="14"/>
      <c r="AD1205" s="14"/>
      <c r="AE1205" s="14"/>
      <c r="AF1205" s="14"/>
      <c r="AG1205" s="14"/>
      <c r="AH1205" s="14"/>
      <c r="AI1205" s="14"/>
      <c r="AJ1205" s="14"/>
      <c r="AK1205" s="14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</row>
    <row r="1206" spans="2:63" customFormat="1" x14ac:dyDescent="0.25">
      <c r="B1206" s="1"/>
      <c r="C1206" s="1"/>
      <c r="D1206" s="40" t="s">
        <v>402</v>
      </c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/>
      <c r="AG1206" s="14"/>
      <c r="AH1206" s="14"/>
      <c r="AI1206" s="14"/>
      <c r="AJ1206" s="14"/>
      <c r="AK1206" s="14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</row>
    <row r="1207" spans="2:63" customFormat="1" x14ac:dyDescent="0.25">
      <c r="B1207" s="1"/>
      <c r="C1207" s="1"/>
      <c r="D1207" s="40" t="s">
        <v>403</v>
      </c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  <c r="Z1207" s="14"/>
      <c r="AA1207" s="14"/>
      <c r="AB1207" s="14"/>
      <c r="AC1207" s="14"/>
      <c r="AD1207" s="14"/>
      <c r="AE1207" s="14"/>
      <c r="AF1207" s="14"/>
      <c r="AG1207" s="14"/>
      <c r="AH1207" s="14"/>
      <c r="AI1207" s="14"/>
      <c r="AJ1207" s="14"/>
      <c r="AK1207" s="14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</row>
    <row r="1208" spans="2:63" customFormat="1" x14ac:dyDescent="0.25">
      <c r="B1208" s="1"/>
      <c r="C1208" s="1"/>
      <c r="D1208" s="40" t="s">
        <v>429</v>
      </c>
      <c r="E1208" s="14"/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/>
      <c r="AG1208" s="14"/>
      <c r="AH1208" s="14"/>
      <c r="AI1208" s="14"/>
      <c r="AJ1208" s="14"/>
      <c r="AK1208" s="14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</row>
    <row r="1209" spans="2:63" customFormat="1" x14ac:dyDescent="0.25">
      <c r="B1209" s="1"/>
      <c r="C1209" s="1"/>
      <c r="D1209" s="81" t="s">
        <v>1226</v>
      </c>
      <c r="E1209" s="60"/>
      <c r="F1209" s="60"/>
      <c r="G1209" s="60"/>
      <c r="H1209" s="60"/>
      <c r="I1209" s="60"/>
      <c r="J1209" s="60"/>
      <c r="K1209" s="60"/>
      <c r="L1209" s="60"/>
      <c r="M1209" s="60"/>
      <c r="N1209" s="60"/>
      <c r="O1209" s="60"/>
      <c r="P1209" s="60"/>
      <c r="Q1209" s="60"/>
      <c r="R1209" s="60"/>
      <c r="S1209" s="60"/>
      <c r="T1209" s="60"/>
      <c r="U1209" s="60"/>
      <c r="V1209" s="60"/>
      <c r="W1209" s="60"/>
      <c r="X1209" s="60"/>
      <c r="Y1209" s="60"/>
      <c r="Z1209" s="60"/>
      <c r="AA1209" s="60"/>
      <c r="AB1209" s="60"/>
      <c r="AC1209" s="60"/>
      <c r="AD1209" s="60"/>
      <c r="AE1209" s="60"/>
      <c r="AF1209" s="60"/>
      <c r="AG1209" s="60"/>
      <c r="AH1209" s="60"/>
      <c r="AI1209" s="60"/>
      <c r="AJ1209" s="60"/>
      <c r="AK1209" s="60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</row>
    <row r="1210" spans="2:63" customFormat="1" x14ac:dyDescent="0.25">
      <c r="B1210" s="1"/>
      <c r="C1210" s="1"/>
      <c r="D1210" s="40" t="s">
        <v>276</v>
      </c>
      <c r="E1210" s="14"/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14"/>
      <c r="AG1210" s="14"/>
      <c r="AH1210" s="14"/>
      <c r="AI1210" s="14"/>
      <c r="AJ1210" s="14"/>
      <c r="AK1210" s="14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</row>
    <row r="1211" spans="2:63" customFormat="1" x14ac:dyDescent="0.25">
      <c r="B1211" s="1"/>
      <c r="C1211" s="1"/>
      <c r="D1211" s="33" t="s">
        <v>596</v>
      </c>
      <c r="E1211" s="14"/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/>
      <c r="AG1211" s="14"/>
      <c r="AH1211" s="14"/>
      <c r="AI1211" s="14"/>
      <c r="AJ1211" s="14"/>
      <c r="AK1211" s="14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</row>
    <row r="1212" spans="2:63" customFormat="1" x14ac:dyDescent="0.25">
      <c r="B1212" s="1"/>
      <c r="C1212" s="1"/>
      <c r="D1212" s="40" t="s">
        <v>328</v>
      </c>
      <c r="E1212" s="14"/>
      <c r="F1212" s="14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52"/>
      <c r="AD1212" s="14"/>
      <c r="AE1212" s="14"/>
      <c r="AF1212" s="14"/>
      <c r="AG1212" s="14"/>
      <c r="AH1212" s="14"/>
      <c r="AI1212" s="14"/>
      <c r="AJ1212" s="14"/>
      <c r="AK1212" s="14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</row>
    <row r="1213" spans="2:63" customFormat="1" x14ac:dyDescent="0.25">
      <c r="B1213" s="1"/>
      <c r="C1213" s="1"/>
      <c r="D1213" s="40"/>
      <c r="E1213" s="14"/>
      <c r="F1213" s="14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  <c r="AB1213" s="14"/>
      <c r="AC1213" s="52"/>
      <c r="AD1213" s="14"/>
      <c r="AE1213" s="14"/>
      <c r="AF1213" s="14"/>
      <c r="AG1213" s="14"/>
      <c r="AH1213" s="14"/>
      <c r="AI1213" s="14"/>
      <c r="AJ1213" s="14"/>
      <c r="AK1213" s="14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</row>
    <row r="1214" spans="2:63" customFormat="1" x14ac:dyDescent="0.25">
      <c r="B1214" s="1"/>
      <c r="C1214" s="1"/>
      <c r="D1214" s="40" t="s">
        <v>357</v>
      </c>
      <c r="E1214" s="14"/>
      <c r="F1214" s="14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  <c r="Z1214" s="14"/>
      <c r="AA1214" s="14"/>
      <c r="AB1214" s="14"/>
      <c r="AC1214" s="52"/>
      <c r="AD1214" s="14"/>
      <c r="AE1214" s="14"/>
      <c r="AF1214" s="14"/>
      <c r="AG1214" s="14"/>
      <c r="AH1214" s="14"/>
      <c r="AI1214" s="14"/>
      <c r="AJ1214" s="14"/>
      <c r="AK1214" s="14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</row>
    <row r="1215" spans="2:63" customFormat="1" x14ac:dyDescent="0.25">
      <c r="B1215" s="1"/>
      <c r="C1215" s="1"/>
      <c r="D1215" s="40" t="s">
        <v>337</v>
      </c>
      <c r="E1215" s="14"/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  <c r="Z1215" s="14"/>
      <c r="AA1215" s="14"/>
      <c r="AB1215" s="14"/>
      <c r="AC1215" s="52"/>
      <c r="AD1215" s="14"/>
      <c r="AE1215" s="14"/>
      <c r="AF1215" s="14"/>
      <c r="AG1215" s="14"/>
      <c r="AH1215" s="14"/>
      <c r="AI1215" s="14"/>
      <c r="AJ1215" s="14"/>
      <c r="AK1215" s="14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</row>
    <row r="1216" spans="2:63" x14ac:dyDescent="0.25">
      <c r="D1216" s="41" t="s">
        <v>371</v>
      </c>
      <c r="E1216" s="37"/>
      <c r="F1216" s="37"/>
      <c r="G1216" s="37"/>
      <c r="H1216" s="37"/>
      <c r="I1216" s="37"/>
      <c r="J1216" s="37"/>
      <c r="K1216" s="37"/>
      <c r="L1216" s="37"/>
      <c r="M1216" s="37"/>
      <c r="N1216" s="37"/>
      <c r="O1216" s="37"/>
      <c r="P1216" s="37"/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  <c r="AD1216" s="37"/>
      <c r="AE1216" s="37"/>
      <c r="AF1216" s="37"/>
      <c r="AG1216" s="37"/>
      <c r="AH1216" s="37"/>
      <c r="AI1216" s="37"/>
      <c r="AJ1216" s="37"/>
      <c r="AK1216" s="37"/>
    </row>
    <row r="1217" spans="4:37" x14ac:dyDescent="0.25">
      <c r="D1217" s="40" t="s">
        <v>330</v>
      </c>
      <c r="E1217" s="14"/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  <c r="Z1217" s="14"/>
      <c r="AA1217" s="14"/>
      <c r="AB1217" s="14"/>
      <c r="AC1217" s="14"/>
      <c r="AD1217" s="14"/>
      <c r="AE1217" s="14"/>
      <c r="AF1217" s="14"/>
      <c r="AG1217" s="14"/>
      <c r="AH1217" s="14"/>
      <c r="AI1217" s="14"/>
      <c r="AJ1217" s="14"/>
      <c r="AK1217" s="14"/>
    </row>
    <row r="1218" spans="4:37" x14ac:dyDescent="0.25">
      <c r="D1218" s="61" t="s">
        <v>358</v>
      </c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</row>
    <row r="1219" spans="4:37" x14ac:dyDescent="0.25">
      <c r="D1219" s="61" t="s">
        <v>414</v>
      </c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</row>
    <row r="1220" spans="4:37" x14ac:dyDescent="0.25">
      <c r="D1220" s="61" t="s">
        <v>490</v>
      </c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</row>
    <row r="1221" spans="4:37" x14ac:dyDescent="0.25">
      <c r="D1221" s="63" t="s">
        <v>616</v>
      </c>
      <c r="E1221" s="64"/>
      <c r="F1221" s="64"/>
      <c r="G1221" s="64"/>
      <c r="H1221" s="64"/>
      <c r="I1221" s="64"/>
      <c r="J1221" s="64"/>
      <c r="K1221" s="64"/>
      <c r="L1221" s="64"/>
      <c r="M1221" s="64"/>
      <c r="N1221" s="64"/>
      <c r="O1221" s="64"/>
      <c r="P1221" s="64"/>
      <c r="Q1221" s="64"/>
      <c r="R1221" s="64"/>
      <c r="S1221" s="64"/>
      <c r="T1221" s="64"/>
      <c r="U1221" s="64"/>
      <c r="V1221" s="64"/>
      <c r="W1221" s="64"/>
      <c r="X1221" s="64"/>
      <c r="Y1221" s="64"/>
      <c r="Z1221" s="64"/>
      <c r="AA1221" s="64"/>
      <c r="AB1221" s="64"/>
      <c r="AC1221" s="64"/>
      <c r="AD1221" s="64"/>
      <c r="AE1221" s="64"/>
      <c r="AF1221" s="64"/>
      <c r="AG1221" s="64"/>
      <c r="AH1221" s="64"/>
      <c r="AI1221" s="64"/>
      <c r="AJ1221" s="64"/>
      <c r="AK1221" s="64"/>
    </row>
    <row r="1222" spans="4:37" x14ac:dyDescent="0.25">
      <c r="D1222" s="63" t="s">
        <v>359</v>
      </c>
      <c r="E1222" s="64"/>
      <c r="F1222" s="64"/>
      <c r="G1222" s="64"/>
      <c r="H1222" s="64"/>
      <c r="I1222" s="64"/>
      <c r="J1222" s="64"/>
      <c r="K1222" s="64"/>
      <c r="L1222" s="64"/>
      <c r="M1222" s="64"/>
      <c r="N1222" s="64"/>
      <c r="O1222" s="64"/>
      <c r="P1222" s="64"/>
      <c r="Q1222" s="64"/>
      <c r="R1222" s="64"/>
      <c r="S1222" s="64"/>
      <c r="T1222" s="64"/>
      <c r="U1222" s="64"/>
      <c r="V1222" s="64"/>
      <c r="W1222" s="64"/>
      <c r="X1222" s="64"/>
      <c r="Y1222" s="64"/>
      <c r="Z1222" s="64"/>
      <c r="AA1222" s="64"/>
      <c r="AB1222" s="64"/>
      <c r="AC1222" s="64"/>
      <c r="AD1222" s="64"/>
      <c r="AE1222" s="64"/>
      <c r="AF1222" s="64"/>
      <c r="AG1222" s="64"/>
      <c r="AH1222" s="64"/>
      <c r="AI1222" s="64"/>
      <c r="AJ1222" s="64"/>
      <c r="AK1222" s="64"/>
    </row>
    <row r="1223" spans="4:37" x14ac:dyDescent="0.25">
      <c r="D1223" s="63" t="s">
        <v>617</v>
      </c>
      <c r="E1223" s="64"/>
      <c r="F1223" s="64"/>
      <c r="G1223" s="64"/>
      <c r="H1223" s="64"/>
      <c r="I1223" s="64"/>
      <c r="J1223" s="64"/>
      <c r="K1223" s="64"/>
      <c r="L1223" s="64"/>
      <c r="M1223" s="64"/>
      <c r="N1223" s="64"/>
      <c r="O1223" s="64"/>
      <c r="P1223" s="64"/>
      <c r="Q1223" s="64"/>
      <c r="R1223" s="64"/>
      <c r="S1223" s="64"/>
      <c r="T1223" s="64"/>
      <c r="U1223" s="64"/>
      <c r="V1223" s="64"/>
      <c r="W1223" s="64"/>
      <c r="X1223" s="64"/>
      <c r="Y1223" s="64"/>
      <c r="Z1223" s="64"/>
      <c r="AA1223" s="64"/>
      <c r="AB1223" s="64"/>
      <c r="AC1223" s="64"/>
      <c r="AD1223" s="64"/>
      <c r="AE1223" s="64"/>
      <c r="AF1223" s="64"/>
      <c r="AG1223" s="64"/>
      <c r="AH1223" s="64"/>
      <c r="AI1223" s="64"/>
      <c r="AJ1223" s="64"/>
      <c r="AK1223" s="64"/>
    </row>
    <row r="1224" spans="4:37" x14ac:dyDescent="0.25">
      <c r="D1224" s="40" t="s">
        <v>512</v>
      </c>
      <c r="E1224" s="14"/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/>
      <c r="AE1224" s="14"/>
      <c r="AF1224" s="14"/>
      <c r="AG1224" s="14"/>
      <c r="AH1224" s="14"/>
      <c r="AI1224" s="14"/>
      <c r="AJ1224" s="14"/>
      <c r="AK1224" s="14"/>
    </row>
    <row r="1225" spans="4:37" x14ac:dyDescent="0.25">
      <c r="D1225" s="40" t="s">
        <v>495</v>
      </c>
      <c r="E1225" s="14"/>
      <c r="F1225" s="14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  <c r="AA1225" s="14"/>
      <c r="AB1225" s="14"/>
      <c r="AC1225" s="14"/>
      <c r="AD1225" s="14"/>
      <c r="AE1225" s="14"/>
      <c r="AF1225" s="14"/>
      <c r="AG1225" s="14"/>
      <c r="AH1225" s="14"/>
      <c r="AI1225" s="14"/>
      <c r="AJ1225" s="14"/>
      <c r="AK1225" s="14"/>
    </row>
    <row r="1226" spans="4:37" x14ac:dyDescent="0.25">
      <c r="D1226" s="40" t="s">
        <v>496</v>
      </c>
      <c r="E1226" s="14"/>
      <c r="F1226" s="14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  <c r="Z1226" s="14"/>
      <c r="AA1226" s="14"/>
      <c r="AB1226" s="14"/>
      <c r="AC1226" s="14"/>
      <c r="AD1226" s="14"/>
      <c r="AE1226" s="14"/>
      <c r="AF1226" s="14"/>
      <c r="AG1226" s="14"/>
      <c r="AH1226" s="14"/>
      <c r="AI1226" s="14"/>
      <c r="AJ1226" s="14"/>
      <c r="AK1226" s="14"/>
    </row>
    <row r="1227" spans="4:37" x14ac:dyDescent="0.25">
      <c r="D1227" s="40" t="s">
        <v>514</v>
      </c>
      <c r="E1227" s="14"/>
      <c r="F1227" s="14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  <c r="Z1227" s="14"/>
      <c r="AA1227" s="14"/>
      <c r="AB1227" s="14"/>
      <c r="AC1227" s="14"/>
      <c r="AD1227" s="14"/>
      <c r="AE1227" s="14"/>
      <c r="AF1227" s="14"/>
      <c r="AG1227" s="14"/>
      <c r="AH1227" s="14"/>
      <c r="AI1227" s="14"/>
      <c r="AJ1227" s="14"/>
      <c r="AK1227" s="14"/>
    </row>
    <row r="1228" spans="4:37" x14ac:dyDescent="0.25">
      <c r="D1228" s="40" t="s">
        <v>369</v>
      </c>
      <c r="E1228" s="14"/>
      <c r="F1228" s="14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  <c r="Z1228" s="14"/>
      <c r="AA1228" s="14"/>
      <c r="AB1228" s="14"/>
      <c r="AC1228" s="14"/>
      <c r="AD1228" s="14"/>
      <c r="AE1228" s="14"/>
      <c r="AF1228" s="14"/>
      <c r="AG1228" s="14"/>
      <c r="AH1228" s="14"/>
      <c r="AI1228" s="14"/>
      <c r="AJ1228" s="14"/>
      <c r="AK1228" s="14"/>
    </row>
    <row r="1229" spans="4:37" x14ac:dyDescent="0.25">
      <c r="D1229" s="40" t="s">
        <v>451</v>
      </c>
      <c r="E1229" s="14"/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  <c r="AE1229" s="14"/>
      <c r="AF1229" s="14"/>
      <c r="AG1229" s="14"/>
      <c r="AH1229" s="14"/>
      <c r="AI1229" s="14"/>
      <c r="AJ1229" s="14"/>
      <c r="AK1229" s="14"/>
    </row>
    <row r="1230" spans="4:37" x14ac:dyDescent="0.25">
      <c r="D1230" s="40" t="s">
        <v>452</v>
      </c>
      <c r="E1230" s="14"/>
      <c r="F1230" s="14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  <c r="Z1230" s="14"/>
      <c r="AA1230" s="14"/>
      <c r="AB1230" s="14"/>
      <c r="AC1230" s="14"/>
      <c r="AD1230" s="14"/>
      <c r="AE1230" s="14"/>
      <c r="AF1230" s="14"/>
      <c r="AG1230" s="14"/>
      <c r="AH1230" s="14"/>
      <c r="AI1230" s="14"/>
      <c r="AJ1230" s="14"/>
      <c r="AK1230" s="14"/>
    </row>
    <row r="1231" spans="4:37" x14ac:dyDescent="0.25">
      <c r="D1231" s="40" t="s">
        <v>277</v>
      </c>
      <c r="E1231" s="14"/>
      <c r="F1231" s="14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  <c r="Z1231" s="14"/>
      <c r="AA1231" s="14"/>
      <c r="AB1231" s="14"/>
      <c r="AC1231" s="14"/>
      <c r="AD1231" s="14"/>
      <c r="AE1231" s="14"/>
      <c r="AF1231" s="14"/>
      <c r="AG1231" s="14"/>
      <c r="AH1231" s="14"/>
      <c r="AI1231" s="14"/>
      <c r="AJ1231" s="14"/>
      <c r="AK1231" s="14"/>
    </row>
    <row r="1232" spans="4:37" x14ac:dyDescent="0.25">
      <c r="D1232" s="40" t="s">
        <v>453</v>
      </c>
      <c r="E1232" s="14"/>
      <c r="F1232" s="14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  <c r="Z1232" s="14"/>
      <c r="AA1232" s="14"/>
      <c r="AB1232" s="14"/>
      <c r="AC1232" s="14"/>
      <c r="AD1232" s="14"/>
      <c r="AE1232" s="14"/>
      <c r="AF1232" s="14"/>
      <c r="AG1232" s="14"/>
      <c r="AH1232" s="14"/>
      <c r="AI1232" s="14"/>
      <c r="AJ1232" s="14"/>
      <c r="AK1232" s="14"/>
    </row>
    <row r="1233" spans="4:37" x14ac:dyDescent="0.25">
      <c r="D1233" s="40" t="s">
        <v>331</v>
      </c>
      <c r="E1233" s="14"/>
      <c r="F1233" s="14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  <c r="Z1233" s="14"/>
      <c r="AA1233" s="14"/>
      <c r="AB1233" s="14"/>
      <c r="AC1233" s="14"/>
      <c r="AD1233" s="14"/>
      <c r="AE1233" s="14"/>
      <c r="AF1233" s="14"/>
      <c r="AG1233" s="14"/>
      <c r="AH1233" s="14"/>
      <c r="AI1233" s="14"/>
      <c r="AJ1233" s="14"/>
      <c r="AK1233" s="14"/>
    </row>
    <row r="1234" spans="4:37" x14ac:dyDescent="0.25">
      <c r="D1234" s="40" t="s">
        <v>454</v>
      </c>
      <c r="E1234" s="14"/>
      <c r="F1234" s="14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  <c r="Z1234" s="14"/>
      <c r="AA1234" s="14"/>
      <c r="AB1234" s="14"/>
      <c r="AC1234" s="14"/>
      <c r="AD1234" s="14"/>
      <c r="AE1234" s="14"/>
      <c r="AF1234" s="14"/>
      <c r="AG1234" s="14"/>
      <c r="AH1234" s="14"/>
      <c r="AI1234" s="14"/>
      <c r="AJ1234" s="14"/>
      <c r="AK1234" s="14"/>
    </row>
    <row r="1235" spans="4:37" x14ac:dyDescent="0.25">
      <c r="D1235" s="40" t="s">
        <v>335</v>
      </c>
      <c r="E1235" s="14"/>
      <c r="F1235" s="14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  <c r="Z1235" s="14"/>
      <c r="AA1235" s="14"/>
      <c r="AB1235" s="14"/>
      <c r="AC1235" s="14"/>
      <c r="AD1235" s="14"/>
      <c r="AE1235" s="14"/>
      <c r="AF1235" s="14"/>
      <c r="AG1235" s="14"/>
      <c r="AH1235" s="14"/>
      <c r="AI1235" s="14"/>
      <c r="AJ1235" s="14"/>
      <c r="AK1235" s="14"/>
    </row>
    <row r="1236" spans="4:37" x14ac:dyDescent="0.25">
      <c r="D1236" s="40" t="s">
        <v>518</v>
      </c>
      <c r="E1236" s="14"/>
      <c r="F1236" s="14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  <c r="Z1236" s="14"/>
      <c r="AA1236" s="14"/>
      <c r="AB1236" s="14"/>
      <c r="AC1236" s="14"/>
      <c r="AD1236" s="14"/>
      <c r="AE1236" s="14"/>
      <c r="AF1236" s="14"/>
      <c r="AG1236" s="14"/>
      <c r="AH1236" s="14"/>
      <c r="AI1236" s="14"/>
      <c r="AJ1236" s="14"/>
      <c r="AK1236" s="14"/>
    </row>
    <row r="1237" spans="4:37" x14ac:dyDescent="0.25">
      <c r="D1237" s="40" t="s">
        <v>491</v>
      </c>
      <c r="E1237" s="14"/>
      <c r="F1237" s="14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  <c r="Z1237" s="14"/>
      <c r="AA1237" s="14"/>
      <c r="AB1237" s="14"/>
      <c r="AC1237" s="14"/>
      <c r="AD1237" s="14"/>
      <c r="AE1237" s="14"/>
      <c r="AF1237" s="14"/>
      <c r="AG1237" s="14"/>
      <c r="AH1237" s="14"/>
      <c r="AI1237" s="14"/>
      <c r="AJ1237" s="14"/>
      <c r="AK1237" s="14"/>
    </row>
    <row r="1238" spans="4:37" x14ac:dyDescent="0.25">
      <c r="D1238" s="33" t="s">
        <v>598</v>
      </c>
      <c r="E1238" s="14"/>
      <c r="F1238" s="14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  <c r="AE1238" s="14"/>
      <c r="AF1238" s="14"/>
      <c r="AG1238" s="14"/>
      <c r="AH1238" s="14"/>
      <c r="AI1238" s="14"/>
      <c r="AJ1238" s="14"/>
      <c r="AK1238" s="14"/>
    </row>
    <row r="1239" spans="4:37" x14ac:dyDescent="0.25">
      <c r="D1239" s="40" t="s">
        <v>340</v>
      </c>
      <c r="E1239" s="14"/>
      <c r="F1239" s="14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  <c r="Z1239" s="14"/>
      <c r="AA1239" s="14"/>
      <c r="AB1239" s="14"/>
      <c r="AC1239" s="14"/>
      <c r="AD1239" s="14"/>
      <c r="AE1239" s="14"/>
      <c r="AF1239" s="14"/>
      <c r="AG1239" s="14"/>
      <c r="AH1239" s="14"/>
      <c r="AI1239" s="14"/>
      <c r="AJ1239" s="14"/>
      <c r="AK1239" s="14"/>
    </row>
    <row r="1240" spans="4:37" x14ac:dyDescent="0.25">
      <c r="D1240" s="40"/>
      <c r="E1240" s="14"/>
      <c r="F1240" s="14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  <c r="Z1240" s="14"/>
      <c r="AA1240" s="14"/>
      <c r="AB1240" s="14"/>
      <c r="AC1240" s="14"/>
      <c r="AD1240" s="14"/>
      <c r="AE1240" s="14"/>
      <c r="AF1240" s="14"/>
      <c r="AG1240" s="14"/>
      <c r="AH1240" s="14"/>
      <c r="AI1240" s="14"/>
      <c r="AJ1240" s="14"/>
      <c r="AK1240" s="14"/>
    </row>
    <row r="1241" spans="4:37" x14ac:dyDescent="0.25">
      <c r="D1241" s="40" t="s">
        <v>465</v>
      </c>
      <c r="E1241" s="14"/>
      <c r="F1241" s="14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  <c r="Z1241" s="14"/>
      <c r="AA1241" s="14"/>
      <c r="AB1241" s="14"/>
      <c r="AC1241" s="14"/>
      <c r="AD1241" s="14"/>
      <c r="AE1241" s="14"/>
      <c r="AF1241" s="14"/>
      <c r="AG1241" s="14"/>
      <c r="AH1241" s="14"/>
      <c r="AI1241" s="14"/>
      <c r="AJ1241" s="14"/>
      <c r="AK1241" s="14"/>
    </row>
    <row r="1242" spans="4:37" x14ac:dyDescent="0.25">
      <c r="D1242" s="40" t="s">
        <v>577</v>
      </c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</row>
    <row r="1243" spans="4:37" x14ac:dyDescent="0.25">
      <c r="D1243" s="40" t="s">
        <v>599</v>
      </c>
      <c r="E1243" s="14"/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  <c r="Z1243" s="14"/>
      <c r="AA1243" s="14"/>
      <c r="AB1243" s="14"/>
      <c r="AC1243" s="14"/>
      <c r="AD1243" s="14"/>
      <c r="AE1243" s="14"/>
      <c r="AF1243" s="14"/>
      <c r="AG1243" s="14"/>
      <c r="AH1243" s="14"/>
      <c r="AI1243" s="14"/>
      <c r="AJ1243" s="14"/>
      <c r="AK1243" s="14"/>
    </row>
    <row r="1244" spans="4:37" x14ac:dyDescent="0.25">
      <c r="D1244" s="40" t="s">
        <v>600</v>
      </c>
      <c r="E1244" s="14"/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/>
      <c r="AG1244" s="14"/>
      <c r="AH1244" s="14"/>
      <c r="AI1244" s="14"/>
      <c r="AJ1244" s="14"/>
      <c r="AK1244" s="14"/>
    </row>
    <row r="1245" spans="4:37" x14ac:dyDescent="0.25">
      <c r="D1245" s="40" t="s">
        <v>601</v>
      </c>
      <c r="E1245" s="14"/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  <c r="Z1245" s="14"/>
      <c r="AA1245" s="14"/>
      <c r="AB1245" s="14"/>
      <c r="AC1245" s="14"/>
      <c r="AD1245" s="14"/>
      <c r="AE1245" s="14"/>
      <c r="AF1245" s="14"/>
      <c r="AG1245" s="14"/>
      <c r="AH1245" s="14"/>
      <c r="AI1245" s="14"/>
      <c r="AJ1245" s="14"/>
      <c r="AK1245" s="14"/>
    </row>
    <row r="1247" spans="4:37" x14ac:dyDescent="0.25">
      <c r="D1247" s="41" t="s">
        <v>333</v>
      </c>
      <c r="E1247" s="37"/>
      <c r="F1247" s="37"/>
      <c r="G1247" s="37"/>
      <c r="H1247" s="37"/>
      <c r="I1247" s="37"/>
      <c r="J1247" s="37"/>
      <c r="K1247" s="37"/>
      <c r="L1247" s="37"/>
      <c r="M1247" s="37"/>
      <c r="N1247" s="37"/>
      <c r="O1247" s="37"/>
      <c r="P1247" s="37"/>
      <c r="Q1247" s="37"/>
      <c r="R1247" s="37"/>
      <c r="S1247" s="37"/>
    </row>
    <row r="1248" spans="4:37" x14ac:dyDescent="0.25">
      <c r="D1248" s="41" t="s">
        <v>312</v>
      </c>
      <c r="E1248" s="37"/>
      <c r="F1248" s="37"/>
      <c r="G1248" s="37"/>
      <c r="H1248" s="37"/>
      <c r="I1248" s="37"/>
      <c r="J1248" s="37"/>
      <c r="K1248" s="37"/>
      <c r="L1248" s="37"/>
      <c r="M1248" s="37"/>
      <c r="N1248" s="37"/>
      <c r="O1248" s="37"/>
      <c r="P1248" s="37"/>
      <c r="Q1248" s="37"/>
      <c r="R1248" s="37"/>
      <c r="S1248" s="37"/>
    </row>
    <row r="1249" spans="4:19" x14ac:dyDescent="0.25">
      <c r="D1249" s="41"/>
      <c r="E1249" s="37"/>
      <c r="F1249" s="37"/>
      <c r="G1249" s="37"/>
      <c r="H1249" s="37"/>
      <c r="I1249" s="37"/>
      <c r="J1249" s="37"/>
      <c r="K1249" s="37"/>
      <c r="L1249" s="37"/>
      <c r="M1249" s="37"/>
      <c r="N1249" s="37"/>
      <c r="O1249" s="37"/>
      <c r="P1249" s="37"/>
      <c r="Q1249" s="37"/>
      <c r="R1249" s="37"/>
      <c r="S1249" s="37"/>
    </row>
    <row r="1250" spans="4:19" x14ac:dyDescent="0.25">
      <c r="D1250" s="41" t="s">
        <v>519</v>
      </c>
      <c r="E1250" s="37"/>
      <c r="F1250" s="37"/>
      <c r="G1250" s="37"/>
      <c r="H1250" s="37"/>
      <c r="I1250" s="37"/>
      <c r="J1250" s="37"/>
      <c r="K1250" s="37"/>
      <c r="L1250" s="37"/>
      <c r="M1250" s="37"/>
      <c r="N1250" s="37"/>
      <c r="O1250" s="37"/>
      <c r="P1250" s="37"/>
      <c r="Q1250" s="37"/>
      <c r="R1250" s="37"/>
      <c r="S1250" s="37"/>
    </row>
    <row r="1251" spans="4:19" x14ac:dyDescent="0.25">
      <c r="D1251" s="41" t="s">
        <v>280</v>
      </c>
      <c r="E1251" s="37"/>
      <c r="F1251" s="37"/>
      <c r="G1251" s="37"/>
      <c r="H1251" s="37"/>
      <c r="I1251" s="37"/>
      <c r="J1251" s="37"/>
      <c r="K1251" s="37"/>
      <c r="L1251" s="37"/>
      <c r="M1251" s="37"/>
      <c r="N1251" s="37"/>
      <c r="O1251" s="37"/>
      <c r="P1251" s="37"/>
      <c r="Q1251" s="37"/>
      <c r="R1251" s="37"/>
      <c r="S1251" s="37"/>
    </row>
    <row r="1252" spans="4:19" x14ac:dyDescent="0.25">
      <c r="D1252" s="41" t="s">
        <v>1554</v>
      </c>
      <c r="E1252" s="37"/>
      <c r="F1252" s="37"/>
      <c r="G1252" s="37"/>
      <c r="H1252" s="37"/>
      <c r="I1252" s="37"/>
      <c r="J1252" s="37"/>
      <c r="K1252" s="37"/>
      <c r="L1252" s="37"/>
      <c r="M1252" s="37"/>
      <c r="N1252" s="37"/>
      <c r="O1252" s="37"/>
      <c r="P1252" s="37"/>
      <c r="Q1252" s="37"/>
      <c r="R1252" s="37"/>
      <c r="S1252" s="37"/>
    </row>
    <row r="1253" spans="4:19" x14ac:dyDescent="0.25">
      <c r="D1253" s="41" t="s">
        <v>1555</v>
      </c>
      <c r="E1253" s="37"/>
      <c r="F1253" s="37"/>
      <c r="G1253" s="37"/>
      <c r="H1253" s="37"/>
      <c r="I1253" s="37"/>
      <c r="J1253" s="37"/>
      <c r="K1253" s="37"/>
      <c r="L1253" s="37"/>
      <c r="M1253" s="37"/>
      <c r="N1253" s="37"/>
      <c r="O1253" s="37"/>
      <c r="P1253" s="37"/>
      <c r="Q1253" s="37"/>
      <c r="R1253" s="37"/>
      <c r="S1253" s="37"/>
    </row>
    <row r="1254" spans="4:19" x14ac:dyDescent="0.25">
      <c r="D1254" s="41"/>
      <c r="E1254" s="37"/>
      <c r="F1254" s="37"/>
      <c r="G1254" s="37"/>
      <c r="H1254" s="37"/>
      <c r="I1254" s="37"/>
      <c r="J1254" s="37"/>
      <c r="K1254" s="37"/>
      <c r="L1254" s="37"/>
      <c r="M1254" s="37"/>
      <c r="N1254" s="37"/>
      <c r="O1254" s="37"/>
      <c r="P1254" s="37"/>
      <c r="Q1254" s="37"/>
      <c r="R1254" s="37"/>
      <c r="S1254" s="37"/>
    </row>
    <row r="1255" spans="4:19" x14ac:dyDescent="0.25">
      <c r="D1255" s="41" t="s">
        <v>261</v>
      </c>
      <c r="E1255" s="37"/>
      <c r="F1255" s="37"/>
      <c r="G1255" s="37"/>
      <c r="H1255" s="37"/>
      <c r="I1255" s="37"/>
      <c r="J1255" s="37"/>
      <c r="K1255" s="37"/>
      <c r="L1255" s="37"/>
      <c r="M1255" s="37"/>
      <c r="N1255" s="37"/>
      <c r="O1255" s="37"/>
      <c r="P1255" s="37"/>
      <c r="Q1255" s="37"/>
      <c r="R1255" s="37"/>
      <c r="S1255" s="37"/>
    </row>
    <row r="1256" spans="4:19" x14ac:dyDescent="0.25">
      <c r="D1256" s="41" t="s">
        <v>262</v>
      </c>
      <c r="E1256" s="37"/>
      <c r="F1256" s="37"/>
      <c r="G1256" s="37"/>
      <c r="H1256" s="37"/>
      <c r="I1256" s="37"/>
      <c r="J1256" s="37"/>
      <c r="K1256" s="37"/>
      <c r="L1256" s="37"/>
      <c r="M1256" s="37"/>
      <c r="N1256" s="37"/>
      <c r="O1256" s="37"/>
      <c r="P1256" s="37"/>
      <c r="Q1256" s="37"/>
      <c r="R1256" s="37"/>
      <c r="S1256" s="37"/>
    </row>
    <row r="1257" spans="4:19" x14ac:dyDescent="0.25">
      <c r="D1257" s="41" t="s">
        <v>334</v>
      </c>
      <c r="E1257" s="37"/>
      <c r="F1257" s="37"/>
      <c r="G1257" s="37"/>
      <c r="H1257" s="37"/>
      <c r="I1257" s="37"/>
      <c r="J1257" s="37"/>
      <c r="K1257" s="37"/>
      <c r="L1257" s="37"/>
      <c r="M1257" s="37"/>
      <c r="N1257" s="37"/>
      <c r="O1257" s="37"/>
      <c r="P1257" s="37"/>
      <c r="Q1257" s="37"/>
      <c r="R1257" s="37"/>
      <c r="S1257" s="37"/>
    </row>
    <row r="1259" spans="4:19" x14ac:dyDescent="0.25">
      <c r="D1259" s="1" t="s">
        <v>1485</v>
      </c>
    </row>
    <row r="1283" spans="4:4" x14ac:dyDescent="0.25">
      <c r="D1283" s="4" t="s">
        <v>1497</v>
      </c>
    </row>
    <row r="1285" spans="4:4" x14ac:dyDescent="0.25">
      <c r="D1285" s="1" t="s">
        <v>1663</v>
      </c>
    </row>
    <row r="1335" spans="40:40" x14ac:dyDescent="0.25">
      <c r="AN1335" s="1" t="s">
        <v>1493</v>
      </c>
    </row>
    <row r="1336" spans="40:40" x14ac:dyDescent="0.25">
      <c r="AN1336" s="1" t="s">
        <v>1494</v>
      </c>
    </row>
    <row r="1337" spans="40:40" x14ac:dyDescent="0.25">
      <c r="AN1337" s="1" t="s">
        <v>1495</v>
      </c>
    </row>
    <row r="1338" spans="40:40" x14ac:dyDescent="0.25">
      <c r="AN1338" s="1" t="s">
        <v>1496</v>
      </c>
    </row>
    <row r="1401" spans="2:4" x14ac:dyDescent="0.25">
      <c r="B1401" s="3">
        <v>0</v>
      </c>
      <c r="D1401" s="4" t="s">
        <v>1672</v>
      </c>
    </row>
    <row r="1402" spans="2:4" x14ac:dyDescent="0.25">
      <c r="D1402" s="43" t="s">
        <v>302</v>
      </c>
    </row>
    <row r="1404" spans="2:4" x14ac:dyDescent="0.25">
      <c r="D1404" s="1" t="s">
        <v>1669</v>
      </c>
    </row>
    <row r="1444" spans="4:48" x14ac:dyDescent="0.25">
      <c r="AM1444" s="1" t="s">
        <v>307</v>
      </c>
    </row>
    <row r="1445" spans="4:48" x14ac:dyDescent="0.25">
      <c r="AM1445" s="4" t="s">
        <v>1670</v>
      </c>
      <c r="AV1445" s="1" t="s">
        <v>1674</v>
      </c>
    </row>
    <row r="1447" spans="4:48" x14ac:dyDescent="0.25">
      <c r="D1447" s="1" t="s">
        <v>1673</v>
      </c>
    </row>
    <row r="1467" spans="4:4" x14ac:dyDescent="0.25">
      <c r="D1467" s="1" t="s">
        <v>1675</v>
      </c>
    </row>
    <row r="1506" spans="2:4" x14ac:dyDescent="0.25">
      <c r="B1506" s="36">
        <v>0</v>
      </c>
      <c r="D1506" s="4" t="s">
        <v>1678</v>
      </c>
    </row>
    <row r="1507" spans="2:4" x14ac:dyDescent="0.25">
      <c r="D1507" s="43" t="s">
        <v>303</v>
      </c>
    </row>
    <row r="1509" spans="2:4" x14ac:dyDescent="0.25">
      <c r="D1509" s="1" t="s">
        <v>1676</v>
      </c>
    </row>
    <row r="1536" spans="39:39" x14ac:dyDescent="0.25">
      <c r="AM1536" s="1" t="s">
        <v>307</v>
      </c>
    </row>
    <row r="1537" spans="4:48" x14ac:dyDescent="0.25">
      <c r="AM1537" s="4" t="s">
        <v>441</v>
      </c>
      <c r="AV1537" s="1" t="s">
        <v>1679</v>
      </c>
    </row>
    <row r="1539" spans="4:48" x14ac:dyDescent="0.25">
      <c r="D1539" s="1" t="s">
        <v>1676</v>
      </c>
    </row>
    <row r="1557" spans="4:4" x14ac:dyDescent="0.25">
      <c r="D1557" s="1" t="s">
        <v>1680</v>
      </c>
    </row>
    <row r="1592" spans="2:4" x14ac:dyDescent="0.25">
      <c r="B1592" s="3">
        <v>0</v>
      </c>
      <c r="D1592" s="51" t="s">
        <v>1691</v>
      </c>
    </row>
    <row r="1593" spans="2:4" x14ac:dyDescent="0.25">
      <c r="D1593" s="43" t="s">
        <v>301</v>
      </c>
    </row>
    <row r="1595" spans="2:4" x14ac:dyDescent="0.25">
      <c r="D1595" s="1" t="s">
        <v>1681</v>
      </c>
    </row>
    <row r="1635" spans="2:4" x14ac:dyDescent="0.25">
      <c r="B1635" s="2">
        <v>0</v>
      </c>
      <c r="D1635" s="4" t="s">
        <v>1701</v>
      </c>
    </row>
    <row r="1636" spans="2:4" x14ac:dyDescent="0.25">
      <c r="D1636" s="43" t="s">
        <v>303</v>
      </c>
    </row>
    <row r="1637" spans="2:4" x14ac:dyDescent="0.25">
      <c r="D1637" s="39" t="s">
        <v>35</v>
      </c>
    </row>
    <row r="1705" spans="2:4" x14ac:dyDescent="0.25">
      <c r="B1705" s="2">
        <v>0</v>
      </c>
      <c r="D1705" s="4" t="s">
        <v>684</v>
      </c>
    </row>
    <row r="1706" spans="2:4" x14ac:dyDescent="0.25">
      <c r="D1706" s="43" t="s">
        <v>303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7307E-196A-4B7E-9801-60B62A0A7D3E}">
  <dimension ref="A2:J38"/>
  <sheetViews>
    <sheetView topLeftCell="A26" workbookViewId="0">
      <selection activeCell="B35" sqref="B35"/>
    </sheetView>
  </sheetViews>
  <sheetFormatPr defaultColWidth="2.85546875" defaultRowHeight="15" x14ac:dyDescent="0.25"/>
  <cols>
    <col min="1" max="1" width="9" style="74" bestFit="1" customWidth="1"/>
    <col min="2" max="2" width="40" style="74" customWidth="1"/>
    <col min="3" max="3" width="17.28515625" style="74" bestFit="1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69" t="s">
        <v>1624</v>
      </c>
      <c r="B2" s="170"/>
      <c r="C2" s="170"/>
      <c r="D2" s="170"/>
      <c r="E2" s="170"/>
      <c r="F2" s="170"/>
      <c r="G2" s="170"/>
      <c r="H2" s="170"/>
      <c r="I2" s="170"/>
      <c r="J2" s="170"/>
    </row>
    <row r="3" spans="1:10" x14ac:dyDescent="0.25">
      <c r="A3" s="170" t="s">
        <v>1623</v>
      </c>
      <c r="B3" s="170"/>
      <c r="C3" s="170"/>
      <c r="D3" s="170"/>
      <c r="E3" s="170"/>
      <c r="F3" s="170"/>
      <c r="G3" s="170"/>
      <c r="H3" s="170"/>
      <c r="I3" s="170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47" t="s">
        <v>838</v>
      </c>
      <c r="B6" s="47" t="s">
        <v>840</v>
      </c>
      <c r="C6" s="47" t="s">
        <v>332</v>
      </c>
      <c r="D6" s="47" t="s">
        <v>315</v>
      </c>
      <c r="E6" s="47" t="s">
        <v>274</v>
      </c>
      <c r="F6" s="66">
        <v>45098.558333333</v>
      </c>
      <c r="G6" s="66">
        <v>45525.558333333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979</v>
      </c>
      <c r="B7" s="50" t="s">
        <v>918</v>
      </c>
      <c r="C7" s="50" t="s">
        <v>332</v>
      </c>
      <c r="D7" s="50" t="s">
        <v>315</v>
      </c>
      <c r="E7" s="50" t="s">
        <v>274</v>
      </c>
      <c r="F7" s="65">
        <v>45099.65625</v>
      </c>
      <c r="G7" s="65">
        <v>45526.614583333001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978</v>
      </c>
      <c r="B8" s="47" t="s">
        <v>977</v>
      </c>
      <c r="C8" s="47" t="s">
        <v>332</v>
      </c>
      <c r="D8" s="47" t="s">
        <v>315</v>
      </c>
      <c r="E8" s="47" t="s">
        <v>274</v>
      </c>
      <c r="F8" s="66">
        <v>45099.667361111002</v>
      </c>
      <c r="G8" s="66">
        <v>45526.625694444003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981</v>
      </c>
      <c r="B9" s="50" t="s">
        <v>982</v>
      </c>
      <c r="C9" s="50" t="s">
        <v>313</v>
      </c>
      <c r="D9" s="50" t="s">
        <v>315</v>
      </c>
      <c r="E9" s="50" t="s">
        <v>274</v>
      </c>
      <c r="F9" s="65">
        <v>45100.438888889003</v>
      </c>
      <c r="G9" s="65">
        <v>45527.397222222004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993</v>
      </c>
      <c r="B10" s="47" t="s">
        <v>1022</v>
      </c>
      <c r="C10" s="47" t="s">
        <v>681</v>
      </c>
      <c r="D10" s="47" t="s">
        <v>315</v>
      </c>
      <c r="E10" s="47" t="s">
        <v>274</v>
      </c>
      <c r="F10" s="66">
        <v>45100.649305555999</v>
      </c>
      <c r="G10" s="66">
        <v>45527.607638889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1002</v>
      </c>
      <c r="B11" s="50" t="s">
        <v>1004</v>
      </c>
      <c r="C11" s="50" t="s">
        <v>332</v>
      </c>
      <c r="D11" s="50" t="s">
        <v>315</v>
      </c>
      <c r="E11" s="50" t="s">
        <v>274</v>
      </c>
      <c r="F11" s="65">
        <v>45100.671527778002</v>
      </c>
      <c r="G11" s="65">
        <v>45527.629861111003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1027</v>
      </c>
      <c r="B12" s="47" t="s">
        <v>1023</v>
      </c>
      <c r="C12" s="47" t="s">
        <v>436</v>
      </c>
      <c r="D12" s="47" t="s">
        <v>315</v>
      </c>
      <c r="E12" s="47" t="s">
        <v>274</v>
      </c>
      <c r="F12" s="66">
        <v>45103.408333332998</v>
      </c>
      <c r="G12" s="66">
        <v>45530.366666667003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1028</v>
      </c>
      <c r="B13" s="50" t="s">
        <v>1033</v>
      </c>
      <c r="C13" s="50" t="s">
        <v>310</v>
      </c>
      <c r="D13" s="50" t="s">
        <v>315</v>
      </c>
      <c r="E13" s="50" t="s">
        <v>274</v>
      </c>
      <c r="F13" s="65">
        <v>45103.408333332998</v>
      </c>
      <c r="G13" s="65">
        <v>45530.366666667003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1103</v>
      </c>
      <c r="B14" s="47" t="s">
        <v>1102</v>
      </c>
      <c r="C14" s="47" t="s">
        <v>706</v>
      </c>
      <c r="D14" s="47" t="s">
        <v>315</v>
      </c>
      <c r="E14" s="47" t="s">
        <v>274</v>
      </c>
      <c r="F14" s="66">
        <v>45104.331944443999</v>
      </c>
      <c r="G14" s="66">
        <v>45530.625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1138</v>
      </c>
      <c r="B15" s="50" t="s">
        <v>1140</v>
      </c>
      <c r="C15" s="50" t="s">
        <v>332</v>
      </c>
      <c r="D15" s="50" t="s">
        <v>315</v>
      </c>
      <c r="E15" s="50" t="s">
        <v>274</v>
      </c>
      <c r="F15" s="65">
        <v>45104.469444444003</v>
      </c>
      <c r="G15" s="65">
        <v>45531.427777778001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1147</v>
      </c>
      <c r="B16" s="47" t="s">
        <v>1149</v>
      </c>
      <c r="C16" s="47" t="s">
        <v>310</v>
      </c>
      <c r="D16" s="47" t="s">
        <v>315</v>
      </c>
      <c r="E16" s="47" t="s">
        <v>274</v>
      </c>
      <c r="F16" s="66">
        <v>45104.488888888998</v>
      </c>
      <c r="G16" s="66">
        <v>45531.447222221999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1181</v>
      </c>
      <c r="B17" s="50" t="s">
        <v>1183</v>
      </c>
      <c r="C17" s="50" t="s">
        <v>313</v>
      </c>
      <c r="D17" s="50" t="s">
        <v>315</v>
      </c>
      <c r="E17" s="50" t="s">
        <v>274</v>
      </c>
      <c r="F17" s="65">
        <v>45104.587500000001</v>
      </c>
      <c r="G17" s="65">
        <v>45531.545833333003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5" t="s">
        <v>1331</v>
      </c>
      <c r="B18" s="45" t="s">
        <v>1323</v>
      </c>
      <c r="C18" s="45" t="s">
        <v>1333</v>
      </c>
      <c r="D18" s="45" t="s">
        <v>315</v>
      </c>
      <c r="E18" s="45" t="s">
        <v>274</v>
      </c>
      <c r="F18" s="67">
        <v>45108.458333333001</v>
      </c>
      <c r="G18" s="67">
        <v>45534.333333333001</v>
      </c>
      <c r="H18" s="45" t="s">
        <v>23</v>
      </c>
      <c r="I18" s="45" t="s">
        <v>18</v>
      </c>
      <c r="J18" s="45" t="s">
        <v>255</v>
      </c>
    </row>
    <row r="19" spans="1:10" ht="60" x14ac:dyDescent="0.25">
      <c r="A19" s="50" t="s">
        <v>1341</v>
      </c>
      <c r="B19" s="50" t="s">
        <v>1338</v>
      </c>
      <c r="C19" s="50" t="s">
        <v>436</v>
      </c>
      <c r="D19" s="50" t="s">
        <v>315</v>
      </c>
      <c r="E19" s="50" t="s">
        <v>274</v>
      </c>
      <c r="F19" s="65">
        <v>45110.371527777999</v>
      </c>
      <c r="G19" s="65">
        <v>45533.663194444001</v>
      </c>
      <c r="H19" s="50" t="s">
        <v>23</v>
      </c>
      <c r="I19" s="50" t="s">
        <v>18</v>
      </c>
      <c r="J19" s="50" t="s">
        <v>260</v>
      </c>
    </row>
    <row r="20" spans="1:10" ht="90" x14ac:dyDescent="0.25">
      <c r="A20" s="47" t="s">
        <v>1344</v>
      </c>
      <c r="B20" s="47" t="s">
        <v>1346</v>
      </c>
      <c r="C20" s="47" t="s">
        <v>436</v>
      </c>
      <c r="D20" s="47" t="s">
        <v>315</v>
      </c>
      <c r="E20" s="47" t="s">
        <v>274</v>
      </c>
      <c r="F20" s="66">
        <v>45110.375</v>
      </c>
      <c r="G20" s="66">
        <v>45534.347916667</v>
      </c>
      <c r="H20" s="47" t="s">
        <v>23</v>
      </c>
      <c r="I20" s="47" t="s">
        <v>18</v>
      </c>
      <c r="J20" s="47" t="s">
        <v>260</v>
      </c>
    </row>
    <row r="21" spans="1:10" ht="45" x14ac:dyDescent="0.25">
      <c r="A21" s="50" t="s">
        <v>1354</v>
      </c>
      <c r="B21" s="50" t="s">
        <v>1355</v>
      </c>
      <c r="C21" s="50" t="s">
        <v>632</v>
      </c>
      <c r="D21" s="50" t="s">
        <v>315</v>
      </c>
      <c r="E21" s="50" t="s">
        <v>274</v>
      </c>
      <c r="F21" s="65">
        <v>45110.411111111003</v>
      </c>
      <c r="G21" s="65">
        <v>45534.369444443997</v>
      </c>
      <c r="H21" s="50" t="s">
        <v>23</v>
      </c>
      <c r="I21" s="50" t="s">
        <v>18</v>
      </c>
      <c r="J21" s="50" t="s">
        <v>260</v>
      </c>
    </row>
    <row r="22" spans="1:10" ht="45" x14ac:dyDescent="0.25">
      <c r="A22" s="47" t="s">
        <v>1390</v>
      </c>
      <c r="B22" s="47" t="s">
        <v>1385</v>
      </c>
      <c r="C22" s="47" t="s">
        <v>320</v>
      </c>
      <c r="D22" s="47" t="s">
        <v>315</v>
      </c>
      <c r="E22" s="47" t="s">
        <v>274</v>
      </c>
      <c r="F22" s="66">
        <v>45110.470138889003</v>
      </c>
      <c r="G22" s="66">
        <v>45534.428472222004</v>
      </c>
      <c r="H22" s="47" t="s">
        <v>23</v>
      </c>
      <c r="I22" s="47" t="s">
        <v>18</v>
      </c>
      <c r="J22" s="47" t="s">
        <v>260</v>
      </c>
    </row>
    <row r="23" spans="1:10" ht="45" x14ac:dyDescent="0.25">
      <c r="A23" s="50" t="s">
        <v>1388</v>
      </c>
      <c r="B23" s="50" t="s">
        <v>1386</v>
      </c>
      <c r="C23" s="50" t="s">
        <v>436</v>
      </c>
      <c r="D23" s="50" t="s">
        <v>315</v>
      </c>
      <c r="E23" s="50" t="s">
        <v>274</v>
      </c>
      <c r="F23" s="65">
        <v>45110.474305556003</v>
      </c>
      <c r="G23" s="65">
        <v>45534.432638888997</v>
      </c>
      <c r="H23" s="50" t="s">
        <v>23</v>
      </c>
      <c r="I23" s="50" t="s">
        <v>18</v>
      </c>
      <c r="J23" s="50" t="s">
        <v>260</v>
      </c>
    </row>
    <row r="24" spans="1:10" ht="45" x14ac:dyDescent="0.25">
      <c r="A24" s="47" t="s">
        <v>1405</v>
      </c>
      <c r="B24" s="47" t="s">
        <v>1398</v>
      </c>
      <c r="C24" s="47" t="s">
        <v>320</v>
      </c>
      <c r="D24" s="47" t="s">
        <v>315</v>
      </c>
      <c r="E24" s="47" t="s">
        <v>274</v>
      </c>
      <c r="F24" s="66">
        <v>45110.545833333003</v>
      </c>
      <c r="G24" s="66">
        <v>45534.545833333003</v>
      </c>
      <c r="H24" s="47" t="s">
        <v>23</v>
      </c>
      <c r="I24" s="47" t="s">
        <v>18</v>
      </c>
      <c r="J24" s="47" t="s">
        <v>260</v>
      </c>
    </row>
    <row r="25" spans="1:10" ht="45" x14ac:dyDescent="0.25">
      <c r="A25" s="54" t="s">
        <v>1433</v>
      </c>
      <c r="B25" s="54" t="s">
        <v>1432</v>
      </c>
      <c r="C25" s="54" t="s">
        <v>412</v>
      </c>
      <c r="D25" s="54" t="s">
        <v>315</v>
      </c>
      <c r="E25" s="54" t="s">
        <v>274</v>
      </c>
      <c r="F25" s="71">
        <v>45110.658333332998</v>
      </c>
      <c r="G25" s="71">
        <v>45534.616666667003</v>
      </c>
      <c r="H25" s="54" t="s">
        <v>23</v>
      </c>
      <c r="I25" s="54" t="s">
        <v>18</v>
      </c>
      <c r="J25" s="54" t="s">
        <v>260</v>
      </c>
    </row>
    <row r="26" spans="1:10" ht="45" x14ac:dyDescent="0.25">
      <c r="A26" s="47" t="s">
        <v>1513</v>
      </c>
      <c r="B26" s="47" t="s">
        <v>1622</v>
      </c>
      <c r="C26" s="47" t="s">
        <v>1333</v>
      </c>
      <c r="D26" s="47" t="s">
        <v>315</v>
      </c>
      <c r="E26" s="47" t="s">
        <v>274</v>
      </c>
      <c r="F26" s="66">
        <v>45111.384722221999</v>
      </c>
      <c r="G26" s="66">
        <v>45537.343055555997</v>
      </c>
      <c r="H26" s="47" t="s">
        <v>23</v>
      </c>
      <c r="I26" s="47" t="s">
        <v>18</v>
      </c>
      <c r="J26" s="47" t="s">
        <v>260</v>
      </c>
    </row>
    <row r="27" spans="1:10" ht="45" x14ac:dyDescent="0.25">
      <c r="A27" s="50" t="s">
        <v>1517</v>
      </c>
      <c r="B27" s="50" t="s">
        <v>1516</v>
      </c>
      <c r="C27" s="50" t="s">
        <v>320</v>
      </c>
      <c r="D27" s="50" t="s">
        <v>315</v>
      </c>
      <c r="E27" s="50" t="s">
        <v>274</v>
      </c>
      <c r="F27" s="65">
        <v>45111.413194444001</v>
      </c>
      <c r="G27" s="65">
        <v>45537.371527777999</v>
      </c>
      <c r="H27" s="50" t="s">
        <v>23</v>
      </c>
      <c r="I27" s="50" t="s">
        <v>18</v>
      </c>
      <c r="J27" s="50" t="s">
        <v>260</v>
      </c>
    </row>
    <row r="28" spans="1:10" ht="45" x14ac:dyDescent="0.25">
      <c r="A28" s="47" t="s">
        <v>1535</v>
      </c>
      <c r="B28" s="47" t="s">
        <v>1536</v>
      </c>
      <c r="C28" s="47" t="s">
        <v>332</v>
      </c>
      <c r="D28" s="47" t="s">
        <v>315</v>
      </c>
      <c r="E28" s="47" t="s">
        <v>274</v>
      </c>
      <c r="F28" s="66">
        <v>45111.443749999999</v>
      </c>
      <c r="G28" s="66">
        <v>45537.402083333</v>
      </c>
      <c r="H28" s="47" t="s">
        <v>23</v>
      </c>
      <c r="I28" s="47" t="s">
        <v>18</v>
      </c>
      <c r="J28" s="47" t="s">
        <v>260</v>
      </c>
    </row>
    <row r="29" spans="1:10" ht="45" x14ac:dyDescent="0.25">
      <c r="A29" s="50" t="s">
        <v>1560</v>
      </c>
      <c r="B29" s="50" t="s">
        <v>1553</v>
      </c>
      <c r="C29" s="50" t="s">
        <v>332</v>
      </c>
      <c r="D29" s="50" t="s">
        <v>315</v>
      </c>
      <c r="E29" s="50" t="s">
        <v>274</v>
      </c>
      <c r="F29" s="65">
        <v>45111.567361111003</v>
      </c>
      <c r="G29" s="65">
        <v>45537.567361111003</v>
      </c>
      <c r="H29" s="50" t="s">
        <v>23</v>
      </c>
      <c r="I29" s="50" t="s">
        <v>18</v>
      </c>
      <c r="J29" s="50" t="s">
        <v>260</v>
      </c>
    </row>
    <row r="30" spans="1:10" ht="45" x14ac:dyDescent="0.25">
      <c r="A30" s="47" t="s">
        <v>1563</v>
      </c>
      <c r="B30" s="47" t="s">
        <v>1562</v>
      </c>
      <c r="C30" s="47" t="s">
        <v>386</v>
      </c>
      <c r="D30" s="47" t="s">
        <v>315</v>
      </c>
      <c r="E30" s="47" t="s">
        <v>274</v>
      </c>
      <c r="F30" s="66">
        <v>45111.569444444001</v>
      </c>
      <c r="G30" s="66">
        <v>45537.569444444001</v>
      </c>
      <c r="H30" s="47" t="s">
        <v>23</v>
      </c>
      <c r="I30" s="47" t="s">
        <v>18</v>
      </c>
      <c r="J30" s="47" t="s">
        <v>260</v>
      </c>
    </row>
    <row r="31" spans="1:10" ht="45" x14ac:dyDescent="0.25">
      <c r="A31" s="50" t="s">
        <v>1582</v>
      </c>
      <c r="B31" s="50" t="s">
        <v>1621</v>
      </c>
      <c r="C31" s="50" t="s">
        <v>332</v>
      </c>
      <c r="D31" s="50" t="s">
        <v>315</v>
      </c>
      <c r="E31" s="50" t="s">
        <v>274</v>
      </c>
      <c r="F31" s="65">
        <v>45111.608333333003</v>
      </c>
      <c r="G31" s="65">
        <v>45537.566666667</v>
      </c>
      <c r="H31" s="50" t="s">
        <v>23</v>
      </c>
      <c r="I31" s="50" t="s">
        <v>18</v>
      </c>
      <c r="J31" s="50" t="s">
        <v>260</v>
      </c>
    </row>
    <row r="32" spans="1:10" ht="45" x14ac:dyDescent="0.25">
      <c r="A32" s="45" t="s">
        <v>1619</v>
      </c>
      <c r="B32" s="45" t="s">
        <v>1616</v>
      </c>
      <c r="C32" s="45" t="s">
        <v>332</v>
      </c>
      <c r="D32" s="45" t="s">
        <v>315</v>
      </c>
      <c r="E32" s="45" t="s">
        <v>274</v>
      </c>
      <c r="F32" s="67">
        <v>45111.706944443999</v>
      </c>
      <c r="G32" s="67">
        <v>45537.665277777996</v>
      </c>
      <c r="H32" s="45" t="s">
        <v>23</v>
      </c>
      <c r="I32" s="45" t="s">
        <v>18</v>
      </c>
      <c r="J32" s="45" t="s">
        <v>255</v>
      </c>
    </row>
    <row r="34" spans="1:10" x14ac:dyDescent="0.25">
      <c r="A34" s="46" t="s">
        <v>1646</v>
      </c>
      <c r="B34" s="46" t="s">
        <v>1641</v>
      </c>
      <c r="C34" s="46"/>
      <c r="D34" s="44"/>
      <c r="E34" s="44"/>
      <c r="F34" s="68"/>
      <c r="G34" s="68"/>
      <c r="H34" s="44"/>
      <c r="I34" s="44"/>
      <c r="J34" s="44" t="s">
        <v>324</v>
      </c>
    </row>
    <row r="35" spans="1:10" ht="30" x14ac:dyDescent="0.25">
      <c r="A35" s="46" t="s">
        <v>1671</v>
      </c>
      <c r="B35" s="46" t="s">
        <v>1669</v>
      </c>
      <c r="C35" s="46"/>
      <c r="D35" s="44"/>
      <c r="E35" s="44"/>
      <c r="F35" s="68"/>
      <c r="G35" s="68"/>
      <c r="H35" s="44"/>
      <c r="I35" s="44"/>
      <c r="J35" s="44" t="s">
        <v>324</v>
      </c>
    </row>
    <row r="36" spans="1:10" ht="90" x14ac:dyDescent="0.25">
      <c r="A36" s="46" t="s">
        <v>1677</v>
      </c>
      <c r="B36" s="46" t="s">
        <v>1346</v>
      </c>
      <c r="C36" s="46"/>
      <c r="D36" s="44"/>
      <c r="E36" s="44"/>
      <c r="F36" s="68"/>
      <c r="G36" s="68"/>
      <c r="H36" s="44"/>
      <c r="I36" s="44"/>
      <c r="J36" s="44" t="s">
        <v>324</v>
      </c>
    </row>
    <row r="37" spans="1:10" x14ac:dyDescent="0.25">
      <c r="A37" s="44"/>
      <c r="B37" s="44"/>
      <c r="C37" s="44"/>
      <c r="D37" s="44"/>
      <c r="E37" s="44"/>
      <c r="F37" s="68"/>
      <c r="G37" s="68"/>
      <c r="H37" s="44"/>
      <c r="I37" s="44"/>
      <c r="J37" s="44" t="s">
        <v>324</v>
      </c>
    </row>
    <row r="38" spans="1:10" x14ac:dyDescent="0.25">
      <c r="A38" s="44"/>
      <c r="B38" s="44"/>
      <c r="C38" s="44"/>
      <c r="D38" s="44"/>
      <c r="E38" s="44"/>
      <c r="F38" s="68"/>
      <c r="G38" s="68"/>
      <c r="H38" s="44"/>
      <c r="I38" s="44"/>
      <c r="J38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3AE72-78D4-4A61-9843-B65F6E0F377A}">
  <dimension ref="B2:EO706"/>
  <sheetViews>
    <sheetView topLeftCell="A421" workbookViewId="0">
      <selection activeCell="AN439" sqref="AN439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1501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1502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1503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1504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1701</v>
      </c>
    </row>
    <row r="56" spans="2:4" x14ac:dyDescent="0.25">
      <c r="D56" s="43" t="s">
        <v>302</v>
      </c>
    </row>
    <row r="58" spans="2:4" x14ac:dyDescent="0.25">
      <c r="D58" s="1" t="s">
        <v>36</v>
      </c>
    </row>
    <row r="59" spans="2:4" x14ac:dyDescent="0.25">
      <c r="D59" s="38" t="s">
        <v>1705</v>
      </c>
    </row>
    <row r="61" spans="2:4" x14ac:dyDescent="0.25">
      <c r="D61" s="1" t="s">
        <v>1682</v>
      </c>
    </row>
    <row r="98" spans="4:40" x14ac:dyDescent="0.25">
      <c r="AM98" s="1" t="s">
        <v>267</v>
      </c>
    </row>
    <row r="99" spans="4:40" x14ac:dyDescent="0.25">
      <c r="AM99" s="4" t="s">
        <v>1665</v>
      </c>
    </row>
    <row r="101" spans="4:40" x14ac:dyDescent="0.25">
      <c r="D101" s="4" t="s">
        <v>1501</v>
      </c>
    </row>
    <row r="103" spans="4:40" x14ac:dyDescent="0.25">
      <c r="D103" s="40" t="s">
        <v>654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</row>
    <row r="104" spans="4:40" x14ac:dyDescent="0.25">
      <c r="D104" s="40" t="s">
        <v>608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</row>
    <row r="105" spans="4:40" x14ac:dyDescent="0.25">
      <c r="D105" s="40" t="s">
        <v>264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</row>
    <row r="106" spans="4:40" x14ac:dyDescent="0.25">
      <c r="D106" s="40" t="s">
        <v>275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</row>
    <row r="107" spans="4:40" x14ac:dyDescent="0.25">
      <c r="D107" s="40" t="s">
        <v>271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</row>
    <row r="108" spans="4:40" x14ac:dyDescent="0.25">
      <c r="D108" s="40" t="s">
        <v>1704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</row>
    <row r="110" spans="4:40" x14ac:dyDescent="0.25">
      <c r="D110" s="41" t="s">
        <v>333</v>
      </c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</row>
    <row r="111" spans="4:40" x14ac:dyDescent="0.25">
      <c r="D111" s="41" t="s">
        <v>312</v>
      </c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</row>
    <row r="112" spans="4:40" x14ac:dyDescent="0.25">
      <c r="D112" s="41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</row>
    <row r="113" spans="4:40" x14ac:dyDescent="0.25">
      <c r="D113" s="41" t="s">
        <v>265</v>
      </c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</row>
    <row r="114" spans="4:40" x14ac:dyDescent="0.25">
      <c r="D114" s="41" t="s">
        <v>280</v>
      </c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</row>
    <row r="115" spans="4:40" x14ac:dyDescent="0.25">
      <c r="D115" s="41" t="s">
        <v>1706</v>
      </c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</row>
    <row r="116" spans="4:40" x14ac:dyDescent="0.25">
      <c r="D116" s="41" t="s">
        <v>1707</v>
      </c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</row>
    <row r="117" spans="4:40" x14ac:dyDescent="0.25">
      <c r="D117" s="41" t="s">
        <v>1708</v>
      </c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</row>
    <row r="118" spans="4:40" x14ac:dyDescent="0.25">
      <c r="D118" s="41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</row>
    <row r="119" spans="4:40" x14ac:dyDescent="0.25">
      <c r="D119" s="41" t="s">
        <v>261</v>
      </c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</row>
    <row r="120" spans="4:40" x14ac:dyDescent="0.25">
      <c r="D120" s="41" t="s">
        <v>262</v>
      </c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</row>
    <row r="121" spans="4:40" x14ac:dyDescent="0.25">
      <c r="D121" s="41" t="s">
        <v>334</v>
      </c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</row>
    <row r="123" spans="4:40" x14ac:dyDescent="0.25">
      <c r="D123" s="1" t="s">
        <v>1709</v>
      </c>
    </row>
    <row r="171" spans="2:4" x14ac:dyDescent="0.25">
      <c r="B171" s="3">
        <v>0</v>
      </c>
      <c r="D171" s="4" t="s">
        <v>1703</v>
      </c>
    </row>
    <row r="172" spans="2:4" x14ac:dyDescent="0.25">
      <c r="D172" s="43" t="s">
        <v>304</v>
      </c>
    </row>
    <row r="174" spans="2:4" x14ac:dyDescent="0.25">
      <c r="D174" s="1" t="s">
        <v>1693</v>
      </c>
    </row>
    <row r="211" spans="2:63" x14ac:dyDescent="0.25">
      <c r="AM211" s="1" t="s">
        <v>1694</v>
      </c>
    </row>
    <row r="212" spans="2:63" x14ac:dyDescent="0.25">
      <c r="AM212" s="1" t="s">
        <v>1695</v>
      </c>
    </row>
    <row r="213" spans="2:63" x14ac:dyDescent="0.25">
      <c r="AM213" s="1" t="s">
        <v>1696</v>
      </c>
    </row>
    <row r="214" spans="2:63" x14ac:dyDescent="0.25">
      <c r="AM214" s="1" t="s">
        <v>1697</v>
      </c>
    </row>
    <row r="219" spans="2:63" x14ac:dyDescent="0.25">
      <c r="D219" s="40" t="s">
        <v>343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</row>
    <row r="220" spans="2:63" x14ac:dyDescent="0.25">
      <c r="D220" s="40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</row>
    <row r="221" spans="2:63" x14ac:dyDescent="0.25">
      <c r="D221" s="40" t="s">
        <v>37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</row>
    <row r="222" spans="2:63" x14ac:dyDescent="0.25">
      <c r="D222" s="40" t="s">
        <v>337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</row>
    <row r="223" spans="2:63" customFormat="1" x14ac:dyDescent="0.25">
      <c r="B223" s="1"/>
      <c r="C223" s="1"/>
      <c r="D223" s="41" t="s">
        <v>372</v>
      </c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</row>
    <row r="224" spans="2:63" customFormat="1" x14ac:dyDescent="0.25">
      <c r="B224" s="1"/>
      <c r="C224" s="1"/>
      <c r="D224" s="40" t="s">
        <v>400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</row>
    <row r="225" spans="2:63" customFormat="1" x14ac:dyDescent="0.25">
      <c r="B225" s="1"/>
      <c r="C225" s="1"/>
      <c r="D225" s="61" t="s">
        <v>352</v>
      </c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</row>
    <row r="226" spans="2:63" customFormat="1" x14ac:dyDescent="0.25">
      <c r="B226" s="1"/>
      <c r="C226" s="1"/>
      <c r="D226" s="61" t="s">
        <v>413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</row>
    <row r="227" spans="2:63" customFormat="1" x14ac:dyDescent="0.25">
      <c r="B227" s="1"/>
      <c r="C227" s="1"/>
      <c r="D227" s="61" t="s">
        <v>492</v>
      </c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</row>
    <row r="228" spans="2:63" customFormat="1" x14ac:dyDescent="0.25">
      <c r="B228" s="1"/>
      <c r="C228" s="1"/>
      <c r="D228" s="63" t="s">
        <v>614</v>
      </c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4"/>
      <c r="AC228" s="64"/>
      <c r="AD228" s="64"/>
      <c r="AE228" s="64"/>
      <c r="AF228" s="64"/>
      <c r="AG228" s="64"/>
      <c r="AH228" s="64"/>
      <c r="AI228" s="64"/>
      <c r="AJ228" s="64"/>
      <c r="AK228" s="64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</row>
    <row r="229" spans="2:63" customFormat="1" x14ac:dyDescent="0.25">
      <c r="B229" s="1"/>
      <c r="C229" s="1"/>
      <c r="D229" s="63" t="s">
        <v>353</v>
      </c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4"/>
      <c r="AC229" s="64"/>
      <c r="AD229" s="64"/>
      <c r="AE229" s="64"/>
      <c r="AF229" s="64"/>
      <c r="AG229" s="64"/>
      <c r="AH229" s="64"/>
      <c r="AI229" s="64"/>
      <c r="AJ229" s="64"/>
      <c r="AK229" s="64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</row>
    <row r="230" spans="2:63" customFormat="1" x14ac:dyDescent="0.25">
      <c r="B230" s="1"/>
      <c r="C230" s="1"/>
      <c r="D230" s="63" t="s">
        <v>615</v>
      </c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  <c r="AE230" s="64"/>
      <c r="AF230" s="64"/>
      <c r="AG230" s="64"/>
      <c r="AH230" s="64"/>
      <c r="AI230" s="64"/>
      <c r="AJ230" s="64"/>
      <c r="AK230" s="64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</row>
    <row r="231" spans="2:63" customFormat="1" x14ac:dyDescent="0.25">
      <c r="B231" s="1"/>
      <c r="C231" s="1"/>
      <c r="D231" s="33" t="s">
        <v>487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</row>
    <row r="232" spans="2:63" customFormat="1" x14ac:dyDescent="0.25">
      <c r="B232" s="1"/>
      <c r="C232" s="1"/>
      <c r="D232" s="33" t="s">
        <v>597</v>
      </c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</row>
    <row r="233" spans="2:63" customFormat="1" x14ac:dyDescent="0.25">
      <c r="B233" s="1"/>
      <c r="C233" s="1"/>
      <c r="D233" s="40" t="s">
        <v>513</v>
      </c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</row>
    <row r="234" spans="2:63" customFormat="1" x14ac:dyDescent="0.25">
      <c r="B234" s="1"/>
      <c r="C234" s="1"/>
      <c r="D234" s="40" t="s">
        <v>369</v>
      </c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</row>
    <row r="235" spans="2:63" customFormat="1" x14ac:dyDescent="0.25">
      <c r="B235" s="1"/>
      <c r="C235" s="1"/>
      <c r="D235" s="40" t="s">
        <v>515</v>
      </c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</row>
    <row r="236" spans="2:63" customFormat="1" x14ac:dyDescent="0.25">
      <c r="B236" s="1"/>
      <c r="C236" s="1"/>
      <c r="D236" s="40" t="s">
        <v>516</v>
      </c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</row>
    <row r="237" spans="2:63" customFormat="1" x14ac:dyDescent="0.25">
      <c r="B237" s="1"/>
      <c r="C237" s="1"/>
      <c r="D237" s="40" t="s">
        <v>345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</row>
    <row r="238" spans="2:63" customFormat="1" x14ac:dyDescent="0.25">
      <c r="B238" s="1"/>
      <c r="C238" s="1"/>
      <c r="D238" s="40" t="s">
        <v>517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</row>
    <row r="239" spans="2:63" customFormat="1" x14ac:dyDescent="0.25">
      <c r="B239" s="1"/>
      <c r="C239" s="1"/>
      <c r="D239" s="40" t="s">
        <v>401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</row>
    <row r="240" spans="2:63" customFormat="1" x14ac:dyDescent="0.25">
      <c r="B240" s="1"/>
      <c r="C240" s="1"/>
      <c r="D240" s="40" t="s">
        <v>402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</row>
    <row r="241" spans="2:63" customFormat="1" x14ac:dyDescent="0.25">
      <c r="B241" s="1"/>
      <c r="C241" s="1"/>
      <c r="D241" s="40" t="s">
        <v>403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</row>
    <row r="242" spans="2:63" customFormat="1" x14ac:dyDescent="0.25">
      <c r="B242" s="1"/>
      <c r="C242" s="1"/>
      <c r="D242" s="40" t="s">
        <v>429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</row>
    <row r="243" spans="2:63" customFormat="1" x14ac:dyDescent="0.25">
      <c r="B243" s="1"/>
      <c r="C243" s="1"/>
      <c r="D243" s="81" t="s">
        <v>1226</v>
      </c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  <c r="AC243" s="60"/>
      <c r="AD243" s="60"/>
      <c r="AE243" s="60"/>
      <c r="AF243" s="60"/>
      <c r="AG243" s="60"/>
      <c r="AH243" s="60"/>
      <c r="AI243" s="60"/>
      <c r="AJ243" s="60"/>
      <c r="AK243" s="60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</row>
    <row r="244" spans="2:63" customFormat="1" x14ac:dyDescent="0.25">
      <c r="B244" s="1"/>
      <c r="C244" s="1"/>
      <c r="D244" s="40" t="s">
        <v>276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</row>
    <row r="245" spans="2:63" customFormat="1" x14ac:dyDescent="0.25">
      <c r="B245" s="1"/>
      <c r="C245" s="1"/>
      <c r="D245" s="33" t="s">
        <v>596</v>
      </c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</row>
    <row r="246" spans="2:63" customFormat="1" x14ac:dyDescent="0.25">
      <c r="B246" s="1"/>
      <c r="C246" s="1"/>
      <c r="D246" s="40" t="s">
        <v>328</v>
      </c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52"/>
      <c r="AD246" s="14"/>
      <c r="AE246" s="14"/>
      <c r="AF246" s="14"/>
      <c r="AG246" s="14"/>
      <c r="AH246" s="14"/>
      <c r="AI246" s="14"/>
      <c r="AJ246" s="14"/>
      <c r="AK246" s="14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</row>
    <row r="247" spans="2:63" customFormat="1" x14ac:dyDescent="0.25">
      <c r="B247" s="1"/>
      <c r="C247" s="1"/>
      <c r="D247" s="40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52"/>
      <c r="AD247" s="14"/>
      <c r="AE247" s="14"/>
      <c r="AF247" s="14"/>
      <c r="AG247" s="14"/>
      <c r="AH247" s="14"/>
      <c r="AI247" s="14"/>
      <c r="AJ247" s="14"/>
      <c r="AK247" s="14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</row>
    <row r="248" spans="2:63" customFormat="1" x14ac:dyDescent="0.25">
      <c r="B248" s="1"/>
      <c r="C248" s="1"/>
      <c r="D248" s="40" t="s">
        <v>357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52"/>
      <c r="AD248" s="14"/>
      <c r="AE248" s="14"/>
      <c r="AF248" s="14"/>
      <c r="AG248" s="14"/>
      <c r="AH248" s="14"/>
      <c r="AI248" s="14"/>
      <c r="AJ248" s="14"/>
      <c r="AK248" s="14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</row>
    <row r="249" spans="2:63" customFormat="1" x14ac:dyDescent="0.25">
      <c r="B249" s="1"/>
      <c r="C249" s="1"/>
      <c r="D249" s="40" t="s">
        <v>337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52"/>
      <c r="AD249" s="14"/>
      <c r="AE249" s="14"/>
      <c r="AF249" s="14"/>
      <c r="AG249" s="14"/>
      <c r="AH249" s="14"/>
      <c r="AI249" s="14"/>
      <c r="AJ249" s="14"/>
      <c r="AK249" s="14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2:63" x14ac:dyDescent="0.25">
      <c r="D250" s="41" t="s">
        <v>371</v>
      </c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</row>
    <row r="251" spans="2:63" x14ac:dyDescent="0.25">
      <c r="D251" s="40" t="s">
        <v>330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</row>
    <row r="252" spans="2:63" x14ac:dyDescent="0.25">
      <c r="D252" s="61" t="s">
        <v>358</v>
      </c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</row>
    <row r="253" spans="2:63" x14ac:dyDescent="0.25">
      <c r="D253" s="61" t="s">
        <v>414</v>
      </c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</row>
    <row r="254" spans="2:63" x14ac:dyDescent="0.25">
      <c r="D254" s="61" t="s">
        <v>490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</row>
    <row r="255" spans="2:63" x14ac:dyDescent="0.25">
      <c r="D255" s="63" t="s">
        <v>616</v>
      </c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  <c r="AH255" s="64"/>
      <c r="AI255" s="64"/>
      <c r="AJ255" s="64"/>
      <c r="AK255" s="64"/>
    </row>
    <row r="256" spans="2:63" x14ac:dyDescent="0.25">
      <c r="D256" s="63" t="s">
        <v>359</v>
      </c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  <c r="AH256" s="64"/>
      <c r="AI256" s="64"/>
      <c r="AJ256" s="64"/>
      <c r="AK256" s="64"/>
    </row>
    <row r="257" spans="4:37" x14ac:dyDescent="0.25">
      <c r="D257" s="63" t="s">
        <v>617</v>
      </c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  <c r="AH257" s="64"/>
      <c r="AI257" s="64"/>
      <c r="AJ257" s="64"/>
      <c r="AK257" s="64"/>
    </row>
    <row r="258" spans="4:37" x14ac:dyDescent="0.25">
      <c r="D258" s="40" t="s">
        <v>512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</row>
    <row r="259" spans="4:37" x14ac:dyDescent="0.25">
      <c r="D259" s="40" t="s">
        <v>495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</row>
    <row r="260" spans="4:37" x14ac:dyDescent="0.25">
      <c r="D260" s="40" t="s">
        <v>496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</row>
    <row r="261" spans="4:37" x14ac:dyDescent="0.25">
      <c r="D261" s="40" t="s">
        <v>514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</row>
    <row r="262" spans="4:37" x14ac:dyDescent="0.25">
      <c r="D262" s="40" t="s">
        <v>369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</row>
    <row r="263" spans="4:37" x14ac:dyDescent="0.25">
      <c r="D263" s="40" t="s">
        <v>451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</row>
    <row r="264" spans="4:37" x14ac:dyDescent="0.25">
      <c r="D264" s="40" t="s">
        <v>452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</row>
    <row r="265" spans="4:37" x14ac:dyDescent="0.25">
      <c r="D265" s="40" t="s">
        <v>277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</row>
    <row r="266" spans="4:37" x14ac:dyDescent="0.25">
      <c r="D266" s="40" t="s">
        <v>453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</row>
    <row r="267" spans="4:37" x14ac:dyDescent="0.25">
      <c r="D267" s="40" t="s">
        <v>331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</row>
    <row r="268" spans="4:37" x14ac:dyDescent="0.25">
      <c r="D268" s="40" t="s">
        <v>454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</row>
    <row r="269" spans="4:37" x14ac:dyDescent="0.25">
      <c r="D269" s="40" t="s">
        <v>335</v>
      </c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</row>
    <row r="270" spans="4:37" x14ac:dyDescent="0.25">
      <c r="D270" s="40" t="s">
        <v>518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</row>
    <row r="271" spans="4:37" x14ac:dyDescent="0.25">
      <c r="D271" s="40" t="s">
        <v>491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</row>
    <row r="272" spans="4:37" x14ac:dyDescent="0.25">
      <c r="D272" s="33" t="s">
        <v>598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</row>
    <row r="273" spans="4:37" x14ac:dyDescent="0.25">
      <c r="D273" s="40" t="s">
        <v>340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</row>
    <row r="274" spans="4:37" x14ac:dyDescent="0.25">
      <c r="D274" s="40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</row>
    <row r="275" spans="4:37" x14ac:dyDescent="0.25">
      <c r="D275" s="40" t="s">
        <v>465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</row>
    <row r="276" spans="4:37" x14ac:dyDescent="0.25">
      <c r="D276" s="40" t="s">
        <v>577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</row>
    <row r="277" spans="4:37" x14ac:dyDescent="0.25">
      <c r="D277" s="40" t="s">
        <v>599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</row>
    <row r="278" spans="4:37" x14ac:dyDescent="0.25">
      <c r="D278" s="40" t="s">
        <v>600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</row>
    <row r="279" spans="4:37" x14ac:dyDescent="0.25">
      <c r="D279" s="40" t="s">
        <v>601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</row>
    <row r="281" spans="4:37" x14ac:dyDescent="0.25">
      <c r="D281" s="1" t="s">
        <v>1720</v>
      </c>
    </row>
    <row r="297" spans="4:4" x14ac:dyDescent="0.25">
      <c r="D297" s="1" t="s">
        <v>1721</v>
      </c>
    </row>
    <row r="321" spans="4:4" x14ac:dyDescent="0.25">
      <c r="D321" s="1" t="s">
        <v>1723</v>
      </c>
    </row>
    <row r="402" spans="2:4" x14ac:dyDescent="0.25">
      <c r="B402" s="3">
        <v>0</v>
      </c>
      <c r="D402" s="4" t="s">
        <v>1718</v>
      </c>
    </row>
    <row r="403" spans="2:4" x14ac:dyDescent="0.25">
      <c r="D403" s="43" t="s">
        <v>302</v>
      </c>
    </row>
    <row r="405" spans="2:4" x14ac:dyDescent="0.25">
      <c r="D405" s="1" t="s">
        <v>36</v>
      </c>
    </row>
    <row r="406" spans="2:4" x14ac:dyDescent="0.25">
      <c r="D406" s="38" t="s">
        <v>1732</v>
      </c>
    </row>
    <row r="408" spans="2:4" x14ac:dyDescent="0.25">
      <c r="D408" s="1" t="s">
        <v>1710</v>
      </c>
    </row>
    <row r="432" spans="40:40" x14ac:dyDescent="0.25">
      <c r="AN432" s="1" t="s">
        <v>1711</v>
      </c>
    </row>
    <row r="433" spans="4:145" x14ac:dyDescent="0.25">
      <c r="AN433" s="1" t="s">
        <v>1712</v>
      </c>
    </row>
    <row r="434" spans="4:145" x14ac:dyDescent="0.25">
      <c r="AN434" s="1" t="s">
        <v>1729</v>
      </c>
    </row>
    <row r="435" spans="4:145" x14ac:dyDescent="0.25">
      <c r="AN435" s="1" t="s">
        <v>1713</v>
      </c>
    </row>
    <row r="436" spans="4:145" x14ac:dyDescent="0.25">
      <c r="AN436" s="1" t="s">
        <v>1714</v>
      </c>
    </row>
    <row r="438" spans="4:145" x14ac:dyDescent="0.25">
      <c r="AN438" s="1" t="s">
        <v>1328</v>
      </c>
    </row>
    <row r="439" spans="4:145" x14ac:dyDescent="0.25">
      <c r="AN439" s="1" t="s">
        <v>1715</v>
      </c>
    </row>
    <row r="440" spans="4:145" x14ac:dyDescent="0.25">
      <c r="AN440" s="1" t="s">
        <v>1716</v>
      </c>
    </row>
    <row r="445" spans="4:145" x14ac:dyDescent="0.25">
      <c r="D445" s="32" t="s">
        <v>333</v>
      </c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  <c r="AV445" s="37"/>
      <c r="AW445" s="37"/>
      <c r="AX445" s="37"/>
      <c r="AY445" s="37"/>
      <c r="AZ445" s="37"/>
      <c r="BA445" s="37"/>
      <c r="BB445" s="37"/>
      <c r="BC445" s="37"/>
      <c r="BD445" s="37"/>
      <c r="BE445" s="37"/>
      <c r="BF445" s="37"/>
      <c r="BG445" s="37"/>
      <c r="BH445" s="37"/>
      <c r="BI445" s="37"/>
      <c r="BJ445" s="37"/>
      <c r="BK445" s="37"/>
      <c r="BL445" s="37"/>
      <c r="BM445" s="37"/>
      <c r="BN445" s="37"/>
      <c r="BO445" s="37"/>
      <c r="BP445" s="37"/>
      <c r="BQ445" s="37"/>
      <c r="BR445" s="37"/>
      <c r="BS445" s="37"/>
      <c r="BT445" s="37"/>
      <c r="BU445" s="37"/>
      <c r="BV445" s="37"/>
      <c r="BW445" s="37"/>
      <c r="BX445" s="37"/>
      <c r="BY445" s="37"/>
      <c r="BZ445" s="37"/>
      <c r="CA445" s="37"/>
      <c r="CB445" s="37"/>
      <c r="CC445" s="37"/>
      <c r="CD445" s="37"/>
      <c r="CE445" s="37"/>
      <c r="CF445" s="37"/>
      <c r="CG445" s="37"/>
      <c r="CH445" s="37"/>
      <c r="CI445" s="37"/>
      <c r="CJ445" s="37"/>
      <c r="CK445" s="37"/>
      <c r="CL445" s="37"/>
      <c r="CM445" s="37"/>
      <c r="CN445" s="37"/>
      <c r="CO445" s="37"/>
      <c r="CP445" s="37"/>
      <c r="CQ445" s="37"/>
      <c r="CR445" s="37"/>
      <c r="CS445" s="37"/>
      <c r="CT445" s="37"/>
      <c r="CU445" s="37"/>
      <c r="CV445" s="37"/>
      <c r="CW445" s="37"/>
      <c r="CX445" s="37"/>
      <c r="CY445" s="37"/>
      <c r="CZ445" s="37"/>
      <c r="DA445" s="37"/>
      <c r="DB445" s="37"/>
      <c r="DC445" s="37"/>
      <c r="DD445" s="37"/>
      <c r="DE445" s="37"/>
      <c r="DF445" s="37"/>
      <c r="DG445" s="37"/>
      <c r="DH445" s="37"/>
      <c r="DI445" s="37"/>
      <c r="DJ445" s="37"/>
      <c r="DK445" s="37"/>
      <c r="DL445" s="37"/>
      <c r="DM445" s="37"/>
      <c r="DN445" s="37"/>
      <c r="DO445" s="37"/>
      <c r="DP445" s="37"/>
      <c r="DQ445" s="37"/>
      <c r="DR445" s="37"/>
      <c r="DS445" s="37"/>
      <c r="DT445" s="37"/>
      <c r="DU445" s="37"/>
      <c r="DV445" s="37"/>
      <c r="DW445" s="37"/>
      <c r="DX445" s="37"/>
      <c r="DY445" s="37"/>
      <c r="DZ445" s="37"/>
      <c r="EA445" s="37"/>
      <c r="EB445" s="37"/>
      <c r="EC445" s="37"/>
      <c r="ED445" s="37"/>
      <c r="EE445" s="37"/>
      <c r="EF445" s="37"/>
      <c r="EG445" s="37"/>
      <c r="EH445" s="37"/>
      <c r="EI445" s="37"/>
      <c r="EJ445" s="37"/>
      <c r="EK445" s="37"/>
      <c r="EL445" s="37"/>
      <c r="EM445" s="37"/>
      <c r="EN445" s="37"/>
      <c r="EO445" s="37"/>
    </row>
    <row r="446" spans="4:145" x14ac:dyDescent="0.25">
      <c r="D446" s="41" t="s">
        <v>312</v>
      </c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37"/>
      <c r="AW446" s="37"/>
      <c r="AX446" s="37"/>
      <c r="AY446" s="37"/>
      <c r="AZ446" s="37"/>
      <c r="BA446" s="37"/>
      <c r="BB446" s="37"/>
      <c r="BC446" s="37"/>
      <c r="BD446" s="37"/>
      <c r="BE446" s="37"/>
      <c r="BF446" s="37"/>
      <c r="BG446" s="37"/>
      <c r="BH446" s="37"/>
      <c r="BI446" s="37"/>
      <c r="BJ446" s="37"/>
      <c r="BK446" s="37"/>
      <c r="BL446" s="37"/>
      <c r="BM446" s="37"/>
      <c r="BN446" s="37"/>
      <c r="BO446" s="37"/>
      <c r="BP446" s="37"/>
      <c r="BQ446" s="37"/>
      <c r="BR446" s="37"/>
      <c r="BS446" s="37"/>
      <c r="BT446" s="37"/>
      <c r="BU446" s="37"/>
      <c r="BV446" s="37"/>
      <c r="BW446" s="37"/>
      <c r="BX446" s="37"/>
      <c r="BY446" s="37"/>
      <c r="BZ446" s="37"/>
      <c r="CA446" s="37"/>
      <c r="CB446" s="37"/>
      <c r="CC446" s="37"/>
      <c r="CD446" s="37"/>
      <c r="CE446" s="37"/>
      <c r="CF446" s="37"/>
      <c r="CG446" s="37"/>
      <c r="CH446" s="37"/>
      <c r="CI446" s="37"/>
      <c r="CJ446" s="37"/>
      <c r="CK446" s="37"/>
      <c r="CL446" s="37"/>
      <c r="CM446" s="37"/>
      <c r="CN446" s="37"/>
      <c r="CO446" s="37"/>
      <c r="CP446" s="37"/>
      <c r="CQ446" s="37"/>
      <c r="CR446" s="37"/>
      <c r="CS446" s="37"/>
      <c r="CT446" s="37"/>
      <c r="CU446" s="37"/>
      <c r="CV446" s="37"/>
      <c r="CW446" s="37"/>
      <c r="CX446" s="37"/>
      <c r="CY446" s="37"/>
      <c r="CZ446" s="37"/>
      <c r="DA446" s="37"/>
      <c r="DB446" s="37"/>
      <c r="DC446" s="37"/>
      <c r="DD446" s="37"/>
      <c r="DE446" s="37"/>
      <c r="DF446" s="37"/>
      <c r="DG446" s="37"/>
      <c r="DH446" s="37"/>
      <c r="DI446" s="37"/>
      <c r="DJ446" s="37"/>
      <c r="DK446" s="37"/>
      <c r="DL446" s="37"/>
      <c r="DM446" s="37"/>
      <c r="DN446" s="37"/>
      <c r="DO446" s="37"/>
      <c r="DP446" s="37"/>
      <c r="DQ446" s="37"/>
      <c r="DR446" s="37"/>
      <c r="DS446" s="37"/>
      <c r="DT446" s="37"/>
      <c r="DU446" s="37"/>
      <c r="DV446" s="37"/>
      <c r="DW446" s="37"/>
      <c r="DX446" s="37"/>
      <c r="DY446" s="37"/>
      <c r="DZ446" s="37"/>
      <c r="EA446" s="37"/>
      <c r="EB446" s="37"/>
      <c r="EC446" s="37"/>
      <c r="ED446" s="37"/>
      <c r="EE446" s="37"/>
      <c r="EF446" s="37"/>
      <c r="EG446" s="37"/>
      <c r="EH446" s="37"/>
      <c r="EI446" s="37"/>
      <c r="EJ446" s="37"/>
      <c r="EK446" s="37"/>
      <c r="EL446" s="37"/>
      <c r="EM446" s="37"/>
      <c r="EN446" s="37"/>
      <c r="EO446" s="37"/>
    </row>
    <row r="447" spans="4:145" x14ac:dyDescent="0.25">
      <c r="D447" s="41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37"/>
      <c r="AW447" s="37"/>
      <c r="AX447" s="37"/>
      <c r="AY447" s="37"/>
      <c r="AZ447" s="37"/>
      <c r="BA447" s="37"/>
      <c r="BB447" s="37"/>
      <c r="BC447" s="37"/>
      <c r="BD447" s="37"/>
      <c r="BE447" s="37"/>
      <c r="BF447" s="37"/>
      <c r="BG447" s="37"/>
      <c r="BH447" s="37"/>
      <c r="BI447" s="37"/>
      <c r="BJ447" s="37"/>
      <c r="BK447" s="37"/>
      <c r="BL447" s="37"/>
      <c r="BM447" s="37"/>
      <c r="BN447" s="37"/>
      <c r="BO447" s="37"/>
      <c r="BP447" s="37"/>
      <c r="BQ447" s="37"/>
      <c r="BR447" s="37"/>
      <c r="BS447" s="37"/>
      <c r="BT447" s="37"/>
      <c r="BU447" s="37"/>
      <c r="BV447" s="37"/>
      <c r="BW447" s="37"/>
      <c r="BX447" s="37"/>
      <c r="BY447" s="37"/>
      <c r="BZ447" s="37"/>
      <c r="CA447" s="37"/>
      <c r="CB447" s="37"/>
      <c r="CC447" s="37"/>
      <c r="CD447" s="37"/>
      <c r="CE447" s="37"/>
      <c r="CF447" s="37"/>
      <c r="CG447" s="37"/>
      <c r="CH447" s="37"/>
      <c r="CI447" s="37"/>
      <c r="CJ447" s="37"/>
      <c r="CK447" s="37"/>
      <c r="CL447" s="37"/>
      <c r="CM447" s="37"/>
      <c r="CN447" s="37"/>
      <c r="CO447" s="37"/>
      <c r="CP447" s="37"/>
      <c r="CQ447" s="37"/>
      <c r="CR447" s="37"/>
      <c r="CS447" s="37"/>
      <c r="CT447" s="37"/>
      <c r="CU447" s="37"/>
      <c r="CV447" s="37"/>
      <c r="CW447" s="37"/>
      <c r="CX447" s="37"/>
      <c r="CY447" s="37"/>
      <c r="CZ447" s="37"/>
      <c r="DA447" s="37"/>
      <c r="DB447" s="37"/>
      <c r="DC447" s="37"/>
      <c r="DD447" s="37"/>
      <c r="DE447" s="37"/>
      <c r="DF447" s="37"/>
      <c r="DG447" s="37"/>
      <c r="DH447" s="37"/>
      <c r="DI447" s="37"/>
      <c r="DJ447" s="37"/>
      <c r="DK447" s="37"/>
      <c r="DL447" s="37"/>
      <c r="DM447" s="37"/>
      <c r="DN447" s="37"/>
      <c r="DO447" s="37"/>
      <c r="DP447" s="37"/>
      <c r="DQ447" s="37"/>
      <c r="DR447" s="37"/>
      <c r="DS447" s="37"/>
      <c r="DT447" s="37"/>
      <c r="DU447" s="37"/>
      <c r="DV447" s="37"/>
      <c r="DW447" s="37"/>
      <c r="DX447" s="37"/>
      <c r="DY447" s="37"/>
      <c r="DZ447" s="37"/>
      <c r="EA447" s="37"/>
      <c r="EB447" s="37"/>
      <c r="EC447" s="37"/>
      <c r="ED447" s="37"/>
      <c r="EE447" s="37"/>
      <c r="EF447" s="37"/>
      <c r="EG447" s="37"/>
      <c r="EH447" s="37"/>
      <c r="EI447" s="37"/>
      <c r="EJ447" s="37"/>
      <c r="EK447" s="37"/>
      <c r="EL447" s="37"/>
      <c r="EM447" s="37"/>
      <c r="EN447" s="37"/>
      <c r="EO447" s="37"/>
    </row>
    <row r="448" spans="4:145" x14ac:dyDescent="0.25">
      <c r="D448" s="41" t="s">
        <v>587</v>
      </c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37"/>
      <c r="AW448" s="37"/>
      <c r="AX448" s="37"/>
      <c r="AY448" s="37"/>
      <c r="AZ448" s="37"/>
      <c r="BA448" s="37"/>
      <c r="BB448" s="37"/>
      <c r="BC448" s="37"/>
      <c r="BD448" s="37"/>
      <c r="BE448" s="37"/>
      <c r="BF448" s="37"/>
      <c r="BG448" s="37"/>
      <c r="BH448" s="37"/>
      <c r="BI448" s="37"/>
      <c r="BJ448" s="37"/>
      <c r="BK448" s="37"/>
      <c r="BL448" s="37"/>
      <c r="BM448" s="37"/>
      <c r="BN448" s="37"/>
      <c r="BO448" s="37"/>
      <c r="BP448" s="37"/>
      <c r="BQ448" s="37"/>
      <c r="BR448" s="37"/>
      <c r="BS448" s="37"/>
      <c r="BT448" s="37"/>
      <c r="BU448" s="37"/>
      <c r="BV448" s="37"/>
      <c r="BW448" s="37"/>
      <c r="BX448" s="37"/>
      <c r="BY448" s="37"/>
      <c r="BZ448" s="37"/>
      <c r="CA448" s="37"/>
      <c r="CB448" s="37"/>
      <c r="CC448" s="37"/>
      <c r="CD448" s="37"/>
      <c r="CE448" s="37"/>
      <c r="CF448" s="37"/>
      <c r="CG448" s="37"/>
      <c r="CH448" s="37"/>
      <c r="CI448" s="37"/>
      <c r="CJ448" s="37"/>
      <c r="CK448" s="37"/>
      <c r="CL448" s="37"/>
      <c r="CM448" s="37"/>
      <c r="CN448" s="37"/>
      <c r="CO448" s="37"/>
      <c r="CP448" s="37"/>
      <c r="CQ448" s="37"/>
      <c r="CR448" s="37"/>
      <c r="CS448" s="37"/>
      <c r="CT448" s="37"/>
      <c r="CU448" s="37"/>
      <c r="CV448" s="37"/>
      <c r="CW448" s="37"/>
      <c r="CX448" s="37"/>
      <c r="CY448" s="37"/>
      <c r="CZ448" s="37"/>
      <c r="DA448" s="37"/>
      <c r="DB448" s="37"/>
      <c r="DC448" s="37"/>
      <c r="DD448" s="37"/>
      <c r="DE448" s="37"/>
      <c r="DF448" s="37"/>
      <c r="DG448" s="37"/>
      <c r="DH448" s="37"/>
      <c r="DI448" s="37"/>
      <c r="DJ448" s="37"/>
      <c r="DK448" s="37"/>
      <c r="DL448" s="37"/>
      <c r="DM448" s="37"/>
      <c r="DN448" s="37"/>
      <c r="DO448" s="37"/>
      <c r="DP448" s="37"/>
      <c r="DQ448" s="37"/>
      <c r="DR448" s="37"/>
      <c r="DS448" s="37"/>
      <c r="DT448" s="37"/>
      <c r="DU448" s="37"/>
      <c r="DV448" s="37"/>
      <c r="DW448" s="37"/>
      <c r="DX448" s="37"/>
      <c r="DY448" s="37"/>
      <c r="DZ448" s="37"/>
      <c r="EA448" s="37"/>
      <c r="EB448" s="37"/>
      <c r="EC448" s="37"/>
      <c r="ED448" s="37"/>
      <c r="EE448" s="37"/>
      <c r="EF448" s="37"/>
      <c r="EG448" s="37"/>
      <c r="EH448" s="37"/>
      <c r="EI448" s="37"/>
      <c r="EJ448" s="37"/>
      <c r="EK448" s="37"/>
      <c r="EL448" s="37"/>
      <c r="EM448" s="37"/>
      <c r="EN448" s="37"/>
      <c r="EO448" s="37"/>
    </row>
    <row r="449" spans="4:145" x14ac:dyDescent="0.25">
      <c r="D449" s="41" t="s">
        <v>1728</v>
      </c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  <c r="AV449" s="37"/>
      <c r="AW449" s="37"/>
      <c r="AX449" s="37"/>
      <c r="AY449" s="37"/>
      <c r="AZ449" s="37"/>
      <c r="BA449" s="37"/>
      <c r="BB449" s="37"/>
      <c r="BC449" s="37"/>
      <c r="BD449" s="37"/>
      <c r="BE449" s="37"/>
      <c r="BF449" s="37"/>
      <c r="BG449" s="37"/>
      <c r="BH449" s="37"/>
      <c r="BI449" s="37"/>
      <c r="BJ449" s="37"/>
      <c r="BK449" s="37"/>
      <c r="BL449" s="37"/>
      <c r="BM449" s="37"/>
      <c r="BN449" s="37"/>
      <c r="BO449" s="37"/>
      <c r="BP449" s="37"/>
      <c r="BQ449" s="37"/>
      <c r="BR449" s="37"/>
      <c r="BS449" s="37"/>
      <c r="BT449" s="37"/>
      <c r="BU449" s="37"/>
      <c r="BV449" s="37"/>
      <c r="BW449" s="37"/>
      <c r="BX449" s="37"/>
      <c r="BY449" s="37"/>
      <c r="BZ449" s="37"/>
      <c r="CA449" s="37"/>
      <c r="CB449" s="37"/>
      <c r="CC449" s="37"/>
      <c r="CD449" s="37"/>
      <c r="CE449" s="37"/>
      <c r="CF449" s="37"/>
      <c r="CG449" s="37"/>
      <c r="CH449" s="37"/>
      <c r="CI449" s="37"/>
      <c r="CJ449" s="37"/>
      <c r="CK449" s="37"/>
      <c r="CL449" s="37"/>
      <c r="CM449" s="37"/>
      <c r="CN449" s="37"/>
      <c r="CO449" s="37"/>
      <c r="CP449" s="37"/>
      <c r="CQ449" s="37"/>
      <c r="CR449" s="37"/>
      <c r="CS449" s="37"/>
      <c r="CT449" s="37"/>
      <c r="CU449" s="37"/>
      <c r="CV449" s="37"/>
      <c r="CW449" s="37"/>
      <c r="CX449" s="37"/>
      <c r="CY449" s="37"/>
      <c r="CZ449" s="37"/>
      <c r="DA449" s="37"/>
      <c r="DB449" s="37"/>
      <c r="DC449" s="37"/>
      <c r="DD449" s="37"/>
      <c r="DE449" s="37"/>
      <c r="DF449" s="37"/>
      <c r="DG449" s="37"/>
      <c r="DH449" s="37"/>
      <c r="DI449" s="37"/>
      <c r="DJ449" s="37"/>
      <c r="DK449" s="37"/>
      <c r="DL449" s="37"/>
      <c r="DM449" s="37"/>
      <c r="DN449" s="37"/>
      <c r="DO449" s="37"/>
      <c r="DP449" s="37"/>
      <c r="DQ449" s="37"/>
      <c r="DR449" s="37"/>
      <c r="DS449" s="37"/>
      <c r="DT449" s="37"/>
      <c r="DU449" s="37"/>
      <c r="DV449" s="37"/>
      <c r="DW449" s="37"/>
      <c r="DX449" s="37"/>
      <c r="DY449" s="37"/>
      <c r="DZ449" s="37"/>
      <c r="EA449" s="37"/>
      <c r="EB449" s="37"/>
      <c r="EC449" s="37"/>
      <c r="ED449" s="37"/>
      <c r="EE449" s="37"/>
      <c r="EF449" s="37"/>
      <c r="EG449" s="37"/>
      <c r="EH449" s="37"/>
      <c r="EI449" s="37"/>
      <c r="EJ449" s="37"/>
      <c r="EK449" s="37"/>
      <c r="EL449" s="37"/>
      <c r="EM449" s="37"/>
      <c r="EN449" s="37"/>
      <c r="EO449" s="37"/>
    </row>
    <row r="450" spans="4:145" x14ac:dyDescent="0.25">
      <c r="D450" s="41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37"/>
      <c r="AW450" s="37"/>
      <c r="AX450" s="37"/>
      <c r="AY450" s="37"/>
      <c r="AZ450" s="37"/>
      <c r="BA450" s="37"/>
      <c r="BB450" s="37"/>
      <c r="BC450" s="37"/>
      <c r="BD450" s="37"/>
      <c r="BE450" s="37"/>
      <c r="BF450" s="37"/>
      <c r="BG450" s="37"/>
      <c r="BH450" s="37"/>
      <c r="BI450" s="37"/>
      <c r="BJ450" s="37"/>
      <c r="BK450" s="37"/>
      <c r="BL450" s="37"/>
      <c r="BM450" s="37"/>
      <c r="BN450" s="37"/>
      <c r="BO450" s="37"/>
      <c r="BP450" s="37"/>
      <c r="BQ450" s="37"/>
      <c r="BR450" s="37"/>
      <c r="BS450" s="37"/>
      <c r="BT450" s="37"/>
      <c r="BU450" s="37"/>
      <c r="BV450" s="37"/>
      <c r="BW450" s="37"/>
      <c r="BX450" s="37"/>
      <c r="BY450" s="37"/>
      <c r="BZ450" s="37"/>
      <c r="CA450" s="37"/>
      <c r="CB450" s="37"/>
      <c r="CC450" s="37"/>
      <c r="CD450" s="37"/>
      <c r="CE450" s="37"/>
      <c r="CF450" s="37"/>
      <c r="CG450" s="37"/>
      <c r="CH450" s="37"/>
      <c r="CI450" s="37"/>
      <c r="CJ450" s="37"/>
      <c r="CK450" s="37"/>
      <c r="CL450" s="37"/>
      <c r="CM450" s="37"/>
      <c r="CN450" s="37"/>
      <c r="CO450" s="37"/>
      <c r="CP450" s="37"/>
      <c r="CQ450" s="37"/>
      <c r="CR450" s="37"/>
      <c r="CS450" s="37"/>
      <c r="CT450" s="37"/>
      <c r="CU450" s="37"/>
      <c r="CV450" s="37"/>
      <c r="CW450" s="37"/>
      <c r="CX450" s="37"/>
      <c r="CY450" s="37"/>
      <c r="CZ450" s="37"/>
      <c r="DA450" s="37"/>
      <c r="DB450" s="37"/>
      <c r="DC450" s="37"/>
      <c r="DD450" s="37"/>
      <c r="DE450" s="37"/>
      <c r="DF450" s="37"/>
      <c r="DG450" s="37"/>
      <c r="DH450" s="37"/>
      <c r="DI450" s="37"/>
      <c r="DJ450" s="37"/>
      <c r="DK450" s="37"/>
      <c r="DL450" s="37"/>
      <c r="DM450" s="37"/>
      <c r="DN450" s="37"/>
      <c r="DO450" s="37"/>
      <c r="DP450" s="37"/>
      <c r="DQ450" s="37"/>
      <c r="DR450" s="37"/>
      <c r="DS450" s="37"/>
      <c r="DT450" s="37"/>
      <c r="DU450" s="37"/>
      <c r="DV450" s="37"/>
      <c r="DW450" s="37"/>
      <c r="DX450" s="37"/>
      <c r="DY450" s="37"/>
      <c r="DZ450" s="37"/>
      <c r="EA450" s="37"/>
      <c r="EB450" s="37"/>
      <c r="EC450" s="37"/>
      <c r="ED450" s="37"/>
      <c r="EE450" s="37"/>
      <c r="EF450" s="37"/>
      <c r="EG450" s="37"/>
      <c r="EH450" s="37"/>
      <c r="EI450" s="37"/>
      <c r="EJ450" s="37"/>
      <c r="EK450" s="37"/>
      <c r="EL450" s="37"/>
      <c r="EM450" s="37"/>
      <c r="EN450" s="37"/>
      <c r="EO450" s="37"/>
    </row>
    <row r="451" spans="4:145" x14ac:dyDescent="0.25">
      <c r="D451" s="41" t="s">
        <v>622</v>
      </c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37"/>
      <c r="AW451" s="37"/>
      <c r="AX451" s="37"/>
      <c r="AY451" s="37"/>
      <c r="AZ451" s="37"/>
      <c r="BA451" s="37"/>
      <c r="BB451" s="37"/>
      <c r="BC451" s="37"/>
      <c r="BD451" s="37"/>
      <c r="BE451" s="37"/>
      <c r="BF451" s="37"/>
      <c r="BG451" s="37"/>
      <c r="BH451" s="37"/>
      <c r="BI451" s="37"/>
      <c r="BJ451" s="37"/>
      <c r="BK451" s="37"/>
      <c r="BL451" s="37"/>
      <c r="BM451" s="37"/>
      <c r="BN451" s="37"/>
      <c r="BO451" s="37"/>
      <c r="BP451" s="37"/>
      <c r="BQ451" s="37"/>
      <c r="BR451" s="37"/>
      <c r="BS451" s="37"/>
      <c r="BT451" s="37"/>
      <c r="BU451" s="37"/>
      <c r="BV451" s="37"/>
      <c r="BW451" s="37"/>
      <c r="BX451" s="37"/>
      <c r="BY451" s="37"/>
      <c r="BZ451" s="37"/>
      <c r="CA451" s="37"/>
      <c r="CB451" s="37"/>
      <c r="CC451" s="37"/>
      <c r="CD451" s="37"/>
      <c r="CE451" s="37"/>
      <c r="CF451" s="37"/>
      <c r="CG451" s="37"/>
      <c r="CH451" s="37"/>
      <c r="CI451" s="37"/>
      <c r="CJ451" s="37"/>
      <c r="CK451" s="37"/>
      <c r="CL451" s="37"/>
      <c r="CM451" s="37"/>
      <c r="CN451" s="37"/>
      <c r="CO451" s="37"/>
      <c r="CP451" s="37"/>
      <c r="CQ451" s="37"/>
      <c r="CR451" s="37"/>
      <c r="CS451" s="37"/>
      <c r="CT451" s="37"/>
      <c r="CU451" s="37"/>
      <c r="CV451" s="37"/>
      <c r="CW451" s="37"/>
      <c r="CX451" s="37"/>
      <c r="CY451" s="37"/>
      <c r="CZ451" s="37"/>
      <c r="DA451" s="37"/>
      <c r="DB451" s="37"/>
      <c r="DC451" s="37"/>
      <c r="DD451" s="37"/>
      <c r="DE451" s="37"/>
      <c r="DF451" s="37"/>
      <c r="DG451" s="37"/>
      <c r="DH451" s="37"/>
      <c r="DI451" s="37"/>
      <c r="DJ451" s="37"/>
      <c r="DK451" s="37"/>
      <c r="DL451" s="37"/>
      <c r="DM451" s="37"/>
      <c r="DN451" s="37"/>
      <c r="DO451" s="37"/>
      <c r="DP451" s="37"/>
      <c r="DQ451" s="37"/>
      <c r="DR451" s="37"/>
      <c r="DS451" s="37"/>
      <c r="DT451" s="37"/>
      <c r="DU451" s="37"/>
      <c r="DV451" s="37"/>
      <c r="DW451" s="37"/>
      <c r="DX451" s="37"/>
      <c r="DY451" s="37"/>
      <c r="DZ451" s="37"/>
      <c r="EA451" s="37"/>
      <c r="EB451" s="37"/>
      <c r="EC451" s="37"/>
      <c r="ED451" s="37"/>
      <c r="EE451" s="37"/>
      <c r="EF451" s="37"/>
      <c r="EG451" s="37"/>
      <c r="EH451" s="37"/>
      <c r="EI451" s="37"/>
      <c r="EJ451" s="37"/>
      <c r="EK451" s="37"/>
      <c r="EL451" s="37"/>
      <c r="EM451" s="37"/>
      <c r="EN451" s="37"/>
      <c r="EO451" s="37"/>
    </row>
    <row r="452" spans="4:145" x14ac:dyDescent="0.25">
      <c r="D452" s="41" t="s">
        <v>1730</v>
      </c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37"/>
      <c r="AW452" s="37"/>
      <c r="AX452" s="37"/>
      <c r="AY452" s="37"/>
      <c r="AZ452" s="37"/>
      <c r="BA452" s="37"/>
      <c r="BB452" s="37"/>
      <c r="BC452" s="37"/>
      <c r="BD452" s="37"/>
      <c r="BE452" s="37"/>
      <c r="BF452" s="37"/>
      <c r="BG452" s="37"/>
      <c r="BH452" s="37"/>
      <c r="BI452" s="37"/>
      <c r="BJ452" s="37"/>
      <c r="BK452" s="37"/>
      <c r="BL452" s="37"/>
      <c r="BM452" s="37"/>
      <c r="BN452" s="37"/>
      <c r="BO452" s="37"/>
      <c r="BP452" s="37"/>
      <c r="BQ452" s="37"/>
      <c r="BR452" s="37"/>
      <c r="BS452" s="37"/>
      <c r="BT452" s="37"/>
      <c r="BU452" s="37"/>
      <c r="BV452" s="37"/>
      <c r="BW452" s="37"/>
      <c r="BX452" s="37"/>
      <c r="BY452" s="37"/>
      <c r="BZ452" s="37"/>
      <c r="CA452" s="37"/>
      <c r="CB452" s="37"/>
      <c r="CC452" s="37"/>
      <c r="CD452" s="37"/>
      <c r="CE452" s="37"/>
      <c r="CF452" s="37"/>
      <c r="CG452" s="37"/>
      <c r="CH452" s="37"/>
      <c r="CI452" s="37"/>
      <c r="CJ452" s="37"/>
      <c r="CK452" s="37"/>
      <c r="CL452" s="37"/>
      <c r="CM452" s="37"/>
      <c r="CN452" s="37"/>
      <c r="CO452" s="37"/>
      <c r="CP452" s="37"/>
      <c r="CQ452" s="37"/>
      <c r="CR452" s="37"/>
      <c r="CS452" s="37"/>
      <c r="CT452" s="37"/>
      <c r="CU452" s="37"/>
      <c r="CV452" s="37"/>
      <c r="CW452" s="37"/>
      <c r="CX452" s="37"/>
      <c r="CY452" s="37"/>
      <c r="CZ452" s="37"/>
      <c r="DA452" s="37"/>
      <c r="DB452" s="37"/>
      <c r="DC452" s="37"/>
      <c r="DD452" s="37"/>
      <c r="DE452" s="37"/>
      <c r="DF452" s="37"/>
      <c r="DG452" s="37"/>
      <c r="DH452" s="37"/>
      <c r="DI452" s="37"/>
      <c r="DJ452" s="37"/>
      <c r="DK452" s="37"/>
      <c r="DL452" s="37"/>
      <c r="DM452" s="37"/>
      <c r="DN452" s="37"/>
      <c r="DO452" s="37"/>
      <c r="DP452" s="37"/>
      <c r="DQ452" s="37"/>
      <c r="DR452" s="37"/>
      <c r="DS452" s="37"/>
      <c r="DT452" s="37"/>
      <c r="DU452" s="37"/>
      <c r="DV452" s="37"/>
      <c r="DW452" s="37"/>
      <c r="DX452" s="37"/>
      <c r="DY452" s="37"/>
      <c r="DZ452" s="37"/>
      <c r="EA452" s="37"/>
      <c r="EB452" s="37"/>
      <c r="EC452" s="37"/>
      <c r="ED452" s="37"/>
      <c r="EE452" s="37"/>
      <c r="EF452" s="37"/>
      <c r="EG452" s="37"/>
      <c r="EH452" s="37"/>
      <c r="EI452" s="37"/>
      <c r="EJ452" s="37"/>
      <c r="EK452" s="37"/>
      <c r="EL452" s="37"/>
      <c r="EM452" s="37"/>
      <c r="EN452" s="37"/>
      <c r="EO452" s="37"/>
    </row>
    <row r="453" spans="4:145" x14ac:dyDescent="0.25">
      <c r="D453" s="41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37"/>
      <c r="AW453" s="37"/>
      <c r="AX453" s="37"/>
      <c r="AY453" s="37"/>
      <c r="AZ453" s="37"/>
      <c r="BA453" s="37"/>
      <c r="BB453" s="37"/>
      <c r="BC453" s="37"/>
      <c r="BD453" s="37"/>
      <c r="BE453" s="37"/>
      <c r="BF453" s="37"/>
      <c r="BG453" s="37"/>
      <c r="BH453" s="37"/>
      <c r="BI453" s="37"/>
      <c r="BJ453" s="37"/>
      <c r="BK453" s="37"/>
      <c r="BL453" s="37"/>
      <c r="BM453" s="37"/>
      <c r="BN453" s="37"/>
      <c r="BO453" s="37"/>
      <c r="BP453" s="37"/>
      <c r="BQ453" s="37"/>
      <c r="BR453" s="37"/>
      <c r="BS453" s="37"/>
      <c r="BT453" s="37"/>
      <c r="BU453" s="37"/>
      <c r="BV453" s="37"/>
      <c r="BW453" s="37"/>
      <c r="BX453" s="37"/>
      <c r="BY453" s="37"/>
      <c r="BZ453" s="37"/>
      <c r="CA453" s="37"/>
      <c r="CB453" s="37"/>
      <c r="CC453" s="37"/>
      <c r="CD453" s="37"/>
      <c r="CE453" s="37"/>
      <c r="CF453" s="37"/>
      <c r="CG453" s="37"/>
      <c r="CH453" s="37"/>
      <c r="CI453" s="37"/>
      <c r="CJ453" s="37"/>
      <c r="CK453" s="37"/>
      <c r="CL453" s="37"/>
      <c r="CM453" s="37"/>
      <c r="CN453" s="37"/>
      <c r="CO453" s="37"/>
      <c r="CP453" s="37"/>
      <c r="CQ453" s="37"/>
      <c r="CR453" s="37"/>
      <c r="CS453" s="37"/>
      <c r="CT453" s="37"/>
      <c r="CU453" s="37"/>
      <c r="CV453" s="37"/>
      <c r="CW453" s="37"/>
      <c r="CX453" s="37"/>
      <c r="CY453" s="37"/>
      <c r="CZ453" s="37"/>
      <c r="DA453" s="37"/>
      <c r="DB453" s="37"/>
      <c r="DC453" s="37"/>
      <c r="DD453" s="37"/>
      <c r="DE453" s="37"/>
      <c r="DF453" s="37"/>
      <c r="DG453" s="37"/>
      <c r="DH453" s="37"/>
      <c r="DI453" s="37"/>
      <c r="DJ453" s="37"/>
      <c r="DK453" s="37"/>
      <c r="DL453" s="37"/>
      <c r="DM453" s="37"/>
      <c r="DN453" s="37"/>
      <c r="DO453" s="37"/>
      <c r="DP453" s="37"/>
      <c r="DQ453" s="37"/>
      <c r="DR453" s="37"/>
      <c r="DS453" s="37"/>
      <c r="DT453" s="37"/>
      <c r="DU453" s="37"/>
      <c r="DV453" s="37"/>
      <c r="DW453" s="37"/>
      <c r="DX453" s="37"/>
      <c r="DY453" s="37"/>
      <c r="DZ453" s="37"/>
      <c r="EA453" s="37"/>
      <c r="EB453" s="37"/>
      <c r="EC453" s="37"/>
      <c r="ED453" s="37"/>
      <c r="EE453" s="37"/>
      <c r="EF453" s="37"/>
      <c r="EG453" s="37"/>
      <c r="EH453" s="37"/>
      <c r="EI453" s="37"/>
      <c r="EJ453" s="37"/>
      <c r="EK453" s="37"/>
      <c r="EL453" s="37"/>
      <c r="EM453" s="37"/>
      <c r="EN453" s="37"/>
      <c r="EO453" s="37"/>
    </row>
    <row r="454" spans="4:145" x14ac:dyDescent="0.25">
      <c r="D454" s="41" t="s">
        <v>588</v>
      </c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37"/>
      <c r="AW454" s="37"/>
      <c r="AX454" s="37"/>
      <c r="AY454" s="37"/>
      <c r="AZ454" s="37"/>
      <c r="BA454" s="37"/>
      <c r="BB454" s="37"/>
      <c r="BC454" s="37"/>
      <c r="BD454" s="37"/>
      <c r="BE454" s="37"/>
      <c r="BF454" s="37"/>
      <c r="BG454" s="37"/>
      <c r="BH454" s="37"/>
      <c r="BI454" s="37"/>
      <c r="BJ454" s="37"/>
      <c r="BK454" s="37"/>
      <c r="BL454" s="37"/>
      <c r="BM454" s="37"/>
      <c r="BN454" s="37"/>
      <c r="BO454" s="37"/>
      <c r="BP454" s="37"/>
      <c r="BQ454" s="37"/>
      <c r="BR454" s="37"/>
      <c r="BS454" s="37"/>
      <c r="BT454" s="37"/>
      <c r="BU454" s="37"/>
      <c r="BV454" s="37"/>
      <c r="BW454" s="37"/>
      <c r="BX454" s="37"/>
      <c r="BY454" s="37"/>
      <c r="BZ454" s="37"/>
      <c r="CA454" s="37"/>
      <c r="CB454" s="37"/>
      <c r="CC454" s="37"/>
      <c r="CD454" s="37"/>
      <c r="CE454" s="37"/>
      <c r="CF454" s="37"/>
      <c r="CG454" s="37"/>
      <c r="CH454" s="37"/>
      <c r="CI454" s="37"/>
      <c r="CJ454" s="37"/>
      <c r="CK454" s="37"/>
      <c r="CL454" s="37"/>
      <c r="CM454" s="37"/>
      <c r="CN454" s="37"/>
      <c r="CO454" s="37"/>
      <c r="CP454" s="37"/>
      <c r="CQ454" s="37"/>
      <c r="CR454" s="37"/>
      <c r="CS454" s="37"/>
      <c r="CT454" s="37"/>
      <c r="CU454" s="37"/>
      <c r="CV454" s="37"/>
      <c r="CW454" s="37"/>
      <c r="CX454" s="37"/>
      <c r="CY454" s="37"/>
      <c r="CZ454" s="37"/>
      <c r="DA454" s="37"/>
      <c r="DB454" s="37"/>
      <c r="DC454" s="37"/>
      <c r="DD454" s="37"/>
      <c r="DE454" s="37"/>
      <c r="DF454" s="37"/>
      <c r="DG454" s="37"/>
      <c r="DH454" s="37"/>
      <c r="DI454" s="37"/>
      <c r="DJ454" s="37"/>
      <c r="DK454" s="37"/>
      <c r="DL454" s="37"/>
      <c r="DM454" s="37"/>
      <c r="DN454" s="37"/>
      <c r="DO454" s="37"/>
      <c r="DP454" s="37"/>
      <c r="DQ454" s="37"/>
      <c r="DR454" s="37"/>
      <c r="DS454" s="37"/>
      <c r="DT454" s="37"/>
      <c r="DU454" s="37"/>
      <c r="DV454" s="37"/>
      <c r="DW454" s="37"/>
      <c r="DX454" s="37"/>
      <c r="DY454" s="37"/>
      <c r="DZ454" s="37"/>
      <c r="EA454" s="37"/>
      <c r="EB454" s="37"/>
      <c r="EC454" s="37"/>
      <c r="ED454" s="37"/>
      <c r="EE454" s="37"/>
      <c r="EF454" s="37"/>
      <c r="EG454" s="37"/>
      <c r="EH454" s="37"/>
      <c r="EI454" s="37"/>
      <c r="EJ454" s="37"/>
      <c r="EK454" s="37"/>
      <c r="EL454" s="37"/>
      <c r="EM454" s="37"/>
      <c r="EN454" s="37"/>
      <c r="EO454" s="37"/>
    </row>
    <row r="455" spans="4:145" x14ac:dyDescent="0.25">
      <c r="D455" s="41" t="s">
        <v>1731</v>
      </c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37"/>
      <c r="AW455" s="37"/>
      <c r="AX455" s="37"/>
      <c r="AY455" s="37"/>
      <c r="AZ455" s="37"/>
      <c r="BA455" s="37"/>
      <c r="BB455" s="37"/>
      <c r="BC455" s="37"/>
      <c r="BD455" s="37"/>
      <c r="BE455" s="37"/>
      <c r="BF455" s="37"/>
      <c r="BG455" s="37"/>
      <c r="BH455" s="37"/>
      <c r="BI455" s="37"/>
      <c r="BJ455" s="37"/>
      <c r="BK455" s="37"/>
      <c r="BL455" s="37"/>
      <c r="BM455" s="37"/>
      <c r="BN455" s="37"/>
      <c r="BO455" s="37"/>
      <c r="BP455" s="37"/>
      <c r="BQ455" s="37"/>
      <c r="BR455" s="37"/>
      <c r="BS455" s="37"/>
      <c r="BT455" s="37"/>
      <c r="BU455" s="37"/>
      <c r="BV455" s="37"/>
      <c r="BW455" s="37"/>
      <c r="BX455" s="37"/>
      <c r="BY455" s="37"/>
      <c r="BZ455" s="37"/>
      <c r="CA455" s="37"/>
      <c r="CB455" s="37"/>
      <c r="CC455" s="37"/>
      <c r="CD455" s="37"/>
      <c r="CE455" s="37"/>
      <c r="CF455" s="37"/>
      <c r="CG455" s="37"/>
      <c r="CH455" s="37"/>
      <c r="CI455" s="37"/>
      <c r="CJ455" s="37"/>
      <c r="CK455" s="37"/>
      <c r="CL455" s="37"/>
      <c r="CM455" s="37"/>
      <c r="CN455" s="37"/>
      <c r="CO455" s="37"/>
      <c r="CP455" s="37"/>
      <c r="CQ455" s="37"/>
      <c r="CR455" s="37"/>
      <c r="CS455" s="37"/>
      <c r="CT455" s="37"/>
      <c r="CU455" s="37"/>
      <c r="CV455" s="37"/>
      <c r="CW455" s="37"/>
      <c r="CX455" s="37"/>
      <c r="CY455" s="37"/>
      <c r="CZ455" s="37"/>
      <c r="DA455" s="37"/>
      <c r="DB455" s="37"/>
      <c r="DC455" s="37"/>
      <c r="DD455" s="37"/>
      <c r="DE455" s="37"/>
      <c r="DF455" s="37"/>
      <c r="DG455" s="37"/>
      <c r="DH455" s="37"/>
      <c r="DI455" s="37"/>
      <c r="DJ455" s="37"/>
      <c r="DK455" s="37"/>
      <c r="DL455" s="37"/>
      <c r="DM455" s="37"/>
      <c r="DN455" s="37"/>
      <c r="DO455" s="37"/>
      <c r="DP455" s="37"/>
      <c r="DQ455" s="37"/>
      <c r="DR455" s="37"/>
      <c r="DS455" s="37"/>
      <c r="DT455" s="37"/>
      <c r="DU455" s="37"/>
      <c r="DV455" s="37"/>
      <c r="DW455" s="37"/>
      <c r="DX455" s="37"/>
      <c r="DY455" s="37"/>
      <c r="DZ455" s="37"/>
      <c r="EA455" s="37"/>
      <c r="EB455" s="37"/>
      <c r="EC455" s="37"/>
      <c r="ED455" s="37"/>
      <c r="EE455" s="37"/>
      <c r="EF455" s="37"/>
      <c r="EG455" s="37"/>
      <c r="EH455" s="37"/>
      <c r="EI455" s="37"/>
      <c r="EJ455" s="37"/>
      <c r="EK455" s="37"/>
      <c r="EL455" s="37"/>
      <c r="EM455" s="37"/>
      <c r="EN455" s="37"/>
      <c r="EO455" s="37"/>
    </row>
    <row r="456" spans="4:145" x14ac:dyDescent="0.25">
      <c r="D456" s="41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37"/>
      <c r="AW456" s="37"/>
      <c r="AX456" s="37"/>
      <c r="AY456" s="37"/>
      <c r="AZ456" s="37"/>
      <c r="BA456" s="37"/>
      <c r="BB456" s="37"/>
      <c r="BC456" s="37"/>
      <c r="BD456" s="37"/>
      <c r="BE456" s="37"/>
      <c r="BF456" s="37"/>
      <c r="BG456" s="37"/>
      <c r="BH456" s="37"/>
      <c r="BI456" s="37"/>
      <c r="BJ456" s="37"/>
      <c r="BK456" s="37"/>
      <c r="BL456" s="37"/>
      <c r="BM456" s="37"/>
      <c r="BN456" s="37"/>
      <c r="BO456" s="37"/>
      <c r="BP456" s="37"/>
      <c r="BQ456" s="37"/>
      <c r="BR456" s="37"/>
      <c r="BS456" s="37"/>
      <c r="BT456" s="37"/>
      <c r="BU456" s="37"/>
      <c r="BV456" s="37"/>
      <c r="BW456" s="37"/>
      <c r="BX456" s="37"/>
      <c r="BY456" s="37"/>
      <c r="BZ456" s="37"/>
      <c r="CA456" s="37"/>
      <c r="CB456" s="37"/>
      <c r="CC456" s="37"/>
      <c r="CD456" s="37"/>
      <c r="CE456" s="37"/>
      <c r="CF456" s="37"/>
      <c r="CG456" s="37"/>
      <c r="CH456" s="37"/>
      <c r="CI456" s="37"/>
      <c r="CJ456" s="37"/>
      <c r="CK456" s="37"/>
      <c r="CL456" s="37"/>
      <c r="CM456" s="37"/>
      <c r="CN456" s="37"/>
      <c r="CO456" s="37"/>
      <c r="CP456" s="37"/>
      <c r="CQ456" s="37"/>
      <c r="CR456" s="37"/>
      <c r="CS456" s="37"/>
      <c r="CT456" s="37"/>
      <c r="CU456" s="37"/>
      <c r="CV456" s="37"/>
      <c r="CW456" s="37"/>
      <c r="CX456" s="37"/>
      <c r="CY456" s="37"/>
      <c r="CZ456" s="37"/>
      <c r="DA456" s="37"/>
      <c r="DB456" s="37"/>
      <c r="DC456" s="37"/>
      <c r="DD456" s="37"/>
      <c r="DE456" s="37"/>
      <c r="DF456" s="37"/>
      <c r="DG456" s="37"/>
      <c r="DH456" s="37"/>
      <c r="DI456" s="37"/>
      <c r="DJ456" s="37"/>
      <c r="DK456" s="37"/>
      <c r="DL456" s="37"/>
      <c r="DM456" s="37"/>
      <c r="DN456" s="37"/>
      <c r="DO456" s="37"/>
      <c r="DP456" s="37"/>
      <c r="DQ456" s="37"/>
      <c r="DR456" s="37"/>
      <c r="DS456" s="37"/>
      <c r="DT456" s="37"/>
      <c r="DU456" s="37"/>
      <c r="DV456" s="37"/>
      <c r="DW456" s="37"/>
      <c r="DX456" s="37"/>
      <c r="DY456" s="37"/>
      <c r="DZ456" s="37"/>
      <c r="EA456" s="37"/>
      <c r="EB456" s="37"/>
      <c r="EC456" s="37"/>
      <c r="ED456" s="37"/>
      <c r="EE456" s="37"/>
      <c r="EF456" s="37"/>
      <c r="EG456" s="37"/>
      <c r="EH456" s="37"/>
      <c r="EI456" s="37"/>
      <c r="EJ456" s="37"/>
      <c r="EK456" s="37"/>
      <c r="EL456" s="37"/>
      <c r="EM456" s="37"/>
      <c r="EN456" s="37"/>
      <c r="EO456" s="37"/>
    </row>
    <row r="457" spans="4:145" x14ac:dyDescent="0.25">
      <c r="D457" s="41" t="s">
        <v>589</v>
      </c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  <c r="AW457" s="37"/>
      <c r="AX457" s="37"/>
      <c r="AY457" s="37"/>
      <c r="AZ457" s="37"/>
      <c r="BA457" s="37"/>
      <c r="BB457" s="37"/>
      <c r="BC457" s="37"/>
      <c r="BD457" s="37"/>
      <c r="BE457" s="37"/>
      <c r="BF457" s="37"/>
      <c r="BG457" s="37"/>
      <c r="BH457" s="37"/>
      <c r="BI457" s="37"/>
      <c r="BJ457" s="37"/>
      <c r="BK457" s="37"/>
      <c r="BL457" s="37"/>
      <c r="BM457" s="37"/>
      <c r="BN457" s="37"/>
      <c r="BO457" s="37"/>
      <c r="BP457" s="37"/>
      <c r="BQ457" s="37"/>
      <c r="BR457" s="37"/>
      <c r="BS457" s="37"/>
      <c r="BT457" s="37"/>
      <c r="BU457" s="37"/>
      <c r="BV457" s="37"/>
      <c r="BW457" s="37"/>
      <c r="BX457" s="37"/>
      <c r="BY457" s="37"/>
      <c r="BZ457" s="37"/>
      <c r="CA457" s="37"/>
      <c r="CB457" s="37"/>
      <c r="CC457" s="37"/>
      <c r="CD457" s="37"/>
      <c r="CE457" s="37"/>
      <c r="CF457" s="37"/>
      <c r="CG457" s="37"/>
      <c r="CH457" s="37"/>
      <c r="CI457" s="37"/>
      <c r="CJ457" s="37"/>
      <c r="CK457" s="37"/>
      <c r="CL457" s="37"/>
      <c r="CM457" s="37"/>
      <c r="CN457" s="37"/>
      <c r="CO457" s="37"/>
      <c r="CP457" s="37"/>
      <c r="CQ457" s="37"/>
      <c r="CR457" s="37"/>
      <c r="CS457" s="37"/>
      <c r="CT457" s="37"/>
      <c r="CU457" s="37"/>
      <c r="CV457" s="37"/>
      <c r="CW457" s="37"/>
      <c r="CX457" s="37"/>
      <c r="CY457" s="37"/>
      <c r="CZ457" s="37"/>
      <c r="DA457" s="37"/>
      <c r="DB457" s="37"/>
      <c r="DC457" s="37"/>
      <c r="DD457" s="37"/>
      <c r="DE457" s="37"/>
      <c r="DF457" s="37"/>
      <c r="DG457" s="37"/>
      <c r="DH457" s="37"/>
      <c r="DI457" s="37"/>
      <c r="DJ457" s="37"/>
      <c r="DK457" s="37"/>
      <c r="DL457" s="37"/>
      <c r="DM457" s="37"/>
      <c r="DN457" s="37"/>
      <c r="DO457" s="37"/>
      <c r="DP457" s="37"/>
      <c r="DQ457" s="37"/>
      <c r="DR457" s="37"/>
      <c r="DS457" s="37"/>
      <c r="DT457" s="37"/>
      <c r="DU457" s="37"/>
      <c r="DV457" s="37"/>
      <c r="DW457" s="37"/>
      <c r="DX457" s="37"/>
      <c r="DY457" s="37"/>
      <c r="DZ457" s="37"/>
      <c r="EA457" s="37"/>
      <c r="EB457" s="37"/>
      <c r="EC457" s="37"/>
      <c r="ED457" s="37"/>
      <c r="EE457" s="37"/>
      <c r="EF457" s="37"/>
      <c r="EG457" s="37"/>
      <c r="EH457" s="37"/>
      <c r="EI457" s="37"/>
      <c r="EJ457" s="37"/>
      <c r="EK457" s="37"/>
      <c r="EL457" s="37"/>
      <c r="EM457" s="37"/>
      <c r="EN457" s="37"/>
      <c r="EO457" s="37"/>
    </row>
    <row r="458" spans="4:145" x14ac:dyDescent="0.25">
      <c r="D458" s="41" t="s">
        <v>33</v>
      </c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  <c r="AW458" s="37"/>
      <c r="AX458" s="37"/>
      <c r="AY458" s="37"/>
      <c r="AZ458" s="37"/>
      <c r="BA458" s="37"/>
      <c r="BB458" s="37"/>
      <c r="BC458" s="37"/>
      <c r="BD458" s="37"/>
      <c r="BE458" s="37"/>
      <c r="BF458" s="37"/>
      <c r="BG458" s="37"/>
      <c r="BH458" s="37"/>
      <c r="BI458" s="37"/>
      <c r="BJ458" s="37"/>
      <c r="BK458" s="37"/>
      <c r="BL458" s="37"/>
      <c r="BM458" s="37"/>
      <c r="BN458" s="37"/>
      <c r="BO458" s="37"/>
      <c r="BP458" s="37"/>
      <c r="BQ458" s="37"/>
      <c r="BR458" s="37"/>
      <c r="BS458" s="37"/>
      <c r="BT458" s="37"/>
      <c r="BU458" s="37"/>
      <c r="BV458" s="37"/>
      <c r="BW458" s="37"/>
      <c r="BX458" s="37"/>
      <c r="BY458" s="37"/>
      <c r="BZ458" s="37"/>
      <c r="CA458" s="37"/>
      <c r="CB458" s="37"/>
      <c r="CC458" s="37"/>
      <c r="CD458" s="37"/>
      <c r="CE458" s="37"/>
      <c r="CF458" s="37"/>
      <c r="CG458" s="37"/>
      <c r="CH458" s="37"/>
      <c r="CI458" s="37"/>
      <c r="CJ458" s="37"/>
      <c r="CK458" s="37"/>
      <c r="CL458" s="37"/>
      <c r="CM458" s="37"/>
      <c r="CN458" s="37"/>
      <c r="CO458" s="37"/>
      <c r="CP458" s="37"/>
      <c r="CQ458" s="37"/>
      <c r="CR458" s="37"/>
      <c r="CS458" s="37"/>
      <c r="CT458" s="37"/>
      <c r="CU458" s="37"/>
      <c r="CV458" s="37"/>
      <c r="CW458" s="37"/>
      <c r="CX458" s="37"/>
      <c r="CY458" s="37"/>
      <c r="CZ458" s="37"/>
      <c r="DA458" s="37"/>
      <c r="DB458" s="37"/>
      <c r="DC458" s="37"/>
      <c r="DD458" s="37"/>
      <c r="DE458" s="37"/>
      <c r="DF458" s="37"/>
      <c r="DG458" s="37"/>
      <c r="DH458" s="37"/>
      <c r="DI458" s="37"/>
      <c r="DJ458" s="37"/>
      <c r="DK458" s="37"/>
      <c r="DL458" s="37"/>
      <c r="DM458" s="37"/>
      <c r="DN458" s="37"/>
      <c r="DO458" s="37"/>
      <c r="DP458" s="37"/>
      <c r="DQ458" s="37"/>
      <c r="DR458" s="37"/>
      <c r="DS458" s="37"/>
      <c r="DT458" s="37"/>
      <c r="DU458" s="37"/>
      <c r="DV458" s="37"/>
      <c r="DW458" s="37"/>
      <c r="DX458" s="37"/>
      <c r="DY458" s="37"/>
      <c r="DZ458" s="37"/>
      <c r="EA458" s="37"/>
      <c r="EB458" s="37"/>
      <c r="EC458" s="37"/>
      <c r="ED458" s="37"/>
      <c r="EE458" s="37"/>
      <c r="EF458" s="37"/>
      <c r="EG458" s="37"/>
      <c r="EH458" s="37"/>
      <c r="EI458" s="37"/>
      <c r="EJ458" s="37"/>
      <c r="EK458" s="37"/>
      <c r="EL458" s="37"/>
      <c r="EM458" s="37"/>
      <c r="EN458" s="37"/>
      <c r="EO458" s="37"/>
    </row>
    <row r="459" spans="4:145" x14ac:dyDescent="0.25">
      <c r="D459" s="41" t="s">
        <v>590</v>
      </c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  <c r="AW459" s="37"/>
      <c r="AX459" s="37"/>
      <c r="AY459" s="37"/>
      <c r="AZ459" s="37"/>
      <c r="BA459" s="37"/>
      <c r="BB459" s="37"/>
      <c r="BC459" s="37"/>
      <c r="BD459" s="37"/>
      <c r="BE459" s="37"/>
      <c r="BF459" s="37"/>
      <c r="BG459" s="37"/>
      <c r="BH459" s="37"/>
      <c r="BI459" s="37"/>
      <c r="BJ459" s="37"/>
      <c r="BK459" s="37"/>
      <c r="BL459" s="37"/>
      <c r="BM459" s="37"/>
      <c r="BN459" s="37"/>
      <c r="BO459" s="37"/>
      <c r="BP459" s="37"/>
      <c r="BQ459" s="37"/>
      <c r="BR459" s="37"/>
      <c r="BS459" s="37"/>
      <c r="BT459" s="37"/>
      <c r="BU459" s="37"/>
      <c r="BV459" s="37"/>
      <c r="BW459" s="37"/>
      <c r="BX459" s="37"/>
      <c r="BY459" s="37"/>
      <c r="BZ459" s="37"/>
      <c r="CA459" s="37"/>
      <c r="CB459" s="37"/>
      <c r="CC459" s="37"/>
      <c r="CD459" s="37"/>
      <c r="CE459" s="37"/>
      <c r="CF459" s="37"/>
      <c r="CG459" s="37"/>
      <c r="CH459" s="37"/>
      <c r="CI459" s="37"/>
      <c r="CJ459" s="37"/>
      <c r="CK459" s="37"/>
      <c r="CL459" s="37"/>
      <c r="CM459" s="37"/>
      <c r="CN459" s="37"/>
      <c r="CO459" s="37"/>
      <c r="CP459" s="37"/>
      <c r="CQ459" s="37"/>
      <c r="CR459" s="37"/>
      <c r="CS459" s="37"/>
      <c r="CT459" s="37"/>
      <c r="CU459" s="37"/>
      <c r="CV459" s="37"/>
      <c r="CW459" s="37"/>
      <c r="CX459" s="37"/>
      <c r="CY459" s="37"/>
      <c r="CZ459" s="37"/>
      <c r="DA459" s="37"/>
      <c r="DB459" s="37"/>
      <c r="DC459" s="37"/>
      <c r="DD459" s="37"/>
      <c r="DE459" s="37"/>
      <c r="DF459" s="37"/>
      <c r="DG459" s="37"/>
      <c r="DH459" s="37"/>
      <c r="DI459" s="37"/>
      <c r="DJ459" s="37"/>
      <c r="DK459" s="37"/>
      <c r="DL459" s="37"/>
      <c r="DM459" s="37"/>
      <c r="DN459" s="37"/>
      <c r="DO459" s="37"/>
      <c r="DP459" s="37"/>
      <c r="DQ459" s="37"/>
      <c r="DR459" s="37"/>
      <c r="DS459" s="37"/>
      <c r="DT459" s="37"/>
      <c r="DU459" s="37"/>
      <c r="DV459" s="37"/>
      <c r="DW459" s="37"/>
      <c r="DX459" s="37"/>
      <c r="DY459" s="37"/>
      <c r="DZ459" s="37"/>
      <c r="EA459" s="37"/>
      <c r="EB459" s="37"/>
      <c r="EC459" s="37"/>
      <c r="ED459" s="37"/>
      <c r="EE459" s="37"/>
      <c r="EF459" s="37"/>
      <c r="EG459" s="37"/>
      <c r="EH459" s="37"/>
      <c r="EI459" s="37"/>
      <c r="EJ459" s="37"/>
      <c r="EK459" s="37"/>
      <c r="EL459" s="37"/>
      <c r="EM459" s="37"/>
      <c r="EN459" s="37"/>
      <c r="EO459" s="37"/>
    </row>
    <row r="460" spans="4:145" x14ac:dyDescent="0.25">
      <c r="D460" s="41" t="s">
        <v>591</v>
      </c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  <c r="AW460" s="37"/>
      <c r="AX460" s="37"/>
      <c r="AY460" s="37"/>
      <c r="AZ460" s="37"/>
      <c r="BA460" s="37"/>
      <c r="BB460" s="37"/>
      <c r="BC460" s="37"/>
      <c r="BD460" s="37"/>
      <c r="BE460" s="37"/>
      <c r="BF460" s="37"/>
      <c r="BG460" s="37"/>
      <c r="BH460" s="37"/>
      <c r="BI460" s="37"/>
      <c r="BJ460" s="37"/>
      <c r="BK460" s="37"/>
      <c r="BL460" s="37"/>
      <c r="BM460" s="37"/>
      <c r="BN460" s="37"/>
      <c r="BO460" s="37"/>
      <c r="BP460" s="37"/>
      <c r="BQ460" s="37"/>
      <c r="BR460" s="37"/>
      <c r="BS460" s="37"/>
      <c r="BT460" s="37"/>
      <c r="BU460" s="37"/>
      <c r="BV460" s="37"/>
      <c r="BW460" s="37"/>
      <c r="BX460" s="37"/>
      <c r="BY460" s="37"/>
      <c r="BZ460" s="37"/>
      <c r="CA460" s="37"/>
      <c r="CB460" s="37"/>
      <c r="CC460" s="37"/>
      <c r="CD460" s="37"/>
      <c r="CE460" s="37"/>
      <c r="CF460" s="37"/>
      <c r="CG460" s="37"/>
      <c r="CH460" s="37"/>
      <c r="CI460" s="37"/>
      <c r="CJ460" s="37"/>
      <c r="CK460" s="37"/>
      <c r="CL460" s="37"/>
      <c r="CM460" s="37"/>
      <c r="CN460" s="37"/>
      <c r="CO460" s="37"/>
      <c r="CP460" s="37"/>
      <c r="CQ460" s="37"/>
      <c r="CR460" s="37"/>
      <c r="CS460" s="37"/>
      <c r="CT460" s="37"/>
      <c r="CU460" s="37"/>
      <c r="CV460" s="37"/>
      <c r="CW460" s="37"/>
      <c r="CX460" s="37"/>
      <c r="CY460" s="37"/>
      <c r="CZ460" s="37"/>
      <c r="DA460" s="37"/>
      <c r="DB460" s="37"/>
      <c r="DC460" s="37"/>
      <c r="DD460" s="37"/>
      <c r="DE460" s="37"/>
      <c r="DF460" s="37"/>
      <c r="DG460" s="37"/>
      <c r="DH460" s="37"/>
      <c r="DI460" s="37"/>
      <c r="DJ460" s="37"/>
      <c r="DK460" s="37"/>
      <c r="DL460" s="37"/>
      <c r="DM460" s="37"/>
      <c r="DN460" s="37"/>
      <c r="DO460" s="37"/>
      <c r="DP460" s="37"/>
      <c r="DQ460" s="37"/>
      <c r="DR460" s="37"/>
      <c r="DS460" s="37"/>
      <c r="DT460" s="37"/>
      <c r="DU460" s="37"/>
      <c r="DV460" s="37"/>
      <c r="DW460" s="37"/>
      <c r="DX460" s="37"/>
      <c r="DY460" s="37"/>
      <c r="DZ460" s="37"/>
      <c r="EA460" s="37"/>
      <c r="EB460" s="37"/>
      <c r="EC460" s="37"/>
      <c r="ED460" s="37"/>
      <c r="EE460" s="37"/>
      <c r="EF460" s="37"/>
      <c r="EG460" s="37"/>
      <c r="EH460" s="37"/>
      <c r="EI460" s="37"/>
      <c r="EJ460" s="37"/>
      <c r="EK460" s="37"/>
      <c r="EL460" s="37"/>
      <c r="EM460" s="37"/>
      <c r="EN460" s="37"/>
      <c r="EO460" s="37"/>
    </row>
    <row r="461" spans="4:145" x14ac:dyDescent="0.25">
      <c r="D461" s="41" t="s">
        <v>393</v>
      </c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37"/>
      <c r="AW461" s="37"/>
      <c r="AX461" s="37"/>
      <c r="AY461" s="37"/>
      <c r="AZ461" s="37"/>
      <c r="BA461" s="37"/>
      <c r="BB461" s="37"/>
      <c r="BC461" s="37"/>
      <c r="BD461" s="37"/>
      <c r="BE461" s="37"/>
      <c r="BF461" s="37"/>
      <c r="BG461" s="37"/>
      <c r="BH461" s="37"/>
      <c r="BI461" s="37"/>
      <c r="BJ461" s="37"/>
      <c r="BK461" s="37"/>
      <c r="BL461" s="37"/>
      <c r="BM461" s="37"/>
      <c r="BN461" s="37"/>
      <c r="BO461" s="37"/>
      <c r="BP461" s="37"/>
      <c r="BQ461" s="37"/>
      <c r="BR461" s="37"/>
      <c r="BS461" s="37"/>
      <c r="BT461" s="37"/>
      <c r="BU461" s="37"/>
      <c r="BV461" s="37"/>
      <c r="BW461" s="37"/>
      <c r="BX461" s="37"/>
      <c r="BY461" s="37"/>
      <c r="BZ461" s="37"/>
      <c r="CA461" s="37"/>
      <c r="CB461" s="37"/>
      <c r="CC461" s="37"/>
      <c r="CD461" s="37"/>
      <c r="CE461" s="37"/>
      <c r="CF461" s="37"/>
      <c r="CG461" s="37"/>
      <c r="CH461" s="37"/>
      <c r="CI461" s="37"/>
      <c r="CJ461" s="37"/>
      <c r="CK461" s="37"/>
      <c r="CL461" s="37"/>
      <c r="CM461" s="37"/>
      <c r="CN461" s="37"/>
      <c r="CO461" s="37"/>
      <c r="CP461" s="37"/>
      <c r="CQ461" s="37"/>
      <c r="CR461" s="37"/>
      <c r="CS461" s="37"/>
      <c r="CT461" s="37"/>
      <c r="CU461" s="37"/>
      <c r="CV461" s="37"/>
      <c r="CW461" s="37"/>
      <c r="CX461" s="37"/>
      <c r="CY461" s="37"/>
      <c r="CZ461" s="37"/>
      <c r="DA461" s="37"/>
      <c r="DB461" s="37"/>
      <c r="DC461" s="37"/>
      <c r="DD461" s="37"/>
      <c r="DE461" s="37"/>
      <c r="DF461" s="37"/>
      <c r="DG461" s="37"/>
      <c r="DH461" s="37"/>
      <c r="DI461" s="37"/>
      <c r="DJ461" s="37"/>
      <c r="DK461" s="37"/>
      <c r="DL461" s="37"/>
      <c r="DM461" s="37"/>
      <c r="DN461" s="37"/>
      <c r="DO461" s="37"/>
      <c r="DP461" s="37"/>
      <c r="DQ461" s="37"/>
      <c r="DR461" s="37"/>
      <c r="DS461" s="37"/>
      <c r="DT461" s="37"/>
      <c r="DU461" s="37"/>
      <c r="DV461" s="37"/>
      <c r="DW461" s="37"/>
      <c r="DX461" s="37"/>
      <c r="DY461" s="37"/>
      <c r="DZ461" s="37"/>
      <c r="EA461" s="37"/>
      <c r="EB461" s="37"/>
      <c r="EC461" s="37"/>
      <c r="ED461" s="37"/>
      <c r="EE461" s="37"/>
      <c r="EF461" s="37"/>
      <c r="EG461" s="37"/>
      <c r="EH461" s="37"/>
      <c r="EI461" s="37"/>
      <c r="EJ461" s="37"/>
      <c r="EK461" s="37"/>
      <c r="EL461" s="37"/>
      <c r="EM461" s="37"/>
      <c r="EN461" s="37"/>
      <c r="EO461" s="37"/>
    </row>
    <row r="462" spans="4:145" x14ac:dyDescent="0.25">
      <c r="D462" s="41" t="s">
        <v>592</v>
      </c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  <c r="AW462" s="37"/>
      <c r="AX462" s="37"/>
      <c r="AY462" s="37"/>
      <c r="AZ462" s="37"/>
      <c r="BA462" s="37"/>
      <c r="BB462" s="37"/>
      <c r="BC462" s="37"/>
      <c r="BD462" s="37"/>
      <c r="BE462" s="37"/>
      <c r="BF462" s="37"/>
      <c r="BG462" s="37"/>
      <c r="BH462" s="37"/>
      <c r="BI462" s="37"/>
      <c r="BJ462" s="37"/>
      <c r="BK462" s="37"/>
      <c r="BL462" s="37"/>
      <c r="BM462" s="37"/>
      <c r="BN462" s="37"/>
      <c r="BO462" s="37"/>
      <c r="BP462" s="37"/>
      <c r="BQ462" s="37"/>
      <c r="BR462" s="37"/>
      <c r="BS462" s="37"/>
      <c r="BT462" s="37"/>
      <c r="BU462" s="37"/>
      <c r="BV462" s="37"/>
      <c r="BW462" s="37"/>
      <c r="BX462" s="37"/>
      <c r="BY462" s="37"/>
      <c r="BZ462" s="37"/>
      <c r="CA462" s="37"/>
      <c r="CB462" s="37"/>
      <c r="CC462" s="37"/>
      <c r="CD462" s="37"/>
      <c r="CE462" s="37"/>
      <c r="CF462" s="37"/>
      <c r="CG462" s="37"/>
      <c r="CH462" s="37"/>
      <c r="CI462" s="37"/>
      <c r="CJ462" s="37"/>
      <c r="CK462" s="37"/>
      <c r="CL462" s="37"/>
      <c r="CM462" s="37"/>
      <c r="CN462" s="37"/>
      <c r="CO462" s="37"/>
      <c r="CP462" s="37"/>
      <c r="CQ462" s="37"/>
      <c r="CR462" s="37"/>
      <c r="CS462" s="37"/>
      <c r="CT462" s="37"/>
      <c r="CU462" s="37"/>
      <c r="CV462" s="37"/>
      <c r="CW462" s="37"/>
      <c r="CX462" s="37"/>
      <c r="CY462" s="37"/>
      <c r="CZ462" s="37"/>
      <c r="DA462" s="37"/>
      <c r="DB462" s="37"/>
      <c r="DC462" s="37"/>
      <c r="DD462" s="37"/>
      <c r="DE462" s="37"/>
      <c r="DF462" s="37"/>
      <c r="DG462" s="37"/>
      <c r="DH462" s="37"/>
      <c r="DI462" s="37"/>
      <c r="DJ462" s="37"/>
      <c r="DK462" s="37"/>
      <c r="DL462" s="37"/>
      <c r="DM462" s="37"/>
      <c r="DN462" s="37"/>
      <c r="DO462" s="37"/>
      <c r="DP462" s="37"/>
      <c r="DQ462" s="37"/>
      <c r="DR462" s="37"/>
      <c r="DS462" s="37"/>
      <c r="DT462" s="37"/>
      <c r="DU462" s="37"/>
      <c r="DV462" s="37"/>
      <c r="DW462" s="37"/>
      <c r="DX462" s="37"/>
      <c r="DY462" s="37"/>
      <c r="DZ462" s="37"/>
      <c r="EA462" s="37"/>
      <c r="EB462" s="37"/>
      <c r="EC462" s="37"/>
      <c r="ED462" s="37"/>
      <c r="EE462" s="37"/>
      <c r="EF462" s="37"/>
      <c r="EG462" s="37"/>
      <c r="EH462" s="37"/>
      <c r="EI462" s="37"/>
      <c r="EJ462" s="37"/>
      <c r="EK462" s="37"/>
      <c r="EL462" s="37"/>
      <c r="EM462" s="37"/>
      <c r="EN462" s="37"/>
      <c r="EO462" s="37"/>
    </row>
    <row r="463" spans="4:145" x14ac:dyDescent="0.25">
      <c r="D463" s="41" t="s">
        <v>593</v>
      </c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37"/>
      <c r="AW463" s="37"/>
      <c r="AX463" s="37"/>
      <c r="AY463" s="37"/>
      <c r="AZ463" s="37"/>
      <c r="BA463" s="37"/>
      <c r="BB463" s="37"/>
      <c r="BC463" s="37"/>
      <c r="BD463" s="37"/>
      <c r="BE463" s="37"/>
      <c r="BF463" s="37"/>
      <c r="BG463" s="37"/>
      <c r="BH463" s="37"/>
      <c r="BI463" s="37"/>
      <c r="BJ463" s="37"/>
      <c r="BK463" s="37"/>
      <c r="BL463" s="37"/>
      <c r="BM463" s="37"/>
      <c r="BN463" s="37"/>
      <c r="BO463" s="37"/>
      <c r="BP463" s="37"/>
      <c r="BQ463" s="37"/>
      <c r="BR463" s="37"/>
      <c r="BS463" s="37"/>
      <c r="BT463" s="37"/>
      <c r="BU463" s="37"/>
      <c r="BV463" s="37"/>
      <c r="BW463" s="37"/>
      <c r="BX463" s="37"/>
      <c r="BY463" s="37"/>
      <c r="BZ463" s="37"/>
      <c r="CA463" s="37"/>
      <c r="CB463" s="37"/>
      <c r="CC463" s="37"/>
      <c r="CD463" s="37"/>
      <c r="CE463" s="37"/>
      <c r="CF463" s="37"/>
      <c r="CG463" s="37"/>
      <c r="CH463" s="37"/>
      <c r="CI463" s="37"/>
      <c r="CJ463" s="37"/>
      <c r="CK463" s="37"/>
      <c r="CL463" s="37"/>
      <c r="CM463" s="37"/>
      <c r="CN463" s="37"/>
      <c r="CO463" s="37"/>
      <c r="CP463" s="37"/>
      <c r="CQ463" s="37"/>
      <c r="CR463" s="37"/>
      <c r="CS463" s="37"/>
      <c r="CT463" s="37"/>
      <c r="CU463" s="37"/>
      <c r="CV463" s="37"/>
      <c r="CW463" s="37"/>
      <c r="CX463" s="37"/>
      <c r="CY463" s="37"/>
      <c r="CZ463" s="37"/>
      <c r="DA463" s="37"/>
      <c r="DB463" s="37"/>
      <c r="DC463" s="37"/>
      <c r="DD463" s="37"/>
      <c r="DE463" s="37"/>
      <c r="DF463" s="37"/>
      <c r="DG463" s="37"/>
      <c r="DH463" s="37"/>
      <c r="DI463" s="37"/>
      <c r="DJ463" s="37"/>
      <c r="DK463" s="37"/>
      <c r="DL463" s="37"/>
      <c r="DM463" s="37"/>
      <c r="DN463" s="37"/>
      <c r="DO463" s="37"/>
      <c r="DP463" s="37"/>
      <c r="DQ463" s="37"/>
      <c r="DR463" s="37"/>
      <c r="DS463" s="37"/>
      <c r="DT463" s="37"/>
      <c r="DU463" s="37"/>
      <c r="DV463" s="37"/>
      <c r="DW463" s="37"/>
      <c r="DX463" s="37"/>
      <c r="DY463" s="37"/>
      <c r="DZ463" s="37"/>
      <c r="EA463" s="37"/>
      <c r="EB463" s="37"/>
      <c r="EC463" s="37"/>
      <c r="ED463" s="37"/>
      <c r="EE463" s="37"/>
      <c r="EF463" s="37"/>
      <c r="EG463" s="37"/>
      <c r="EH463" s="37"/>
      <c r="EI463" s="37"/>
      <c r="EJ463" s="37"/>
      <c r="EK463" s="37"/>
      <c r="EL463" s="37"/>
      <c r="EM463" s="37"/>
      <c r="EN463" s="37"/>
      <c r="EO463" s="37"/>
    </row>
    <row r="464" spans="4:145" x14ac:dyDescent="0.25">
      <c r="D464" s="41" t="s">
        <v>594</v>
      </c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37"/>
      <c r="AW464" s="37"/>
      <c r="AX464" s="37"/>
      <c r="AY464" s="37"/>
      <c r="AZ464" s="37"/>
      <c r="BA464" s="37"/>
      <c r="BB464" s="37"/>
      <c r="BC464" s="37"/>
      <c r="BD464" s="37"/>
      <c r="BE464" s="37"/>
      <c r="BF464" s="37"/>
      <c r="BG464" s="37"/>
      <c r="BH464" s="37"/>
      <c r="BI464" s="37"/>
      <c r="BJ464" s="37"/>
      <c r="BK464" s="37"/>
      <c r="BL464" s="37"/>
      <c r="BM464" s="37"/>
      <c r="BN464" s="37"/>
      <c r="BO464" s="37"/>
      <c r="BP464" s="37"/>
      <c r="BQ464" s="37"/>
      <c r="BR464" s="37"/>
      <c r="BS464" s="37"/>
      <c r="BT464" s="37"/>
      <c r="BU464" s="37"/>
      <c r="BV464" s="37"/>
      <c r="BW464" s="37"/>
      <c r="BX464" s="37"/>
      <c r="BY464" s="37"/>
      <c r="BZ464" s="37"/>
      <c r="CA464" s="37"/>
      <c r="CB464" s="37"/>
      <c r="CC464" s="37"/>
      <c r="CD464" s="37"/>
      <c r="CE464" s="37"/>
      <c r="CF464" s="37"/>
      <c r="CG464" s="37"/>
      <c r="CH464" s="37"/>
      <c r="CI464" s="37"/>
      <c r="CJ464" s="37"/>
      <c r="CK464" s="37"/>
      <c r="CL464" s="37"/>
      <c r="CM464" s="37"/>
      <c r="CN464" s="37"/>
      <c r="CO464" s="37"/>
      <c r="CP464" s="37"/>
      <c r="CQ464" s="37"/>
      <c r="CR464" s="37"/>
      <c r="CS464" s="37"/>
      <c r="CT464" s="37"/>
      <c r="CU464" s="37"/>
      <c r="CV464" s="37"/>
      <c r="CW464" s="37"/>
      <c r="CX464" s="37"/>
      <c r="CY464" s="37"/>
      <c r="CZ464" s="37"/>
      <c r="DA464" s="37"/>
      <c r="DB464" s="37"/>
      <c r="DC464" s="37"/>
      <c r="DD464" s="37"/>
      <c r="DE464" s="37"/>
      <c r="DF464" s="37"/>
      <c r="DG464" s="37"/>
      <c r="DH464" s="37"/>
      <c r="DI464" s="37"/>
      <c r="DJ464" s="37"/>
      <c r="DK464" s="37"/>
      <c r="DL464" s="37"/>
      <c r="DM464" s="37"/>
      <c r="DN464" s="37"/>
      <c r="DO464" s="37"/>
      <c r="DP464" s="37"/>
      <c r="DQ464" s="37"/>
      <c r="DR464" s="37"/>
      <c r="DS464" s="37"/>
      <c r="DT464" s="37"/>
      <c r="DU464" s="37"/>
      <c r="DV464" s="37"/>
      <c r="DW464" s="37"/>
      <c r="DX464" s="37"/>
      <c r="DY464" s="37"/>
      <c r="DZ464" s="37"/>
      <c r="EA464" s="37"/>
      <c r="EB464" s="37"/>
      <c r="EC464" s="37"/>
      <c r="ED464" s="37"/>
      <c r="EE464" s="37"/>
      <c r="EF464" s="37"/>
      <c r="EG464" s="37"/>
      <c r="EH464" s="37"/>
      <c r="EI464" s="37"/>
      <c r="EJ464" s="37"/>
      <c r="EK464" s="37"/>
      <c r="EL464" s="37"/>
      <c r="EM464" s="37"/>
      <c r="EN464" s="37"/>
      <c r="EO464" s="37"/>
    </row>
    <row r="465" spans="4:145" x14ac:dyDescent="0.25">
      <c r="D465" s="41" t="s">
        <v>595</v>
      </c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37"/>
      <c r="AW465" s="37"/>
      <c r="AX465" s="37"/>
      <c r="AY465" s="37"/>
      <c r="AZ465" s="37"/>
      <c r="BA465" s="37"/>
      <c r="BB465" s="37"/>
      <c r="BC465" s="37"/>
      <c r="BD465" s="37"/>
      <c r="BE465" s="37"/>
      <c r="BF465" s="37"/>
      <c r="BG465" s="37"/>
      <c r="BH465" s="37"/>
      <c r="BI465" s="37"/>
      <c r="BJ465" s="37"/>
      <c r="BK465" s="37"/>
      <c r="BL465" s="37"/>
      <c r="BM465" s="37"/>
      <c r="BN465" s="37"/>
      <c r="BO465" s="37"/>
      <c r="BP465" s="37"/>
      <c r="BQ465" s="37"/>
      <c r="BR465" s="37"/>
      <c r="BS465" s="37"/>
      <c r="BT465" s="37"/>
      <c r="BU465" s="37"/>
      <c r="BV465" s="37"/>
      <c r="BW465" s="37"/>
      <c r="BX465" s="37"/>
      <c r="BY465" s="37"/>
      <c r="BZ465" s="37"/>
      <c r="CA465" s="37"/>
      <c r="CB465" s="37"/>
      <c r="CC465" s="37"/>
      <c r="CD465" s="37"/>
      <c r="CE465" s="37"/>
      <c r="CF465" s="37"/>
      <c r="CG465" s="37"/>
      <c r="CH465" s="37"/>
      <c r="CI465" s="37"/>
      <c r="CJ465" s="37"/>
      <c r="CK465" s="37"/>
      <c r="CL465" s="37"/>
      <c r="CM465" s="37"/>
      <c r="CN465" s="37"/>
      <c r="CO465" s="37"/>
      <c r="CP465" s="37"/>
      <c r="CQ465" s="37"/>
      <c r="CR465" s="37"/>
      <c r="CS465" s="37"/>
      <c r="CT465" s="37"/>
      <c r="CU465" s="37"/>
      <c r="CV465" s="37"/>
      <c r="CW465" s="37"/>
      <c r="CX465" s="37"/>
      <c r="CY465" s="37"/>
      <c r="CZ465" s="37"/>
      <c r="DA465" s="37"/>
      <c r="DB465" s="37"/>
      <c r="DC465" s="37"/>
      <c r="DD465" s="37"/>
      <c r="DE465" s="37"/>
      <c r="DF465" s="37"/>
      <c r="DG465" s="37"/>
      <c r="DH465" s="37"/>
      <c r="DI465" s="37"/>
      <c r="DJ465" s="37"/>
      <c r="DK465" s="37"/>
      <c r="DL465" s="37"/>
      <c r="DM465" s="37"/>
      <c r="DN465" s="37"/>
      <c r="DO465" s="37"/>
      <c r="DP465" s="37"/>
      <c r="DQ465" s="37"/>
      <c r="DR465" s="37"/>
      <c r="DS465" s="37"/>
      <c r="DT465" s="37"/>
      <c r="DU465" s="37"/>
      <c r="DV465" s="37"/>
      <c r="DW465" s="37"/>
      <c r="DX465" s="37"/>
      <c r="DY465" s="37"/>
      <c r="DZ465" s="37"/>
      <c r="EA465" s="37"/>
      <c r="EB465" s="37"/>
      <c r="EC465" s="37"/>
      <c r="ED465" s="37"/>
      <c r="EE465" s="37"/>
      <c r="EF465" s="37"/>
      <c r="EG465" s="37"/>
      <c r="EH465" s="37"/>
      <c r="EI465" s="37"/>
      <c r="EJ465" s="37"/>
      <c r="EK465" s="37"/>
      <c r="EL465" s="37"/>
      <c r="EM465" s="37"/>
      <c r="EN465" s="37"/>
      <c r="EO465" s="37"/>
    </row>
    <row r="466" spans="4:145" x14ac:dyDescent="0.25">
      <c r="D466" s="41" t="s">
        <v>1727</v>
      </c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  <c r="AY466" s="37"/>
      <c r="AZ466" s="37"/>
      <c r="BA466" s="37"/>
      <c r="BB466" s="37"/>
      <c r="BC466" s="37"/>
      <c r="BD466" s="37"/>
      <c r="BE466" s="37"/>
      <c r="BF466" s="37"/>
      <c r="BG466" s="37"/>
      <c r="BH466" s="37"/>
      <c r="BI466" s="37"/>
      <c r="BJ466" s="37"/>
      <c r="BK466" s="37"/>
      <c r="BL466" s="37"/>
      <c r="BM466" s="37"/>
      <c r="BN466" s="37"/>
      <c r="BO466" s="37"/>
      <c r="BP466" s="37"/>
      <c r="BQ466" s="37"/>
      <c r="BR466" s="37"/>
      <c r="BS466" s="37"/>
      <c r="BT466" s="37"/>
      <c r="BU466" s="37"/>
      <c r="BV466" s="37"/>
      <c r="BW466" s="37"/>
      <c r="BX466" s="37"/>
      <c r="BY466" s="37"/>
      <c r="BZ466" s="37"/>
      <c r="CA466" s="37"/>
      <c r="CB466" s="37"/>
      <c r="CC466" s="37"/>
      <c r="CD466" s="37"/>
      <c r="CE466" s="37"/>
      <c r="CF466" s="37"/>
      <c r="CG466" s="37"/>
      <c r="CH466" s="37"/>
      <c r="CI466" s="37"/>
      <c r="CJ466" s="37"/>
      <c r="CK466" s="37"/>
      <c r="CL466" s="37"/>
      <c r="CM466" s="37"/>
      <c r="CN466" s="37"/>
      <c r="CO466" s="37"/>
      <c r="CP466" s="37"/>
      <c r="CQ466" s="37"/>
      <c r="CR466" s="37"/>
      <c r="CS466" s="37"/>
      <c r="CT466" s="37"/>
      <c r="CU466" s="37"/>
      <c r="CV466" s="37"/>
      <c r="CW466" s="37"/>
      <c r="CX466" s="37"/>
      <c r="CY466" s="37"/>
      <c r="CZ466" s="37"/>
      <c r="DA466" s="37"/>
      <c r="DB466" s="37"/>
      <c r="DC466" s="37"/>
      <c r="DD466" s="37"/>
      <c r="DE466" s="37"/>
      <c r="DF466" s="37"/>
      <c r="DG466" s="37"/>
      <c r="DH466" s="37"/>
      <c r="DI466" s="37"/>
      <c r="DJ466" s="37"/>
      <c r="DK466" s="37"/>
      <c r="DL466" s="37"/>
      <c r="DM466" s="37"/>
      <c r="DN466" s="37"/>
      <c r="DO466" s="37"/>
      <c r="DP466" s="37"/>
      <c r="DQ466" s="37"/>
      <c r="DR466" s="37"/>
      <c r="DS466" s="37"/>
      <c r="DT466" s="37"/>
      <c r="DU466" s="37"/>
      <c r="DV466" s="37"/>
      <c r="DW466" s="37"/>
      <c r="DX466" s="37"/>
      <c r="DY466" s="37"/>
      <c r="DZ466" s="37"/>
      <c r="EA466" s="37"/>
      <c r="EB466" s="37"/>
      <c r="EC466" s="37"/>
      <c r="ED466" s="37"/>
      <c r="EE466" s="37"/>
      <c r="EF466" s="37"/>
      <c r="EG466" s="37"/>
      <c r="EH466" s="37"/>
      <c r="EI466" s="37"/>
      <c r="EJ466" s="37"/>
      <c r="EK466" s="37"/>
      <c r="EL466" s="37"/>
      <c r="EM466" s="37"/>
      <c r="EN466" s="37"/>
      <c r="EO466" s="37"/>
    </row>
    <row r="467" spans="4:145" x14ac:dyDescent="0.25">
      <c r="D467" s="41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37"/>
      <c r="AW467" s="37"/>
      <c r="AX467" s="37"/>
      <c r="AY467" s="37"/>
      <c r="AZ467" s="37"/>
      <c r="BA467" s="37"/>
      <c r="BB467" s="37"/>
      <c r="BC467" s="37"/>
      <c r="BD467" s="37"/>
      <c r="BE467" s="37"/>
      <c r="BF467" s="37"/>
      <c r="BG467" s="37"/>
      <c r="BH467" s="37"/>
      <c r="BI467" s="37"/>
      <c r="BJ467" s="37"/>
      <c r="BK467" s="37"/>
      <c r="BL467" s="37"/>
      <c r="BM467" s="37"/>
      <c r="BN467" s="37"/>
      <c r="BO467" s="37"/>
      <c r="BP467" s="37"/>
      <c r="BQ467" s="37"/>
      <c r="BR467" s="37"/>
      <c r="BS467" s="37"/>
      <c r="BT467" s="37"/>
      <c r="BU467" s="37"/>
      <c r="BV467" s="37"/>
      <c r="BW467" s="37"/>
      <c r="BX467" s="37"/>
      <c r="BY467" s="37"/>
      <c r="BZ467" s="37"/>
      <c r="CA467" s="37"/>
      <c r="CB467" s="37"/>
      <c r="CC467" s="37"/>
      <c r="CD467" s="37"/>
      <c r="CE467" s="37"/>
      <c r="CF467" s="37"/>
      <c r="CG467" s="37"/>
      <c r="CH467" s="37"/>
      <c r="CI467" s="37"/>
      <c r="CJ467" s="37"/>
      <c r="CK467" s="37"/>
      <c r="CL467" s="37"/>
      <c r="CM467" s="37"/>
      <c r="CN467" s="37"/>
      <c r="CO467" s="37"/>
      <c r="CP467" s="37"/>
      <c r="CQ467" s="37"/>
      <c r="CR467" s="37"/>
      <c r="CS467" s="37"/>
      <c r="CT467" s="37"/>
      <c r="CU467" s="37"/>
      <c r="CV467" s="37"/>
      <c r="CW467" s="37"/>
      <c r="CX467" s="37"/>
      <c r="CY467" s="37"/>
      <c r="CZ467" s="37"/>
      <c r="DA467" s="37"/>
      <c r="DB467" s="37"/>
      <c r="DC467" s="37"/>
      <c r="DD467" s="37"/>
      <c r="DE467" s="37"/>
      <c r="DF467" s="37"/>
      <c r="DG467" s="37"/>
      <c r="DH467" s="37"/>
      <c r="DI467" s="37"/>
      <c r="DJ467" s="37"/>
      <c r="DK467" s="37"/>
      <c r="DL467" s="37"/>
      <c r="DM467" s="37"/>
      <c r="DN467" s="37"/>
      <c r="DO467" s="37"/>
      <c r="DP467" s="37"/>
      <c r="DQ467" s="37"/>
      <c r="DR467" s="37"/>
      <c r="DS467" s="37"/>
      <c r="DT467" s="37"/>
      <c r="DU467" s="37"/>
      <c r="DV467" s="37"/>
      <c r="DW467" s="37"/>
      <c r="DX467" s="37"/>
      <c r="DY467" s="37"/>
      <c r="DZ467" s="37"/>
      <c r="EA467" s="37"/>
      <c r="EB467" s="37"/>
      <c r="EC467" s="37"/>
      <c r="ED467" s="37"/>
      <c r="EE467" s="37"/>
      <c r="EF467" s="37"/>
      <c r="EG467" s="37"/>
      <c r="EH467" s="37"/>
      <c r="EI467" s="37"/>
      <c r="EJ467" s="37"/>
      <c r="EK467" s="37"/>
      <c r="EL467" s="37"/>
      <c r="EM467" s="37"/>
      <c r="EN467" s="37"/>
      <c r="EO467" s="37"/>
    </row>
    <row r="468" spans="4:145" x14ac:dyDescent="0.25">
      <c r="D468" s="32" t="s">
        <v>261</v>
      </c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  <c r="AZ468" s="37"/>
      <c r="BA468" s="37"/>
      <c r="BB468" s="37"/>
      <c r="BC468" s="37"/>
      <c r="BD468" s="37"/>
      <c r="BE468" s="37"/>
      <c r="BF468" s="37"/>
      <c r="BG468" s="37"/>
      <c r="BH468" s="37"/>
      <c r="BI468" s="37"/>
      <c r="BJ468" s="37"/>
      <c r="BK468" s="37"/>
      <c r="BL468" s="37"/>
      <c r="BM468" s="37"/>
      <c r="BN468" s="37"/>
      <c r="BO468" s="37"/>
      <c r="BP468" s="37"/>
      <c r="BQ468" s="37"/>
      <c r="BR468" s="37"/>
      <c r="BS468" s="37"/>
      <c r="BT468" s="37"/>
      <c r="BU468" s="37"/>
      <c r="BV468" s="37"/>
      <c r="BW468" s="37"/>
      <c r="BX468" s="37"/>
      <c r="BY468" s="37"/>
      <c r="BZ468" s="37"/>
      <c r="CA468" s="37"/>
      <c r="CB468" s="37"/>
      <c r="CC468" s="37"/>
      <c r="CD468" s="37"/>
      <c r="CE468" s="37"/>
      <c r="CF468" s="37"/>
      <c r="CG468" s="37"/>
      <c r="CH468" s="37"/>
      <c r="CI468" s="37"/>
      <c r="CJ468" s="37"/>
      <c r="CK468" s="37"/>
      <c r="CL468" s="37"/>
      <c r="CM468" s="37"/>
      <c r="CN468" s="37"/>
      <c r="CO468" s="37"/>
      <c r="CP468" s="37"/>
      <c r="CQ468" s="37"/>
      <c r="CR468" s="37"/>
      <c r="CS468" s="37"/>
      <c r="CT468" s="37"/>
      <c r="CU468" s="37"/>
      <c r="CV468" s="37"/>
      <c r="CW468" s="37"/>
      <c r="CX468" s="37"/>
      <c r="CY468" s="37"/>
      <c r="CZ468" s="37"/>
      <c r="DA468" s="37"/>
      <c r="DB468" s="37"/>
      <c r="DC468" s="37"/>
      <c r="DD468" s="37"/>
      <c r="DE468" s="37"/>
      <c r="DF468" s="37"/>
      <c r="DG468" s="37"/>
      <c r="DH468" s="37"/>
      <c r="DI468" s="37"/>
      <c r="DJ468" s="37"/>
      <c r="DK468" s="37"/>
      <c r="DL468" s="37"/>
      <c r="DM468" s="37"/>
      <c r="DN468" s="37"/>
      <c r="DO468" s="37"/>
      <c r="DP468" s="37"/>
      <c r="DQ468" s="37"/>
      <c r="DR468" s="37"/>
      <c r="DS468" s="37"/>
      <c r="DT468" s="37"/>
      <c r="DU468" s="37"/>
      <c r="DV468" s="37"/>
      <c r="DW468" s="37"/>
      <c r="DX468" s="37"/>
      <c r="DY468" s="37"/>
      <c r="DZ468" s="37"/>
      <c r="EA468" s="37"/>
      <c r="EB468" s="37"/>
      <c r="EC468" s="37"/>
      <c r="ED468" s="37"/>
      <c r="EE468" s="37"/>
      <c r="EF468" s="37"/>
      <c r="EG468" s="37"/>
      <c r="EH468" s="37"/>
      <c r="EI468" s="37"/>
      <c r="EJ468" s="37"/>
      <c r="EK468" s="37"/>
      <c r="EL468" s="37"/>
      <c r="EM468" s="37"/>
      <c r="EN468" s="37"/>
      <c r="EO468" s="37"/>
    </row>
    <row r="469" spans="4:145" x14ac:dyDescent="0.25">
      <c r="D469" s="32" t="s">
        <v>262</v>
      </c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  <c r="AZ469" s="37"/>
      <c r="BA469" s="37"/>
      <c r="BB469" s="37"/>
      <c r="BC469" s="37"/>
      <c r="BD469" s="37"/>
      <c r="BE469" s="37"/>
      <c r="BF469" s="37"/>
      <c r="BG469" s="37"/>
      <c r="BH469" s="37"/>
      <c r="BI469" s="37"/>
      <c r="BJ469" s="37"/>
      <c r="BK469" s="37"/>
      <c r="BL469" s="37"/>
      <c r="BM469" s="37"/>
      <c r="BN469" s="37"/>
      <c r="BO469" s="37"/>
      <c r="BP469" s="37"/>
      <c r="BQ469" s="37"/>
      <c r="BR469" s="37"/>
      <c r="BS469" s="37"/>
      <c r="BT469" s="37"/>
      <c r="BU469" s="37"/>
      <c r="BV469" s="37"/>
      <c r="BW469" s="37"/>
      <c r="BX469" s="37"/>
      <c r="BY469" s="37"/>
      <c r="BZ469" s="37"/>
      <c r="CA469" s="37"/>
      <c r="CB469" s="37"/>
      <c r="CC469" s="37"/>
      <c r="CD469" s="37"/>
      <c r="CE469" s="37"/>
      <c r="CF469" s="37"/>
      <c r="CG469" s="37"/>
      <c r="CH469" s="37"/>
      <c r="CI469" s="37"/>
      <c r="CJ469" s="37"/>
      <c r="CK469" s="37"/>
      <c r="CL469" s="37"/>
      <c r="CM469" s="37"/>
      <c r="CN469" s="37"/>
      <c r="CO469" s="37"/>
      <c r="CP469" s="37"/>
      <c r="CQ469" s="37"/>
      <c r="CR469" s="37"/>
      <c r="CS469" s="37"/>
      <c r="CT469" s="37"/>
      <c r="CU469" s="37"/>
      <c r="CV469" s="37"/>
      <c r="CW469" s="37"/>
      <c r="CX469" s="37"/>
      <c r="CY469" s="37"/>
      <c r="CZ469" s="37"/>
      <c r="DA469" s="37"/>
      <c r="DB469" s="37"/>
      <c r="DC469" s="37"/>
      <c r="DD469" s="37"/>
      <c r="DE469" s="37"/>
      <c r="DF469" s="37"/>
      <c r="DG469" s="37"/>
      <c r="DH469" s="37"/>
      <c r="DI469" s="37"/>
      <c r="DJ469" s="37"/>
      <c r="DK469" s="37"/>
      <c r="DL469" s="37"/>
      <c r="DM469" s="37"/>
      <c r="DN469" s="37"/>
      <c r="DO469" s="37"/>
      <c r="DP469" s="37"/>
      <c r="DQ469" s="37"/>
      <c r="DR469" s="37"/>
      <c r="DS469" s="37"/>
      <c r="DT469" s="37"/>
      <c r="DU469" s="37"/>
      <c r="DV469" s="37"/>
      <c r="DW469" s="37"/>
      <c r="DX469" s="37"/>
      <c r="DY469" s="37"/>
      <c r="DZ469" s="37"/>
      <c r="EA469" s="37"/>
      <c r="EB469" s="37"/>
      <c r="EC469" s="37"/>
      <c r="ED469" s="37"/>
      <c r="EE469" s="37"/>
      <c r="EF469" s="37"/>
      <c r="EG469" s="37"/>
      <c r="EH469" s="37"/>
      <c r="EI469" s="37"/>
      <c r="EJ469" s="37"/>
      <c r="EK469" s="37"/>
      <c r="EL469" s="37"/>
      <c r="EM469" s="37"/>
      <c r="EN469" s="37"/>
      <c r="EO469" s="37"/>
    </row>
    <row r="470" spans="4:145" x14ac:dyDescent="0.25">
      <c r="D470" s="32" t="s">
        <v>334</v>
      </c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37"/>
      <c r="AW470" s="37"/>
      <c r="AX470" s="37"/>
      <c r="AY470" s="37"/>
      <c r="AZ470" s="37"/>
      <c r="BA470" s="37"/>
      <c r="BB470" s="37"/>
      <c r="BC470" s="37"/>
      <c r="BD470" s="37"/>
      <c r="BE470" s="37"/>
      <c r="BF470" s="37"/>
      <c r="BG470" s="37"/>
      <c r="BH470" s="37"/>
      <c r="BI470" s="37"/>
      <c r="BJ470" s="37"/>
      <c r="BK470" s="37"/>
      <c r="BL470" s="37"/>
      <c r="BM470" s="37"/>
      <c r="BN470" s="37"/>
      <c r="BO470" s="37"/>
      <c r="BP470" s="37"/>
      <c r="BQ470" s="37"/>
      <c r="BR470" s="37"/>
      <c r="BS470" s="37"/>
      <c r="BT470" s="37"/>
      <c r="BU470" s="37"/>
      <c r="BV470" s="37"/>
      <c r="BW470" s="37"/>
      <c r="BX470" s="37"/>
      <c r="BY470" s="37"/>
      <c r="BZ470" s="37"/>
      <c r="CA470" s="37"/>
      <c r="CB470" s="37"/>
      <c r="CC470" s="37"/>
      <c r="CD470" s="37"/>
      <c r="CE470" s="37"/>
      <c r="CF470" s="37"/>
      <c r="CG470" s="37"/>
      <c r="CH470" s="37"/>
      <c r="CI470" s="37"/>
      <c r="CJ470" s="37"/>
      <c r="CK470" s="37"/>
      <c r="CL470" s="37"/>
      <c r="CM470" s="37"/>
      <c r="CN470" s="37"/>
      <c r="CO470" s="37"/>
      <c r="CP470" s="37"/>
      <c r="CQ470" s="37"/>
      <c r="CR470" s="37"/>
      <c r="CS470" s="37"/>
      <c r="CT470" s="37"/>
      <c r="CU470" s="37"/>
      <c r="CV470" s="37"/>
      <c r="CW470" s="37"/>
      <c r="CX470" s="37"/>
      <c r="CY470" s="37"/>
      <c r="CZ470" s="37"/>
      <c r="DA470" s="37"/>
      <c r="DB470" s="37"/>
      <c r="DC470" s="37"/>
      <c r="DD470" s="37"/>
      <c r="DE470" s="37"/>
      <c r="DF470" s="37"/>
      <c r="DG470" s="37"/>
      <c r="DH470" s="37"/>
      <c r="DI470" s="37"/>
      <c r="DJ470" s="37"/>
      <c r="DK470" s="37"/>
      <c r="DL470" s="37"/>
      <c r="DM470" s="37"/>
      <c r="DN470" s="37"/>
      <c r="DO470" s="37"/>
      <c r="DP470" s="37"/>
      <c r="DQ470" s="37"/>
      <c r="DR470" s="37"/>
      <c r="DS470" s="37"/>
      <c r="DT470" s="37"/>
      <c r="DU470" s="37"/>
      <c r="DV470" s="37"/>
      <c r="DW470" s="37"/>
      <c r="DX470" s="37"/>
      <c r="DY470" s="37"/>
      <c r="DZ470" s="37"/>
      <c r="EA470" s="37"/>
      <c r="EB470" s="37"/>
      <c r="EC470" s="37"/>
      <c r="ED470" s="37"/>
      <c r="EE470" s="37"/>
      <c r="EF470" s="37"/>
      <c r="EG470" s="37"/>
      <c r="EH470" s="37"/>
      <c r="EI470" s="37"/>
      <c r="EJ470" s="37"/>
      <c r="EK470" s="37"/>
      <c r="EL470" s="37"/>
      <c r="EM470" s="37"/>
      <c r="EN470" s="37"/>
      <c r="EO470" s="37"/>
    </row>
    <row r="472" spans="4:145" x14ac:dyDescent="0.25">
      <c r="D472" s="40" t="s">
        <v>1724</v>
      </c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4:145" x14ac:dyDescent="0.25">
      <c r="D473" s="40" t="s">
        <v>1725</v>
      </c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4:145" x14ac:dyDescent="0.25">
      <c r="D474" s="40" t="s">
        <v>1726</v>
      </c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6" spans="4:145" x14ac:dyDescent="0.25">
      <c r="D476" s="40" t="s">
        <v>34</v>
      </c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</row>
    <row r="477" spans="4:145" x14ac:dyDescent="0.25">
      <c r="D477" s="40" t="s">
        <v>663</v>
      </c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</row>
    <row r="478" spans="4:145" x14ac:dyDescent="0.25">
      <c r="D478" s="40" t="s">
        <v>1734</v>
      </c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</row>
    <row r="479" spans="4:145" x14ac:dyDescent="0.25">
      <c r="D479" s="40" t="s">
        <v>1735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</row>
    <row r="480" spans="4:145" x14ac:dyDescent="0.25">
      <c r="D480" s="40" t="s">
        <v>1736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</row>
    <row r="482" spans="4:4" x14ac:dyDescent="0.25">
      <c r="D482" s="1" t="s">
        <v>1733</v>
      </c>
    </row>
    <row r="538" spans="2:4" x14ac:dyDescent="0.25">
      <c r="B538" s="3">
        <v>0</v>
      </c>
      <c r="D538" s="51" t="s">
        <v>1722</v>
      </c>
    </row>
    <row r="539" spans="2:4" x14ac:dyDescent="0.25">
      <c r="D539" s="43" t="s">
        <v>301</v>
      </c>
    </row>
    <row r="541" spans="2:4" x14ac:dyDescent="0.25">
      <c r="D541" s="1" t="s">
        <v>1719</v>
      </c>
    </row>
    <row r="591" spans="2:4" x14ac:dyDescent="0.25">
      <c r="B591" s="3">
        <v>0</v>
      </c>
      <c r="D591" s="51" t="s">
        <v>1738</v>
      </c>
    </row>
    <row r="592" spans="2:4" x14ac:dyDescent="0.25">
      <c r="D592" s="43" t="s">
        <v>301</v>
      </c>
    </row>
    <row r="594" spans="4:4" x14ac:dyDescent="0.25">
      <c r="D594" s="1" t="s">
        <v>1737</v>
      </c>
    </row>
    <row r="633" spans="2:4" x14ac:dyDescent="0.25">
      <c r="B633" s="2">
        <v>0</v>
      </c>
      <c r="D633" s="4" t="s">
        <v>779</v>
      </c>
    </row>
    <row r="634" spans="2:4" x14ac:dyDescent="0.25">
      <c r="D634" s="43" t="s">
        <v>303</v>
      </c>
    </row>
    <row r="652" spans="42:42" x14ac:dyDescent="0.25">
      <c r="AP652" s="1" t="s">
        <v>1739</v>
      </c>
    </row>
    <row r="666" spans="4:42" x14ac:dyDescent="0.25">
      <c r="AP666" s="1" t="s">
        <v>1740</v>
      </c>
    </row>
    <row r="668" spans="4:42" x14ac:dyDescent="0.25">
      <c r="D668" s="40" t="s">
        <v>948</v>
      </c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</row>
    <row r="669" spans="4:42" x14ac:dyDescent="0.25">
      <c r="D669" s="40" t="s">
        <v>651</v>
      </c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</row>
    <row r="670" spans="4:42" x14ac:dyDescent="0.25">
      <c r="D670" s="40" t="s">
        <v>949</v>
      </c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</row>
    <row r="671" spans="4:42" x14ac:dyDescent="0.25">
      <c r="D671" s="40" t="s">
        <v>666</v>
      </c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</row>
    <row r="672" spans="4:42" x14ac:dyDescent="0.25">
      <c r="D672" s="40" t="s">
        <v>950</v>
      </c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</row>
    <row r="673" spans="4:23" x14ac:dyDescent="0.25">
      <c r="D673" s="40" t="s">
        <v>951</v>
      </c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</row>
    <row r="674" spans="4:23" x14ac:dyDescent="0.25">
      <c r="D674" s="40" t="s">
        <v>1742</v>
      </c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</row>
    <row r="675" spans="4:23" x14ac:dyDescent="0.25">
      <c r="D675" s="40" t="s">
        <v>1743</v>
      </c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</row>
    <row r="676" spans="4:23" x14ac:dyDescent="0.25">
      <c r="D676" s="40" t="s">
        <v>1744</v>
      </c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</row>
    <row r="677" spans="4:23" x14ac:dyDescent="0.25">
      <c r="D677" s="40" t="s">
        <v>1745</v>
      </c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</row>
    <row r="679" spans="4:23" x14ac:dyDescent="0.25">
      <c r="D679" s="41" t="s">
        <v>333</v>
      </c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</row>
    <row r="680" spans="4:23" x14ac:dyDescent="0.25">
      <c r="D680" s="41" t="s">
        <v>312</v>
      </c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</row>
    <row r="681" spans="4:23" x14ac:dyDescent="0.25">
      <c r="D681" s="41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</row>
    <row r="682" spans="4:23" x14ac:dyDescent="0.25">
      <c r="D682" s="41" t="s">
        <v>952</v>
      </c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</row>
    <row r="683" spans="4:23" x14ac:dyDescent="0.25">
      <c r="D683" s="41" t="s">
        <v>280</v>
      </c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</row>
    <row r="684" spans="4:23" x14ac:dyDescent="0.25">
      <c r="D684" s="41" t="s">
        <v>955</v>
      </c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</row>
    <row r="685" spans="4:23" x14ac:dyDescent="0.25">
      <c r="D685" s="41" t="s">
        <v>1741</v>
      </c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</row>
    <row r="686" spans="4:23" x14ac:dyDescent="0.25">
      <c r="D686" s="41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</row>
    <row r="687" spans="4:23" x14ac:dyDescent="0.25">
      <c r="D687" s="41" t="s">
        <v>261</v>
      </c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</row>
    <row r="688" spans="4:23" x14ac:dyDescent="0.25">
      <c r="D688" s="41" t="s">
        <v>262</v>
      </c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</row>
    <row r="689" spans="4:22" x14ac:dyDescent="0.25">
      <c r="D689" s="41" t="s">
        <v>334</v>
      </c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</row>
    <row r="705" spans="2:4" x14ac:dyDescent="0.25">
      <c r="B705" s="2">
        <v>0</v>
      </c>
      <c r="D705" s="4" t="s">
        <v>684</v>
      </c>
    </row>
    <row r="706" spans="2:4" x14ac:dyDescent="0.25">
      <c r="D706" s="43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80503-CC10-4028-B7A7-BEC268724189}">
  <dimension ref="A2:J40"/>
  <sheetViews>
    <sheetView topLeftCell="A28" workbookViewId="0">
      <selection activeCell="B33" sqref="B33"/>
    </sheetView>
  </sheetViews>
  <sheetFormatPr defaultColWidth="2.85546875" defaultRowHeight="15" x14ac:dyDescent="0.25"/>
  <cols>
    <col min="1" max="1" width="9" style="74" bestFit="1" customWidth="1"/>
    <col min="2" max="2" width="40" style="74" customWidth="1"/>
    <col min="3" max="3" width="15.28515625" style="74" bestFit="1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.140625" style="74" bestFit="1" customWidth="1"/>
    <col min="11" max="16384" width="2.85546875" style="74"/>
  </cols>
  <sheetData>
    <row r="2" spans="1:10" ht="18.75" x14ac:dyDescent="0.25">
      <c r="A2" s="169" t="s">
        <v>1700</v>
      </c>
      <c r="B2" s="170"/>
      <c r="C2" s="170"/>
      <c r="D2" s="170"/>
      <c r="E2" s="170"/>
      <c r="F2" s="170"/>
      <c r="G2" s="170"/>
      <c r="H2" s="170"/>
      <c r="I2" s="170"/>
      <c r="J2" s="170"/>
    </row>
    <row r="3" spans="1:10" x14ac:dyDescent="0.25">
      <c r="A3" s="170" t="s">
        <v>1699</v>
      </c>
      <c r="B3" s="170"/>
      <c r="C3" s="170"/>
      <c r="D3" s="170"/>
      <c r="E3" s="170"/>
      <c r="F3" s="170"/>
      <c r="G3" s="170"/>
      <c r="H3" s="170"/>
      <c r="I3" s="170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0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47" t="s">
        <v>838</v>
      </c>
      <c r="B6" s="47" t="s">
        <v>840</v>
      </c>
      <c r="C6" s="47" t="s">
        <v>332</v>
      </c>
      <c r="D6" s="47" t="s">
        <v>315</v>
      </c>
      <c r="E6" s="47" t="s">
        <v>274</v>
      </c>
      <c r="F6" s="66">
        <v>45098.558333333</v>
      </c>
      <c r="G6" s="66">
        <v>45525.558333333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979</v>
      </c>
      <c r="B7" s="50" t="s">
        <v>918</v>
      </c>
      <c r="C7" s="50" t="s">
        <v>332</v>
      </c>
      <c r="D7" s="50" t="s">
        <v>315</v>
      </c>
      <c r="E7" s="50" t="s">
        <v>274</v>
      </c>
      <c r="F7" s="65">
        <v>45099.65625</v>
      </c>
      <c r="G7" s="65">
        <v>45526.614583333001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978</v>
      </c>
      <c r="B8" s="47" t="s">
        <v>977</v>
      </c>
      <c r="C8" s="47" t="s">
        <v>332</v>
      </c>
      <c r="D8" s="47" t="s">
        <v>315</v>
      </c>
      <c r="E8" s="47" t="s">
        <v>274</v>
      </c>
      <c r="F8" s="66">
        <v>45099.667361111002</v>
      </c>
      <c r="G8" s="66">
        <v>45526.625694444003</v>
      </c>
      <c r="H8" s="47" t="s">
        <v>23</v>
      </c>
      <c r="I8" s="47" t="s">
        <v>18</v>
      </c>
      <c r="J8" s="47" t="s">
        <v>38</v>
      </c>
    </row>
    <row r="9" spans="1:10" ht="45" x14ac:dyDescent="0.25">
      <c r="A9" s="50" t="s">
        <v>981</v>
      </c>
      <c r="B9" s="50" t="s">
        <v>982</v>
      </c>
      <c r="C9" s="50" t="s">
        <v>313</v>
      </c>
      <c r="D9" s="50" t="s">
        <v>315</v>
      </c>
      <c r="E9" s="50" t="s">
        <v>274</v>
      </c>
      <c r="F9" s="65">
        <v>45100.438888889003</v>
      </c>
      <c r="G9" s="65">
        <v>45527.397222222004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993</v>
      </c>
      <c r="B10" s="47" t="s">
        <v>1022</v>
      </c>
      <c r="C10" s="47" t="s">
        <v>681</v>
      </c>
      <c r="D10" s="47" t="s">
        <v>315</v>
      </c>
      <c r="E10" s="47" t="s">
        <v>274</v>
      </c>
      <c r="F10" s="66">
        <v>45100.649305555999</v>
      </c>
      <c r="G10" s="66">
        <v>45527.607638889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1002</v>
      </c>
      <c r="B11" s="50" t="s">
        <v>1004</v>
      </c>
      <c r="C11" s="50" t="s">
        <v>332</v>
      </c>
      <c r="D11" s="50" t="s">
        <v>315</v>
      </c>
      <c r="E11" s="50" t="s">
        <v>274</v>
      </c>
      <c r="F11" s="65">
        <v>45100.671527778002</v>
      </c>
      <c r="G11" s="65">
        <v>45527.629861111003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1027</v>
      </c>
      <c r="B12" s="47" t="s">
        <v>1023</v>
      </c>
      <c r="C12" s="47" t="s">
        <v>436</v>
      </c>
      <c r="D12" s="47" t="s">
        <v>315</v>
      </c>
      <c r="E12" s="47" t="s">
        <v>274</v>
      </c>
      <c r="F12" s="66">
        <v>45103.408333332998</v>
      </c>
      <c r="G12" s="66">
        <v>45530.366666667003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1028</v>
      </c>
      <c r="B13" s="50" t="s">
        <v>1033</v>
      </c>
      <c r="C13" s="50" t="s">
        <v>310</v>
      </c>
      <c r="D13" s="50" t="s">
        <v>315</v>
      </c>
      <c r="E13" s="50" t="s">
        <v>274</v>
      </c>
      <c r="F13" s="65">
        <v>45103.408333332998</v>
      </c>
      <c r="G13" s="65">
        <v>45530.366666667003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1103</v>
      </c>
      <c r="B14" s="47" t="s">
        <v>1102</v>
      </c>
      <c r="C14" s="47" t="s">
        <v>706</v>
      </c>
      <c r="D14" s="47" t="s">
        <v>315</v>
      </c>
      <c r="E14" s="47" t="s">
        <v>274</v>
      </c>
      <c r="F14" s="66">
        <v>45104.331944443999</v>
      </c>
      <c r="G14" s="66">
        <v>45530.625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1138</v>
      </c>
      <c r="B15" s="50" t="s">
        <v>1140</v>
      </c>
      <c r="C15" s="50" t="s">
        <v>332</v>
      </c>
      <c r="D15" s="50" t="s">
        <v>315</v>
      </c>
      <c r="E15" s="50" t="s">
        <v>274</v>
      </c>
      <c r="F15" s="65">
        <v>45104.469444444003</v>
      </c>
      <c r="G15" s="65">
        <v>45531.427777778001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1147</v>
      </c>
      <c r="B16" s="47" t="s">
        <v>1149</v>
      </c>
      <c r="C16" s="47" t="s">
        <v>310</v>
      </c>
      <c r="D16" s="47" t="s">
        <v>315</v>
      </c>
      <c r="E16" s="47" t="s">
        <v>274</v>
      </c>
      <c r="F16" s="66">
        <v>45104.488888888998</v>
      </c>
      <c r="G16" s="66">
        <v>45531.447222221999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1181</v>
      </c>
      <c r="B17" s="50" t="s">
        <v>1183</v>
      </c>
      <c r="C17" s="50" t="s">
        <v>313</v>
      </c>
      <c r="D17" s="50" t="s">
        <v>315</v>
      </c>
      <c r="E17" s="50" t="s">
        <v>274</v>
      </c>
      <c r="F17" s="65">
        <v>45104.587500000001</v>
      </c>
      <c r="G17" s="65">
        <v>45531.545833333003</v>
      </c>
      <c r="H17" s="50" t="s">
        <v>23</v>
      </c>
      <c r="I17" s="50" t="s">
        <v>18</v>
      </c>
      <c r="J17" s="50" t="s">
        <v>260</v>
      </c>
    </row>
    <row r="18" spans="1:10" ht="60" x14ac:dyDescent="0.25">
      <c r="A18" s="47" t="s">
        <v>1341</v>
      </c>
      <c r="B18" s="47" t="s">
        <v>1338</v>
      </c>
      <c r="C18" s="47" t="s">
        <v>436</v>
      </c>
      <c r="D18" s="47" t="s">
        <v>315</v>
      </c>
      <c r="E18" s="47" t="s">
        <v>274</v>
      </c>
      <c r="F18" s="66">
        <v>45110.371527777999</v>
      </c>
      <c r="G18" s="66">
        <v>45533.663194444001</v>
      </c>
      <c r="H18" s="47" t="s">
        <v>23</v>
      </c>
      <c r="I18" s="47" t="s">
        <v>18</v>
      </c>
      <c r="J18" s="47" t="s">
        <v>260</v>
      </c>
    </row>
    <row r="19" spans="1:10" ht="90" x14ac:dyDescent="0.25">
      <c r="A19" s="50" t="s">
        <v>1344</v>
      </c>
      <c r="B19" s="50" t="s">
        <v>1346</v>
      </c>
      <c r="C19" s="50" t="s">
        <v>436</v>
      </c>
      <c r="D19" s="50" t="s">
        <v>315</v>
      </c>
      <c r="E19" s="50" t="s">
        <v>274</v>
      </c>
      <c r="F19" s="65">
        <v>45110.375</v>
      </c>
      <c r="G19" s="65">
        <v>45534.347916667</v>
      </c>
      <c r="H19" s="50" t="s">
        <v>23</v>
      </c>
      <c r="I19" s="50" t="s">
        <v>18</v>
      </c>
      <c r="J19" s="50" t="s">
        <v>260</v>
      </c>
    </row>
    <row r="20" spans="1:10" ht="45" x14ac:dyDescent="0.25">
      <c r="A20" s="47" t="s">
        <v>1354</v>
      </c>
      <c r="B20" s="47" t="s">
        <v>1355</v>
      </c>
      <c r="C20" s="47" t="s">
        <v>632</v>
      </c>
      <c r="D20" s="47" t="s">
        <v>315</v>
      </c>
      <c r="E20" s="47" t="s">
        <v>274</v>
      </c>
      <c r="F20" s="66">
        <v>45110.411111111003</v>
      </c>
      <c r="G20" s="66">
        <v>45534.369444443997</v>
      </c>
      <c r="H20" s="47" t="s">
        <v>23</v>
      </c>
      <c r="I20" s="47" t="s">
        <v>18</v>
      </c>
      <c r="J20" s="47" t="s">
        <v>260</v>
      </c>
    </row>
    <row r="21" spans="1:10" ht="45" x14ac:dyDescent="0.25">
      <c r="A21" s="50" t="s">
        <v>1390</v>
      </c>
      <c r="B21" s="50" t="s">
        <v>1385</v>
      </c>
      <c r="C21" s="50" t="s">
        <v>320</v>
      </c>
      <c r="D21" s="50" t="s">
        <v>315</v>
      </c>
      <c r="E21" s="50" t="s">
        <v>274</v>
      </c>
      <c r="F21" s="65">
        <v>45110.470138889003</v>
      </c>
      <c r="G21" s="65">
        <v>45534.428472222004</v>
      </c>
      <c r="H21" s="50" t="s">
        <v>23</v>
      </c>
      <c r="I21" s="50" t="s">
        <v>18</v>
      </c>
      <c r="J21" s="50" t="s">
        <v>260</v>
      </c>
    </row>
    <row r="22" spans="1:10" ht="45" x14ac:dyDescent="0.25">
      <c r="A22" s="47" t="s">
        <v>1388</v>
      </c>
      <c r="B22" s="47" t="s">
        <v>1386</v>
      </c>
      <c r="C22" s="47" t="s">
        <v>436</v>
      </c>
      <c r="D22" s="47" t="s">
        <v>315</v>
      </c>
      <c r="E22" s="47" t="s">
        <v>274</v>
      </c>
      <c r="F22" s="66">
        <v>45110.474305556003</v>
      </c>
      <c r="G22" s="66">
        <v>45534.432638888997</v>
      </c>
      <c r="H22" s="47" t="s">
        <v>23</v>
      </c>
      <c r="I22" s="47" t="s">
        <v>18</v>
      </c>
      <c r="J22" s="47" t="s">
        <v>260</v>
      </c>
    </row>
    <row r="23" spans="1:10" ht="45" x14ac:dyDescent="0.25">
      <c r="A23" s="50" t="s">
        <v>1405</v>
      </c>
      <c r="B23" s="50" t="s">
        <v>1398</v>
      </c>
      <c r="C23" s="50" t="s">
        <v>320</v>
      </c>
      <c r="D23" s="50" t="s">
        <v>315</v>
      </c>
      <c r="E23" s="50" t="s">
        <v>274</v>
      </c>
      <c r="F23" s="65">
        <v>45110.545833333003</v>
      </c>
      <c r="G23" s="65">
        <v>45534.545833333003</v>
      </c>
      <c r="H23" s="50" t="s">
        <v>23</v>
      </c>
      <c r="I23" s="50" t="s">
        <v>18</v>
      </c>
      <c r="J23" s="50" t="s">
        <v>260</v>
      </c>
    </row>
    <row r="24" spans="1:10" ht="45" x14ac:dyDescent="0.25">
      <c r="A24" s="47" t="s">
        <v>1513</v>
      </c>
      <c r="B24" s="47" t="s">
        <v>1622</v>
      </c>
      <c r="C24" s="47" t="s">
        <v>1333</v>
      </c>
      <c r="D24" s="47" t="s">
        <v>315</v>
      </c>
      <c r="E24" s="47" t="s">
        <v>274</v>
      </c>
      <c r="F24" s="66">
        <v>45111.384722221999</v>
      </c>
      <c r="G24" s="66">
        <v>45537.343055555997</v>
      </c>
      <c r="H24" s="47" t="s">
        <v>23</v>
      </c>
      <c r="I24" s="47" t="s">
        <v>18</v>
      </c>
      <c r="J24" s="47" t="s">
        <v>260</v>
      </c>
    </row>
    <row r="25" spans="1:10" ht="45" x14ac:dyDescent="0.25">
      <c r="A25" s="50" t="s">
        <v>1517</v>
      </c>
      <c r="B25" s="50" t="s">
        <v>1516</v>
      </c>
      <c r="C25" s="50" t="s">
        <v>320</v>
      </c>
      <c r="D25" s="50" t="s">
        <v>315</v>
      </c>
      <c r="E25" s="50" t="s">
        <v>274</v>
      </c>
      <c r="F25" s="65">
        <v>45111.413194444001</v>
      </c>
      <c r="G25" s="65">
        <v>45537.371527777999</v>
      </c>
      <c r="H25" s="50" t="s">
        <v>23</v>
      </c>
      <c r="I25" s="50" t="s">
        <v>18</v>
      </c>
      <c r="J25" s="50" t="s">
        <v>260</v>
      </c>
    </row>
    <row r="26" spans="1:10" ht="45" x14ac:dyDescent="0.25">
      <c r="A26" s="47" t="s">
        <v>1535</v>
      </c>
      <c r="B26" s="47" t="s">
        <v>1536</v>
      </c>
      <c r="C26" s="47" t="s">
        <v>332</v>
      </c>
      <c r="D26" s="47" t="s">
        <v>315</v>
      </c>
      <c r="E26" s="47" t="s">
        <v>274</v>
      </c>
      <c r="F26" s="66">
        <v>45111.443749999999</v>
      </c>
      <c r="G26" s="66">
        <v>45537.402083333</v>
      </c>
      <c r="H26" s="47" t="s">
        <v>23</v>
      </c>
      <c r="I26" s="47" t="s">
        <v>18</v>
      </c>
      <c r="J26" s="47" t="s">
        <v>260</v>
      </c>
    </row>
    <row r="27" spans="1:10" ht="45" x14ac:dyDescent="0.25">
      <c r="A27" s="50" t="s">
        <v>1560</v>
      </c>
      <c r="B27" s="50" t="s">
        <v>1553</v>
      </c>
      <c r="C27" s="50" t="s">
        <v>332</v>
      </c>
      <c r="D27" s="50" t="s">
        <v>315</v>
      </c>
      <c r="E27" s="50" t="s">
        <v>274</v>
      </c>
      <c r="F27" s="65">
        <v>45111.567361111003</v>
      </c>
      <c r="G27" s="65">
        <v>45537.567361111003</v>
      </c>
      <c r="H27" s="50" t="s">
        <v>23</v>
      </c>
      <c r="I27" s="50" t="s">
        <v>18</v>
      </c>
      <c r="J27" s="50" t="s">
        <v>260</v>
      </c>
    </row>
    <row r="28" spans="1:10" ht="45" x14ac:dyDescent="0.25">
      <c r="A28" s="47" t="s">
        <v>1563</v>
      </c>
      <c r="B28" s="47" t="s">
        <v>1562</v>
      </c>
      <c r="C28" s="47" t="s">
        <v>386</v>
      </c>
      <c r="D28" s="47" t="s">
        <v>315</v>
      </c>
      <c r="E28" s="47" t="s">
        <v>274</v>
      </c>
      <c r="F28" s="66">
        <v>45111.569444444001</v>
      </c>
      <c r="G28" s="66">
        <v>45537.569444444001</v>
      </c>
      <c r="H28" s="47" t="s">
        <v>23</v>
      </c>
      <c r="I28" s="47" t="s">
        <v>18</v>
      </c>
      <c r="J28" s="47" t="s">
        <v>260</v>
      </c>
    </row>
    <row r="29" spans="1:10" ht="45" x14ac:dyDescent="0.25">
      <c r="A29" s="50" t="s">
        <v>1582</v>
      </c>
      <c r="B29" s="50" t="s">
        <v>1621</v>
      </c>
      <c r="C29" s="50" t="s">
        <v>332</v>
      </c>
      <c r="D29" s="50" t="s">
        <v>315</v>
      </c>
      <c r="E29" s="50" t="s">
        <v>274</v>
      </c>
      <c r="F29" s="65">
        <v>45111.608333333003</v>
      </c>
      <c r="G29" s="65">
        <v>45537.566666667</v>
      </c>
      <c r="H29" s="50" t="s">
        <v>23</v>
      </c>
      <c r="I29" s="50" t="s">
        <v>18</v>
      </c>
      <c r="J29" s="50" t="s">
        <v>260</v>
      </c>
    </row>
    <row r="30" spans="1:10" ht="45" x14ac:dyDescent="0.25">
      <c r="A30" s="47" t="s">
        <v>1619</v>
      </c>
      <c r="B30" s="47" t="s">
        <v>1616</v>
      </c>
      <c r="C30" s="47" t="s">
        <v>332</v>
      </c>
      <c r="D30" s="47" t="s">
        <v>315</v>
      </c>
      <c r="E30" s="47" t="s">
        <v>274</v>
      </c>
      <c r="F30" s="66">
        <v>45111.706944443999</v>
      </c>
      <c r="G30" s="66">
        <v>45537.665277777996</v>
      </c>
      <c r="H30" s="47" t="s">
        <v>23</v>
      </c>
      <c r="I30" s="47" t="s">
        <v>18</v>
      </c>
      <c r="J30" s="47" t="s">
        <v>255</v>
      </c>
    </row>
    <row r="31" spans="1:10" ht="45" x14ac:dyDescent="0.25">
      <c r="A31" s="50" t="s">
        <v>1646</v>
      </c>
      <c r="B31" s="50" t="s">
        <v>1641</v>
      </c>
      <c r="C31" s="50" t="s">
        <v>332</v>
      </c>
      <c r="D31" s="50" t="s">
        <v>315</v>
      </c>
      <c r="E31" s="50" t="s">
        <v>274</v>
      </c>
      <c r="F31" s="65">
        <v>45112.456944443999</v>
      </c>
      <c r="G31" s="65">
        <v>45538.415277777996</v>
      </c>
      <c r="H31" s="50" t="s">
        <v>23</v>
      </c>
      <c r="I31" s="50" t="s">
        <v>18</v>
      </c>
      <c r="J31" s="50" t="s">
        <v>255</v>
      </c>
    </row>
    <row r="32" spans="1:10" ht="45" x14ac:dyDescent="0.25">
      <c r="A32" s="47" t="s">
        <v>1671</v>
      </c>
      <c r="B32" s="47" t="s">
        <v>1669</v>
      </c>
      <c r="C32" s="47" t="s">
        <v>436</v>
      </c>
      <c r="D32" s="47" t="s">
        <v>315</v>
      </c>
      <c r="E32" s="47" t="s">
        <v>274</v>
      </c>
      <c r="F32" s="66">
        <v>45112.688194444003</v>
      </c>
      <c r="G32" s="66">
        <v>45538.646527778001</v>
      </c>
      <c r="H32" s="47" t="s">
        <v>23</v>
      </c>
      <c r="I32" s="47" t="s">
        <v>18</v>
      </c>
      <c r="J32" s="47" t="s">
        <v>255</v>
      </c>
    </row>
    <row r="33" spans="1:10" ht="90" x14ac:dyDescent="0.25">
      <c r="A33" s="50" t="s">
        <v>1677</v>
      </c>
      <c r="B33" s="50" t="s">
        <v>1346</v>
      </c>
      <c r="C33" s="50" t="s">
        <v>436</v>
      </c>
      <c r="D33" s="50" t="s">
        <v>315</v>
      </c>
      <c r="E33" s="50" t="s">
        <v>274</v>
      </c>
      <c r="F33" s="65">
        <v>45112.701388889</v>
      </c>
      <c r="G33" s="65">
        <v>45538.659722222001</v>
      </c>
      <c r="H33" s="50" t="s">
        <v>23</v>
      </c>
      <c r="I33" s="50" t="s">
        <v>18</v>
      </c>
      <c r="J33" s="50" t="s">
        <v>255</v>
      </c>
    </row>
    <row r="34" spans="1:10" ht="45" x14ac:dyDescent="0.25">
      <c r="A34" s="46" t="s">
        <v>1692</v>
      </c>
      <c r="B34" s="46" t="s">
        <v>1682</v>
      </c>
      <c r="C34" s="46" t="s">
        <v>1698</v>
      </c>
      <c r="D34" s="46" t="s">
        <v>315</v>
      </c>
      <c r="E34" s="46" t="s">
        <v>274</v>
      </c>
      <c r="F34" s="70">
        <v>45113.346527777998</v>
      </c>
      <c r="G34" s="70">
        <v>45538.638194444</v>
      </c>
      <c r="H34" s="46" t="s">
        <v>23</v>
      </c>
      <c r="I34" s="46" t="s">
        <v>18</v>
      </c>
      <c r="J34" s="46" t="s">
        <v>255</v>
      </c>
    </row>
    <row r="36" spans="1:10" ht="30" x14ac:dyDescent="0.25">
      <c r="A36" s="46" t="s">
        <v>1702</v>
      </c>
      <c r="B36" s="46" t="s">
        <v>1693</v>
      </c>
      <c r="C36" s="46"/>
      <c r="D36" s="46"/>
      <c r="E36" s="46"/>
      <c r="F36" s="70"/>
      <c r="G36" s="70"/>
      <c r="H36" s="46"/>
      <c r="I36" s="46"/>
      <c r="J36" s="46" t="s">
        <v>324</v>
      </c>
    </row>
    <row r="37" spans="1:10" ht="60" x14ac:dyDescent="0.25">
      <c r="A37" s="46" t="s">
        <v>1717</v>
      </c>
      <c r="B37" s="46" t="s">
        <v>1710</v>
      </c>
      <c r="C37" s="46"/>
      <c r="D37" s="46"/>
      <c r="E37" s="46"/>
      <c r="F37" s="70"/>
      <c r="G37" s="70"/>
      <c r="H37" s="46"/>
      <c r="I37" s="46"/>
      <c r="J37" s="46" t="s">
        <v>324</v>
      </c>
    </row>
    <row r="38" spans="1:10" x14ac:dyDescent="0.25">
      <c r="A38" s="44"/>
      <c r="B38" s="44"/>
      <c r="C38" s="44"/>
      <c r="D38" s="44"/>
      <c r="E38" s="44"/>
      <c r="F38" s="68"/>
      <c r="G38" s="68"/>
      <c r="H38" s="44"/>
      <c r="I38" s="44"/>
      <c r="J38" s="44" t="s">
        <v>324</v>
      </c>
    </row>
    <row r="39" spans="1:10" x14ac:dyDescent="0.25">
      <c r="A39" s="44"/>
      <c r="B39" s="44"/>
      <c r="C39" s="44"/>
      <c r="D39" s="44"/>
      <c r="E39" s="44"/>
      <c r="F39" s="68"/>
      <c r="G39" s="68"/>
      <c r="H39" s="44"/>
      <c r="I39" s="44"/>
      <c r="J39" s="44" t="s">
        <v>324</v>
      </c>
    </row>
    <row r="40" spans="1:10" x14ac:dyDescent="0.25">
      <c r="A40" s="44"/>
      <c r="B40" s="44"/>
      <c r="C40" s="44"/>
      <c r="D40" s="44"/>
      <c r="E40" s="44"/>
      <c r="F40" s="68"/>
      <c r="G40" s="68"/>
      <c r="H40" s="44"/>
      <c r="I40" s="44"/>
      <c r="J40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4314A-4788-49D0-8E6F-C0BDF565F347}">
  <dimension ref="B2:DK638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1501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1749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1750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1751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141" spans="2:4" x14ac:dyDescent="0.25">
      <c r="B141" s="3">
        <v>0</v>
      </c>
      <c r="D141" s="4" t="s">
        <v>1182</v>
      </c>
    </row>
    <row r="142" spans="2:4" x14ac:dyDescent="0.25">
      <c r="D142" s="43" t="s">
        <v>302</v>
      </c>
    </row>
    <row r="143" spans="2:4" x14ac:dyDescent="0.25">
      <c r="D143" s="39" t="s">
        <v>35</v>
      </c>
    </row>
    <row r="197" spans="2:26" x14ac:dyDescent="0.25">
      <c r="B197" s="2">
        <v>0</v>
      </c>
      <c r="D197" s="4" t="s">
        <v>1820</v>
      </c>
    </row>
    <row r="198" spans="2:26" x14ac:dyDescent="0.25">
      <c r="D198" s="43" t="s">
        <v>303</v>
      </c>
    </row>
    <row r="208" spans="2:26" x14ac:dyDescent="0.25">
      <c r="D208" s="40" t="s">
        <v>34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4:38" x14ac:dyDescent="0.25">
      <c r="D209" s="40" t="s">
        <v>433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4:38" x14ac:dyDescent="0.25">
      <c r="D210" s="40" t="s">
        <v>1752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4:38" x14ac:dyDescent="0.25">
      <c r="D211" s="40" t="s">
        <v>586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4:38" x14ac:dyDescent="0.25">
      <c r="D212" s="40" t="s">
        <v>1753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4:38" x14ac:dyDescent="0.25">
      <c r="D213" s="40" t="s">
        <v>1754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4:38" x14ac:dyDescent="0.25">
      <c r="D214" s="40" t="s">
        <v>1755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4:38" x14ac:dyDescent="0.25">
      <c r="D215" s="40" t="s">
        <v>259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7" spans="4:38" x14ac:dyDescent="0.25">
      <c r="D217" s="41" t="s">
        <v>333</v>
      </c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T217" s="41" t="s">
        <v>333</v>
      </c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</row>
    <row r="218" spans="4:38" x14ac:dyDescent="0.25">
      <c r="D218" s="41" t="s">
        <v>312</v>
      </c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T218" s="41" t="s">
        <v>312</v>
      </c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</row>
    <row r="219" spans="4:38" x14ac:dyDescent="0.25">
      <c r="D219" s="41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T219" s="41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</row>
    <row r="220" spans="4:38" x14ac:dyDescent="0.25">
      <c r="D220" s="41" t="s">
        <v>519</v>
      </c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T220" s="41" t="s">
        <v>580</v>
      </c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</row>
    <row r="221" spans="4:38" x14ac:dyDescent="0.25">
      <c r="D221" s="41" t="s">
        <v>280</v>
      </c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T221" s="41" t="s">
        <v>1767</v>
      </c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</row>
    <row r="222" spans="4:38" x14ac:dyDescent="0.25">
      <c r="D222" s="41" t="s">
        <v>1757</v>
      </c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T222" s="41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</row>
    <row r="223" spans="4:38" x14ac:dyDescent="0.25">
      <c r="D223" s="41" t="s">
        <v>1758</v>
      </c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T223" s="41" t="s">
        <v>519</v>
      </c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</row>
    <row r="224" spans="4:38" x14ac:dyDescent="0.25">
      <c r="D224" s="41" t="s">
        <v>1759</v>
      </c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T224" s="41" t="s">
        <v>280</v>
      </c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</row>
    <row r="225" spans="4:38" x14ac:dyDescent="0.25">
      <c r="D225" s="41" t="s">
        <v>581</v>
      </c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T225" s="41" t="s">
        <v>1768</v>
      </c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</row>
    <row r="226" spans="4:38" x14ac:dyDescent="0.25">
      <c r="D226" s="41" t="s">
        <v>1760</v>
      </c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T226" s="41" t="s">
        <v>1769</v>
      </c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</row>
    <row r="227" spans="4:38" x14ac:dyDescent="0.25">
      <c r="D227" s="41" t="s">
        <v>1761</v>
      </c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T227" s="41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</row>
    <row r="228" spans="4:38" x14ac:dyDescent="0.25">
      <c r="D228" s="32" t="s">
        <v>1762</v>
      </c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T228" s="41" t="s">
        <v>261</v>
      </c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</row>
    <row r="229" spans="4:38" x14ac:dyDescent="0.25">
      <c r="D229" s="41" t="s">
        <v>259</v>
      </c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T229" s="41" t="s">
        <v>262</v>
      </c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</row>
    <row r="230" spans="4:38" x14ac:dyDescent="0.25">
      <c r="D230" s="41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T230" s="41" t="s">
        <v>334</v>
      </c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</row>
    <row r="231" spans="4:38" x14ac:dyDescent="0.25">
      <c r="D231" s="41" t="s">
        <v>261</v>
      </c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</row>
    <row r="232" spans="4:38" x14ac:dyDescent="0.25">
      <c r="D232" s="41" t="s">
        <v>262</v>
      </c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</row>
    <row r="233" spans="4:38" x14ac:dyDescent="0.25">
      <c r="D233" s="41" t="s">
        <v>334</v>
      </c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</row>
    <row r="283" spans="2:4" x14ac:dyDescent="0.25">
      <c r="B283" s="2">
        <v>0</v>
      </c>
      <c r="D283" s="4" t="s">
        <v>1756</v>
      </c>
    </row>
    <row r="284" spans="2:4" x14ac:dyDescent="0.25">
      <c r="D284" s="43" t="s">
        <v>303</v>
      </c>
    </row>
    <row r="369" spans="2:4" x14ac:dyDescent="0.25">
      <c r="B369" s="3">
        <v>0</v>
      </c>
      <c r="D369" s="4" t="s">
        <v>1765</v>
      </c>
    </row>
    <row r="370" spans="2:4" x14ac:dyDescent="0.25">
      <c r="D370" s="43" t="s">
        <v>304</v>
      </c>
    </row>
    <row r="372" spans="2:4" x14ac:dyDescent="0.25">
      <c r="D372" s="1" t="s">
        <v>36</v>
      </c>
    </row>
    <row r="373" spans="2:4" x14ac:dyDescent="0.25">
      <c r="D373" s="38" t="s">
        <v>1770</v>
      </c>
    </row>
    <row r="375" spans="2:4" x14ac:dyDescent="0.25">
      <c r="D375" s="1" t="s">
        <v>1763</v>
      </c>
    </row>
    <row r="400" spans="40:40" x14ac:dyDescent="0.25">
      <c r="AN400" s="1" t="s">
        <v>307</v>
      </c>
    </row>
    <row r="401" spans="4:115" x14ac:dyDescent="0.25">
      <c r="AN401" s="4" t="s">
        <v>1771</v>
      </c>
    </row>
    <row r="404" spans="4:115" x14ac:dyDescent="0.25">
      <c r="D404" s="4" t="s">
        <v>272</v>
      </c>
      <c r="AG404" s="4" t="s">
        <v>273</v>
      </c>
    </row>
    <row r="405" spans="4:115" x14ac:dyDescent="0.25">
      <c r="D405" s="4" t="s">
        <v>708</v>
      </c>
      <c r="M405" s="4" t="s">
        <v>709</v>
      </c>
      <c r="V405" s="4" t="s">
        <v>710</v>
      </c>
      <c r="AB405" s="4" t="s">
        <v>711</v>
      </c>
      <c r="AG405" s="4" t="s">
        <v>708</v>
      </c>
      <c r="AP405" s="4" t="s">
        <v>709</v>
      </c>
      <c r="AY405" s="4" t="s">
        <v>710</v>
      </c>
      <c r="BE405" s="4" t="s">
        <v>711</v>
      </c>
    </row>
    <row r="406" spans="4:115" x14ac:dyDescent="0.25">
      <c r="AG406" s="4"/>
      <c r="AP406" s="4"/>
      <c r="AY406" s="4"/>
      <c r="BE406" s="4"/>
    </row>
    <row r="407" spans="4:115" x14ac:dyDescent="0.25">
      <c r="D407" s="1" t="s">
        <v>1771</v>
      </c>
      <c r="M407" s="1" t="s">
        <v>1772</v>
      </c>
      <c r="V407" s="1" t="s">
        <v>1774</v>
      </c>
      <c r="AB407" s="1" t="s">
        <v>1776</v>
      </c>
      <c r="AG407" s="4" t="s">
        <v>1771</v>
      </c>
      <c r="AP407" s="4" t="s">
        <v>1778</v>
      </c>
      <c r="AY407" s="4" t="s">
        <v>1780</v>
      </c>
      <c r="BE407" s="4" t="s">
        <v>1782</v>
      </c>
    </row>
    <row r="408" spans="4:115" x14ac:dyDescent="0.25">
      <c r="D408" s="1" t="s">
        <v>1771</v>
      </c>
      <c r="M408" s="1" t="s">
        <v>1773</v>
      </c>
      <c r="V408" s="1" t="s">
        <v>1775</v>
      </c>
      <c r="AB408" s="1" t="s">
        <v>1777</v>
      </c>
      <c r="AG408" s="4" t="s">
        <v>1771</v>
      </c>
      <c r="AP408" s="4" t="s">
        <v>1779</v>
      </c>
      <c r="AY408" s="4" t="s">
        <v>1781</v>
      </c>
      <c r="BE408" s="4" t="s">
        <v>1783</v>
      </c>
    </row>
    <row r="410" spans="4:115" x14ac:dyDescent="0.25">
      <c r="D410" s="40" t="s">
        <v>343</v>
      </c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14"/>
      <c r="DC410" s="14"/>
      <c r="DD410" s="14"/>
      <c r="DE410" s="14"/>
      <c r="DF410" s="14"/>
      <c r="DG410" s="14"/>
      <c r="DH410" s="14"/>
      <c r="DI410" s="14"/>
      <c r="DJ410" s="14"/>
      <c r="DK410" s="14"/>
    </row>
    <row r="411" spans="4:115" x14ac:dyDescent="0.25">
      <c r="D411" s="40" t="s">
        <v>327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  <c r="CX411" s="14"/>
      <c r="CY411" s="14"/>
      <c r="CZ411" s="14"/>
      <c r="DA411" s="14"/>
      <c r="DB411" s="14"/>
      <c r="DC411" s="14"/>
      <c r="DD411" s="14"/>
      <c r="DE411" s="14"/>
      <c r="DF411" s="14"/>
      <c r="DG411" s="14"/>
      <c r="DH411" s="14"/>
      <c r="DI411" s="14"/>
      <c r="DJ411" s="14"/>
      <c r="DK411" s="14"/>
    </row>
    <row r="412" spans="4:115" x14ac:dyDescent="0.25"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  <c r="CC412" s="41"/>
      <c r="CD412" s="41"/>
      <c r="CE412" s="41"/>
      <c r="CF412" s="41"/>
      <c r="CG412" s="41"/>
      <c r="CH412" s="41"/>
      <c r="CI412" s="41"/>
      <c r="CJ412" s="41"/>
      <c r="CK412" s="41"/>
      <c r="CL412" s="41"/>
      <c r="CM412" s="41"/>
      <c r="CN412" s="41"/>
      <c r="CO412" s="41"/>
      <c r="CP412" s="41"/>
      <c r="CQ412" s="41"/>
      <c r="CR412" s="41"/>
      <c r="CS412" s="41"/>
      <c r="CT412" s="41"/>
      <c r="CU412" s="41"/>
      <c r="CV412" s="41"/>
      <c r="CW412" s="41"/>
      <c r="CX412" s="41"/>
      <c r="CY412" s="41"/>
      <c r="CZ412" s="41"/>
      <c r="DA412" s="41"/>
      <c r="DB412" s="41"/>
      <c r="DC412" s="41"/>
      <c r="DD412" s="41"/>
      <c r="DE412" s="41"/>
      <c r="DF412" s="41"/>
      <c r="DG412" s="41"/>
      <c r="DH412" s="41"/>
      <c r="DI412" s="41"/>
      <c r="DJ412" s="41"/>
      <c r="DK412" s="41"/>
    </row>
    <row r="413" spans="4:115" x14ac:dyDescent="0.25">
      <c r="D413" s="41" t="str">
        <f>"select '" &amp; TRIM(D407) &amp; "' bAgreementNumber, '" &amp; TRIM(M407) &amp; "' bChassisNumber, '" &amp; TRIM(V407) &amp; "' bEngineNumber, '" &amp; TRIM(SUBSTITUTE(AB407, " ", "")) &amp; "' bPoliceNumber, '" &amp; TRIM(AG407) &amp; "' aAgreementNumber, '" &amp; TRIM(AP407) &amp; "' aChassisNumber, '" &amp; TRIM(AY407) &amp; "' aEngineNumber, '" &amp; TRIM(SUBSTITUTE(BE407, " ", "")) &amp; "' aPoliceNumber union all"</f>
        <v>select '0000477/4/10/06/2022' bAgreementNumber, 'MHKB3BA1JNK087549' bChassisNumber, 'K3MJ24970' bEngineNumber, 'B9218PCU' bPoliceNumber, '0000477/4/10/06/2022' aAgreementNumber, 'MHKB3BA1JNK087716' aChassisNumber, 'K3MJ24970' aEngineNumber, 'B9137PCU' aPoliceNumber union all</v>
      </c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  <c r="CB413" s="41"/>
      <c r="CC413" s="41"/>
      <c r="CD413" s="41"/>
      <c r="CE413" s="41"/>
      <c r="CF413" s="41"/>
      <c r="CG413" s="41"/>
      <c r="CH413" s="41"/>
      <c r="CI413" s="41"/>
      <c r="CJ413" s="41"/>
      <c r="CK413" s="41"/>
      <c r="CL413" s="41"/>
      <c r="CM413" s="41"/>
      <c r="CN413" s="41"/>
      <c r="CO413" s="41"/>
      <c r="CP413" s="41"/>
      <c r="CQ413" s="41"/>
      <c r="CR413" s="41"/>
      <c r="CS413" s="41"/>
      <c r="CT413" s="41"/>
      <c r="CU413" s="41"/>
      <c r="CV413" s="41"/>
      <c r="CW413" s="41"/>
      <c r="CX413" s="41"/>
      <c r="CY413" s="41"/>
      <c r="CZ413" s="41"/>
      <c r="DA413" s="41"/>
      <c r="DB413" s="41"/>
      <c r="DC413" s="41"/>
      <c r="DD413" s="41"/>
      <c r="DE413" s="41"/>
      <c r="DF413" s="41"/>
      <c r="DG413" s="41"/>
      <c r="DH413" s="41"/>
      <c r="DI413" s="41"/>
      <c r="DJ413" s="41"/>
      <c r="DK413" s="41"/>
    </row>
    <row r="414" spans="4:115" x14ac:dyDescent="0.25">
      <c r="D414" s="41" t="str">
        <f>"select '" &amp; TRIM(D408) &amp; "' bAgreementNumber, '" &amp; TRIM(M408) &amp; "' bChassisNumber, '" &amp; TRIM(V408) &amp; "' bEngineNumber, '" &amp; TRIM(SUBSTITUTE(AB408, " ", "")) &amp; "' bPoliceNumber, '" &amp; TRIM(AG408) &amp; "' aAgreementNumber, '" &amp; TRIM(AP408) &amp; "' aChassisNumber, '" &amp; TRIM(AY408) &amp; "' aEngineNumber, '" &amp; TRIM(SUBSTITUTE(BE408, " ", "")) &amp; "' aPoliceNumber union all"</f>
        <v>select '0000477/4/10/06/2022' bAgreementNumber, 'MHKB3BA1JNK087550' bChassisNumber, 'K3MJ24946' bEngineNumber, 'B9243PCU' bPoliceNumber, '0000477/4/10/06/2022' aAgreementNumber, 'MHKB3BA1JNK087541' aChassisNumber, 'K3MJ24977' aEngineNumber, 'B9216PCU' aPoliceNumber union all</v>
      </c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  <c r="CC414" s="41"/>
      <c r="CD414" s="41"/>
      <c r="CE414" s="41"/>
      <c r="CF414" s="41"/>
      <c r="CG414" s="41"/>
      <c r="CH414" s="41"/>
      <c r="CI414" s="41"/>
      <c r="CJ414" s="41"/>
      <c r="CK414" s="41"/>
      <c r="CL414" s="41"/>
      <c r="CM414" s="41"/>
      <c r="CN414" s="41"/>
      <c r="CO414" s="41"/>
      <c r="CP414" s="41"/>
      <c r="CQ414" s="41"/>
      <c r="CR414" s="41"/>
      <c r="CS414" s="41"/>
      <c r="CT414" s="41"/>
      <c r="CU414" s="41"/>
      <c r="CV414" s="41"/>
      <c r="CW414" s="41"/>
      <c r="CX414" s="41"/>
      <c r="CY414" s="41"/>
      <c r="CZ414" s="41"/>
      <c r="DA414" s="41"/>
      <c r="DB414" s="41"/>
      <c r="DC414" s="41"/>
      <c r="DD414" s="41"/>
      <c r="DE414" s="41"/>
      <c r="DF414" s="41"/>
      <c r="DG414" s="41"/>
      <c r="DH414" s="41"/>
      <c r="DI414" s="41"/>
      <c r="DJ414" s="41"/>
      <c r="DK414" s="41"/>
    </row>
    <row r="415" spans="4:115" x14ac:dyDescent="0.25"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  <c r="CB415" s="41"/>
      <c r="CC415" s="41"/>
      <c r="CD415" s="41"/>
      <c r="CE415" s="41"/>
      <c r="CF415" s="41"/>
      <c r="CG415" s="41"/>
      <c r="CH415" s="41"/>
      <c r="CI415" s="41"/>
      <c r="CJ415" s="41"/>
      <c r="CK415" s="41"/>
      <c r="CL415" s="41"/>
      <c r="CM415" s="41"/>
      <c r="CN415" s="41"/>
      <c r="CO415" s="41"/>
      <c r="CP415" s="41"/>
      <c r="CQ415" s="41"/>
      <c r="CR415" s="41"/>
      <c r="CS415" s="41"/>
      <c r="CT415" s="41"/>
      <c r="CU415" s="41"/>
      <c r="CV415" s="41"/>
      <c r="CW415" s="41"/>
      <c r="CX415" s="41"/>
      <c r="CY415" s="41"/>
      <c r="CZ415" s="41"/>
      <c r="DA415" s="41"/>
      <c r="DB415" s="41"/>
      <c r="DC415" s="41"/>
      <c r="DD415" s="41"/>
      <c r="DE415" s="41"/>
      <c r="DF415" s="41"/>
      <c r="DG415" s="41"/>
      <c r="DH415" s="41"/>
      <c r="DI415" s="41"/>
      <c r="DJ415" s="41"/>
      <c r="DK415" s="41"/>
    </row>
    <row r="416" spans="4:115" x14ac:dyDescent="0.25">
      <c r="D416" s="41" t="str">
        <f>"select 'X' bAgreementNumber, 'X' bChassisNumber, 'X' bEngineNumber, 'X' bPoliceNumber, 'X' aAgreementNumber, 'X' aChassisNumber, 'X' aEngineNumber, 'X' aPoliceNumber"</f>
        <v>select 'X' bAgreementNumber, 'X' bChassisNumber, 'X' bEngineNumber, 'X' bPoliceNumber, 'X' aAgreementNumber, 'X' aChassisNumber, 'X' aEngineNumber, 'X' aPoliceNumber</v>
      </c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  <c r="CB416" s="41"/>
      <c r="CC416" s="41"/>
      <c r="CD416" s="41"/>
      <c r="CE416" s="41"/>
      <c r="CF416" s="41"/>
      <c r="CG416" s="41"/>
      <c r="CH416" s="41"/>
      <c r="CI416" s="41"/>
      <c r="CJ416" s="41"/>
      <c r="CK416" s="41"/>
      <c r="CL416" s="41"/>
      <c r="CM416" s="41"/>
      <c r="CN416" s="41"/>
      <c r="CO416" s="41"/>
      <c r="CP416" s="41"/>
      <c r="CQ416" s="41"/>
      <c r="CR416" s="41"/>
      <c r="CS416" s="41"/>
      <c r="CT416" s="41"/>
      <c r="CU416" s="41"/>
      <c r="CV416" s="41"/>
      <c r="CW416" s="41"/>
      <c r="CX416" s="41"/>
      <c r="CY416" s="41"/>
      <c r="CZ416" s="41"/>
      <c r="DA416" s="41"/>
      <c r="DB416" s="41"/>
      <c r="DC416" s="41"/>
      <c r="DD416" s="41"/>
      <c r="DE416" s="41"/>
      <c r="DF416" s="41"/>
      <c r="DG416" s="41"/>
      <c r="DH416" s="41"/>
      <c r="DI416" s="41"/>
      <c r="DJ416" s="41"/>
      <c r="DK416" s="41"/>
    </row>
    <row r="417" spans="4:115" x14ac:dyDescent="0.25"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  <c r="CC417" s="41"/>
      <c r="CD417" s="41"/>
      <c r="CE417" s="41"/>
      <c r="CF417" s="41"/>
      <c r="CG417" s="41"/>
      <c r="CH417" s="41"/>
      <c r="CI417" s="41"/>
      <c r="CJ417" s="41"/>
      <c r="CK417" s="41"/>
      <c r="CL417" s="41"/>
      <c r="CM417" s="41"/>
      <c r="CN417" s="41"/>
      <c r="CO417" s="41"/>
      <c r="CP417" s="41"/>
      <c r="CQ417" s="41"/>
      <c r="CR417" s="41"/>
      <c r="CS417" s="41"/>
      <c r="CT417" s="41"/>
      <c r="CU417" s="41"/>
      <c r="CV417" s="41"/>
      <c r="CW417" s="41"/>
      <c r="CX417" s="41"/>
      <c r="CY417" s="41"/>
      <c r="CZ417" s="41"/>
      <c r="DA417" s="41"/>
      <c r="DB417" s="41"/>
      <c r="DC417" s="41"/>
      <c r="DD417" s="41"/>
      <c r="DE417" s="41"/>
      <c r="DF417" s="41"/>
      <c r="DG417" s="41"/>
      <c r="DH417" s="41"/>
      <c r="DI417" s="41"/>
      <c r="DJ417" s="41"/>
      <c r="DK417" s="41"/>
    </row>
    <row r="418" spans="4:115" x14ac:dyDescent="0.25">
      <c r="D418" s="40" t="s">
        <v>328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</row>
    <row r="419" spans="4:115" x14ac:dyDescent="0.25">
      <c r="D419" s="40" t="s">
        <v>339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</row>
    <row r="420" spans="4:115" x14ac:dyDescent="0.25">
      <c r="D420" s="41" t="s">
        <v>330</v>
      </c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  <c r="AV420" s="37"/>
      <c r="AW420" s="37"/>
      <c r="AX420" s="37"/>
      <c r="AY420" s="37"/>
      <c r="AZ420" s="37"/>
      <c r="BA420" s="37"/>
      <c r="BB420" s="37"/>
      <c r="BC420" s="37"/>
      <c r="BD420" s="37"/>
      <c r="BE420" s="37"/>
      <c r="BF420" s="37"/>
      <c r="BG420" s="37"/>
      <c r="BH420" s="37"/>
      <c r="BI420" s="37"/>
      <c r="BJ420" s="37"/>
      <c r="BK420" s="37"/>
      <c r="BL420" s="37"/>
      <c r="BM420" s="37"/>
      <c r="BN420" s="37"/>
      <c r="BO420" s="37"/>
      <c r="BP420" s="37"/>
      <c r="BQ420" s="37"/>
      <c r="BR420" s="37"/>
      <c r="BS420" s="37"/>
      <c r="BT420" s="37"/>
      <c r="BU420" s="37"/>
      <c r="BV420" s="37"/>
      <c r="BW420" s="37"/>
      <c r="BX420" s="37"/>
      <c r="BY420" s="37"/>
      <c r="BZ420" s="37"/>
      <c r="CA420" s="37"/>
      <c r="CB420" s="37"/>
      <c r="CC420" s="37"/>
      <c r="CD420" s="37"/>
      <c r="CE420" s="37"/>
      <c r="CF420" s="37"/>
      <c r="CG420" s="37"/>
      <c r="CH420" s="37"/>
      <c r="CI420" s="37"/>
      <c r="CJ420" s="37"/>
      <c r="CK420" s="37"/>
      <c r="CL420" s="37"/>
      <c r="CM420" s="37"/>
      <c r="CN420" s="37"/>
      <c r="CO420" s="37"/>
      <c r="CP420" s="37"/>
      <c r="CQ420" s="37"/>
      <c r="CR420" s="37"/>
      <c r="CS420" s="37"/>
      <c r="CT420" s="37"/>
      <c r="CU420" s="37"/>
      <c r="CV420" s="37"/>
      <c r="CW420" s="37"/>
      <c r="CX420" s="37"/>
      <c r="CY420" s="37"/>
      <c r="CZ420" s="37"/>
      <c r="DA420" s="37"/>
      <c r="DB420" s="37"/>
      <c r="DC420" s="37"/>
      <c r="DD420" s="37"/>
      <c r="DE420" s="37"/>
      <c r="DF420" s="37"/>
      <c r="DG420" s="37"/>
      <c r="DH420" s="37"/>
      <c r="DI420" s="37"/>
      <c r="DJ420" s="37"/>
      <c r="DK420" s="37"/>
    </row>
    <row r="421" spans="4:115" x14ac:dyDescent="0.25">
      <c r="D421" s="41" t="s">
        <v>354</v>
      </c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  <c r="AV421" s="37"/>
      <c r="AW421" s="37"/>
      <c r="AX421" s="37"/>
      <c r="AY421" s="37"/>
      <c r="AZ421" s="37"/>
      <c r="BA421" s="37"/>
      <c r="BB421" s="37"/>
      <c r="BC421" s="37"/>
      <c r="BD421" s="37"/>
      <c r="BE421" s="37"/>
      <c r="BF421" s="37"/>
      <c r="BG421" s="37"/>
      <c r="BH421" s="37"/>
      <c r="BI421" s="37"/>
      <c r="BJ421" s="37"/>
      <c r="BK421" s="37"/>
      <c r="BL421" s="37"/>
      <c r="BM421" s="37"/>
      <c r="BN421" s="37"/>
      <c r="BO421" s="37"/>
      <c r="BP421" s="37"/>
      <c r="BQ421" s="37"/>
      <c r="BR421" s="37"/>
      <c r="BS421" s="37"/>
      <c r="BT421" s="37"/>
      <c r="BU421" s="37"/>
      <c r="BV421" s="37"/>
      <c r="BW421" s="37"/>
      <c r="BX421" s="37"/>
      <c r="BY421" s="37"/>
      <c r="BZ421" s="37"/>
      <c r="CA421" s="37"/>
      <c r="CB421" s="37"/>
      <c r="CC421" s="37"/>
      <c r="CD421" s="37"/>
      <c r="CE421" s="37"/>
      <c r="CF421" s="37"/>
      <c r="CG421" s="37"/>
      <c r="CH421" s="37"/>
      <c r="CI421" s="37"/>
      <c r="CJ421" s="37"/>
      <c r="CK421" s="37"/>
      <c r="CL421" s="37"/>
      <c r="CM421" s="37"/>
      <c r="CN421" s="37"/>
      <c r="CO421" s="37"/>
      <c r="CP421" s="37"/>
      <c r="CQ421" s="37"/>
      <c r="CR421" s="37"/>
      <c r="CS421" s="37"/>
      <c r="CT421" s="37"/>
      <c r="CU421" s="37"/>
      <c r="CV421" s="37"/>
      <c r="CW421" s="37"/>
      <c r="CX421" s="37"/>
      <c r="CY421" s="37"/>
      <c r="CZ421" s="37"/>
      <c r="DA421" s="37"/>
      <c r="DB421" s="37"/>
      <c r="DC421" s="37"/>
      <c r="DD421" s="37"/>
      <c r="DE421" s="37"/>
      <c r="DF421" s="37"/>
      <c r="DG421" s="37"/>
      <c r="DH421" s="37"/>
      <c r="DI421" s="37"/>
      <c r="DJ421" s="37"/>
      <c r="DK421" s="37"/>
    </row>
    <row r="422" spans="4:115" x14ac:dyDescent="0.25">
      <c r="D422" s="41" t="s">
        <v>356</v>
      </c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  <c r="AV422" s="37"/>
      <c r="AW422" s="37"/>
      <c r="AX422" s="37"/>
      <c r="AY422" s="37"/>
      <c r="AZ422" s="37"/>
      <c r="BA422" s="37"/>
      <c r="BB422" s="37"/>
      <c r="BC422" s="37"/>
      <c r="BD422" s="37"/>
      <c r="BE422" s="37"/>
      <c r="BF422" s="37"/>
      <c r="BG422" s="37"/>
      <c r="BH422" s="37"/>
      <c r="BI422" s="37"/>
      <c r="BJ422" s="37"/>
      <c r="BK422" s="37"/>
      <c r="BL422" s="37"/>
      <c r="BM422" s="37"/>
      <c r="BN422" s="37"/>
      <c r="BO422" s="37"/>
      <c r="BP422" s="37"/>
      <c r="BQ422" s="37"/>
      <c r="BR422" s="37"/>
      <c r="BS422" s="37"/>
      <c r="BT422" s="37"/>
      <c r="BU422" s="37"/>
      <c r="BV422" s="37"/>
      <c r="BW422" s="37"/>
      <c r="BX422" s="37"/>
      <c r="BY422" s="37"/>
      <c r="BZ422" s="37"/>
      <c r="CA422" s="37"/>
      <c r="CB422" s="37"/>
      <c r="CC422" s="37"/>
      <c r="CD422" s="37"/>
      <c r="CE422" s="37"/>
      <c r="CF422" s="37"/>
      <c r="CG422" s="37"/>
      <c r="CH422" s="37"/>
      <c r="CI422" s="37"/>
      <c r="CJ422" s="37"/>
      <c r="CK422" s="37"/>
      <c r="CL422" s="37"/>
      <c r="CM422" s="37"/>
      <c r="CN422" s="37"/>
      <c r="CO422" s="37"/>
      <c r="CP422" s="37"/>
      <c r="CQ422" s="37"/>
      <c r="CR422" s="37"/>
      <c r="CS422" s="37"/>
      <c r="CT422" s="37"/>
      <c r="CU422" s="37"/>
      <c r="CV422" s="37"/>
      <c r="CW422" s="37"/>
      <c r="CX422" s="37"/>
      <c r="CY422" s="37"/>
      <c r="CZ422" s="37"/>
      <c r="DA422" s="37"/>
      <c r="DB422" s="37"/>
      <c r="DC422" s="37"/>
      <c r="DD422" s="37"/>
      <c r="DE422" s="37"/>
      <c r="DF422" s="37"/>
      <c r="DG422" s="37"/>
      <c r="DH422" s="37"/>
      <c r="DI422" s="37"/>
      <c r="DJ422" s="37"/>
      <c r="DK422" s="37"/>
    </row>
    <row r="423" spans="4:115" x14ac:dyDescent="0.25">
      <c r="D423" s="41" t="s">
        <v>380</v>
      </c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  <c r="AV423" s="37"/>
      <c r="AW423" s="37"/>
      <c r="AX423" s="37"/>
      <c r="AY423" s="37"/>
      <c r="AZ423" s="37"/>
      <c r="BA423" s="37"/>
      <c r="BB423" s="37"/>
      <c r="BC423" s="37"/>
      <c r="BD423" s="37"/>
      <c r="BE423" s="37"/>
      <c r="BF423" s="37"/>
      <c r="BG423" s="37"/>
      <c r="BH423" s="37"/>
      <c r="BI423" s="37"/>
      <c r="BJ423" s="37"/>
      <c r="BK423" s="37"/>
      <c r="BL423" s="37"/>
      <c r="BM423" s="37"/>
      <c r="BN423" s="37"/>
      <c r="BO423" s="37"/>
      <c r="BP423" s="37"/>
      <c r="BQ423" s="37"/>
      <c r="BR423" s="37"/>
      <c r="BS423" s="37"/>
      <c r="BT423" s="37"/>
      <c r="BU423" s="37"/>
      <c r="BV423" s="37"/>
      <c r="BW423" s="37"/>
      <c r="BX423" s="37"/>
      <c r="BY423" s="37"/>
      <c r="BZ423" s="37"/>
      <c r="CA423" s="37"/>
      <c r="CB423" s="37"/>
      <c r="CC423" s="37"/>
      <c r="CD423" s="37"/>
      <c r="CE423" s="37"/>
      <c r="CF423" s="37"/>
      <c r="CG423" s="37"/>
      <c r="CH423" s="37"/>
      <c r="CI423" s="37"/>
      <c r="CJ423" s="37"/>
      <c r="CK423" s="37"/>
      <c r="CL423" s="37"/>
      <c r="CM423" s="37"/>
      <c r="CN423" s="37"/>
      <c r="CO423" s="37"/>
      <c r="CP423" s="37"/>
      <c r="CQ423" s="37"/>
      <c r="CR423" s="37"/>
      <c r="CS423" s="37"/>
      <c r="CT423" s="37"/>
      <c r="CU423" s="37"/>
      <c r="CV423" s="37"/>
      <c r="CW423" s="37"/>
      <c r="CX423" s="37"/>
      <c r="CY423" s="37"/>
      <c r="CZ423" s="37"/>
      <c r="DA423" s="37"/>
      <c r="DB423" s="37"/>
      <c r="DC423" s="37"/>
      <c r="DD423" s="37"/>
      <c r="DE423" s="37"/>
      <c r="DF423" s="37"/>
      <c r="DG423" s="37"/>
      <c r="DH423" s="37"/>
      <c r="DI423" s="37"/>
      <c r="DJ423" s="37"/>
      <c r="DK423" s="37"/>
    </row>
    <row r="424" spans="4:115" x14ac:dyDescent="0.25">
      <c r="D424" s="41" t="s">
        <v>501</v>
      </c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  <c r="AV424" s="37"/>
      <c r="AW424" s="37"/>
      <c r="AX424" s="37"/>
      <c r="AY424" s="37"/>
      <c r="AZ424" s="37"/>
      <c r="BA424" s="37"/>
      <c r="BB424" s="37"/>
      <c r="BC424" s="37"/>
      <c r="BD424" s="37"/>
      <c r="BE424" s="37"/>
      <c r="BF424" s="37"/>
      <c r="BG424" s="37"/>
      <c r="BH424" s="37"/>
      <c r="BI424" s="37"/>
      <c r="BJ424" s="37"/>
      <c r="BK424" s="37"/>
      <c r="BL424" s="37"/>
      <c r="BM424" s="37"/>
      <c r="BN424" s="37"/>
      <c r="BO424" s="37"/>
      <c r="BP424" s="37"/>
      <c r="BQ424" s="37"/>
      <c r="BR424" s="37"/>
      <c r="BS424" s="37"/>
      <c r="BT424" s="37"/>
      <c r="BU424" s="37"/>
      <c r="BV424" s="37"/>
      <c r="BW424" s="37"/>
      <c r="BX424" s="37"/>
      <c r="BY424" s="37"/>
      <c r="BZ424" s="37"/>
      <c r="CA424" s="37"/>
      <c r="CB424" s="37"/>
      <c r="CC424" s="37"/>
      <c r="CD424" s="37"/>
      <c r="CE424" s="37"/>
      <c r="CF424" s="37"/>
      <c r="CG424" s="37"/>
      <c r="CH424" s="37"/>
      <c r="CI424" s="37"/>
      <c r="CJ424" s="37"/>
      <c r="CK424" s="37"/>
      <c r="CL424" s="37"/>
      <c r="CM424" s="37"/>
      <c r="CN424" s="37"/>
      <c r="CO424" s="37"/>
      <c r="CP424" s="37"/>
      <c r="CQ424" s="37"/>
      <c r="CR424" s="37"/>
      <c r="CS424" s="37"/>
      <c r="CT424" s="37"/>
      <c r="CU424" s="37"/>
      <c r="CV424" s="37"/>
      <c r="CW424" s="37"/>
      <c r="CX424" s="37"/>
      <c r="CY424" s="37"/>
      <c r="CZ424" s="37"/>
      <c r="DA424" s="37"/>
      <c r="DB424" s="37"/>
      <c r="DC424" s="37"/>
      <c r="DD424" s="37"/>
      <c r="DE424" s="37"/>
      <c r="DF424" s="37"/>
      <c r="DG424" s="37"/>
      <c r="DH424" s="37"/>
      <c r="DI424" s="37"/>
      <c r="DJ424" s="37"/>
      <c r="DK424" s="37"/>
    </row>
    <row r="425" spans="4:115" x14ac:dyDescent="0.25">
      <c r="D425" s="32" t="s">
        <v>329</v>
      </c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  <c r="AV425" s="37"/>
      <c r="AW425" s="37"/>
      <c r="AX425" s="37"/>
      <c r="AY425" s="37"/>
      <c r="AZ425" s="37"/>
      <c r="BA425" s="37"/>
      <c r="BB425" s="37"/>
      <c r="BC425" s="37"/>
      <c r="BD425" s="37"/>
      <c r="BE425" s="37"/>
      <c r="BF425" s="37"/>
      <c r="BG425" s="37"/>
      <c r="BH425" s="37"/>
      <c r="BI425" s="37"/>
      <c r="BJ425" s="37"/>
      <c r="BK425" s="37"/>
      <c r="BL425" s="37"/>
      <c r="BM425" s="37"/>
      <c r="BN425" s="37"/>
      <c r="BO425" s="37"/>
      <c r="BP425" s="37"/>
      <c r="BQ425" s="37"/>
      <c r="BR425" s="37"/>
      <c r="BS425" s="37"/>
      <c r="BT425" s="37"/>
      <c r="BU425" s="37"/>
      <c r="BV425" s="37"/>
      <c r="BW425" s="37"/>
      <c r="BX425" s="37"/>
      <c r="BY425" s="37"/>
      <c r="BZ425" s="37"/>
      <c r="CA425" s="37"/>
      <c r="CB425" s="37"/>
      <c r="CC425" s="37"/>
      <c r="CD425" s="37"/>
      <c r="CE425" s="37"/>
      <c r="CF425" s="37"/>
      <c r="CG425" s="37"/>
      <c r="CH425" s="37"/>
      <c r="CI425" s="37"/>
      <c r="CJ425" s="37"/>
      <c r="CK425" s="37"/>
      <c r="CL425" s="37"/>
      <c r="CM425" s="37"/>
      <c r="CN425" s="37"/>
      <c r="CO425" s="37"/>
      <c r="CP425" s="37"/>
      <c r="CQ425" s="37"/>
      <c r="CR425" s="37"/>
      <c r="CS425" s="37"/>
      <c r="CT425" s="37"/>
      <c r="CU425" s="37"/>
      <c r="CV425" s="37"/>
      <c r="CW425" s="37"/>
      <c r="CX425" s="37"/>
      <c r="CY425" s="37"/>
      <c r="CZ425" s="37"/>
      <c r="DA425" s="37"/>
      <c r="DB425" s="37"/>
      <c r="DC425" s="37"/>
      <c r="DD425" s="37"/>
      <c r="DE425" s="37"/>
      <c r="DF425" s="37"/>
      <c r="DG425" s="37"/>
      <c r="DH425" s="37"/>
      <c r="DI425" s="37"/>
      <c r="DJ425" s="37"/>
      <c r="DK425" s="37"/>
    </row>
    <row r="426" spans="4:115" x14ac:dyDescent="0.25">
      <c r="D426" s="41" t="s">
        <v>355</v>
      </c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  <c r="AV426" s="37"/>
      <c r="AW426" s="37"/>
      <c r="AX426" s="37"/>
      <c r="AY426" s="37"/>
      <c r="AZ426" s="37"/>
      <c r="BA426" s="37"/>
      <c r="BB426" s="37"/>
      <c r="BC426" s="37"/>
      <c r="BD426" s="37"/>
      <c r="BE426" s="37"/>
      <c r="BF426" s="37"/>
      <c r="BG426" s="37"/>
      <c r="BH426" s="37"/>
      <c r="BI426" s="37"/>
      <c r="BJ426" s="37"/>
      <c r="BK426" s="37"/>
      <c r="BL426" s="37"/>
      <c r="BM426" s="37"/>
      <c r="BN426" s="37"/>
      <c r="BO426" s="37"/>
      <c r="BP426" s="37"/>
      <c r="BQ426" s="37"/>
      <c r="BR426" s="37"/>
      <c r="BS426" s="37"/>
      <c r="BT426" s="37"/>
      <c r="BU426" s="37"/>
      <c r="BV426" s="37"/>
      <c r="BW426" s="37"/>
      <c r="BX426" s="37"/>
      <c r="BY426" s="37"/>
      <c r="BZ426" s="37"/>
      <c r="CA426" s="37"/>
      <c r="CB426" s="37"/>
      <c r="CC426" s="37"/>
      <c r="CD426" s="37"/>
      <c r="CE426" s="37"/>
      <c r="CF426" s="37"/>
      <c r="CG426" s="37"/>
      <c r="CH426" s="37"/>
      <c r="CI426" s="37"/>
      <c r="CJ426" s="37"/>
      <c r="CK426" s="37"/>
      <c r="CL426" s="37"/>
      <c r="CM426" s="37"/>
      <c r="CN426" s="37"/>
      <c r="CO426" s="37"/>
      <c r="CP426" s="37"/>
      <c r="CQ426" s="37"/>
      <c r="CR426" s="37"/>
      <c r="CS426" s="37"/>
      <c r="CT426" s="37"/>
      <c r="CU426" s="37"/>
      <c r="CV426" s="37"/>
      <c r="CW426" s="37"/>
      <c r="CX426" s="37"/>
      <c r="CY426" s="37"/>
      <c r="CZ426" s="37"/>
      <c r="DA426" s="37"/>
      <c r="DB426" s="37"/>
      <c r="DC426" s="37"/>
      <c r="DD426" s="37"/>
      <c r="DE426" s="37"/>
      <c r="DF426" s="37"/>
      <c r="DG426" s="37"/>
      <c r="DH426" s="37"/>
      <c r="DI426" s="37"/>
      <c r="DJ426" s="37"/>
      <c r="DK426" s="37"/>
    </row>
    <row r="427" spans="4:115" x14ac:dyDescent="0.25">
      <c r="D427" s="41" t="s">
        <v>319</v>
      </c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  <c r="AV427" s="37"/>
      <c r="AW427" s="37"/>
      <c r="AX427" s="37"/>
      <c r="AY427" s="37"/>
      <c r="AZ427" s="37"/>
      <c r="BA427" s="37"/>
      <c r="BB427" s="37"/>
      <c r="BC427" s="37"/>
      <c r="BD427" s="37"/>
      <c r="BE427" s="37"/>
      <c r="BF427" s="37"/>
      <c r="BG427" s="37"/>
      <c r="BH427" s="37"/>
      <c r="BI427" s="37"/>
      <c r="BJ427" s="37"/>
      <c r="BK427" s="37"/>
      <c r="BL427" s="37"/>
      <c r="BM427" s="37"/>
      <c r="BN427" s="37"/>
      <c r="BO427" s="37"/>
      <c r="BP427" s="37"/>
      <c r="BQ427" s="37"/>
      <c r="BR427" s="37"/>
      <c r="BS427" s="37"/>
      <c r="BT427" s="37"/>
      <c r="BU427" s="37"/>
      <c r="BV427" s="37"/>
      <c r="BW427" s="37"/>
      <c r="BX427" s="37"/>
      <c r="BY427" s="37"/>
      <c r="BZ427" s="37"/>
      <c r="CA427" s="37"/>
      <c r="CB427" s="37"/>
      <c r="CC427" s="37"/>
      <c r="CD427" s="37"/>
      <c r="CE427" s="37"/>
      <c r="CF427" s="37"/>
      <c r="CG427" s="37"/>
      <c r="CH427" s="37"/>
      <c r="CI427" s="37"/>
      <c r="CJ427" s="37"/>
      <c r="CK427" s="37"/>
      <c r="CL427" s="37"/>
      <c r="CM427" s="37"/>
      <c r="CN427" s="37"/>
      <c r="CO427" s="37"/>
      <c r="CP427" s="37"/>
      <c r="CQ427" s="37"/>
      <c r="CR427" s="37"/>
      <c r="CS427" s="37"/>
      <c r="CT427" s="37"/>
      <c r="CU427" s="37"/>
      <c r="CV427" s="37"/>
      <c r="CW427" s="37"/>
      <c r="CX427" s="37"/>
      <c r="CY427" s="37"/>
      <c r="CZ427" s="37"/>
      <c r="DA427" s="37"/>
      <c r="DB427" s="37"/>
      <c r="DC427" s="37"/>
      <c r="DD427" s="37"/>
      <c r="DE427" s="37"/>
      <c r="DF427" s="37"/>
      <c r="DG427" s="37"/>
      <c r="DH427" s="37"/>
      <c r="DI427" s="37"/>
      <c r="DJ427" s="37"/>
      <c r="DK427" s="37"/>
    </row>
    <row r="428" spans="4:115" x14ac:dyDescent="0.25">
      <c r="D428" s="41" t="s">
        <v>472</v>
      </c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  <c r="AV428" s="37"/>
      <c r="AW428" s="37"/>
      <c r="AX428" s="37"/>
      <c r="AY428" s="37"/>
      <c r="AZ428" s="37"/>
      <c r="BA428" s="37"/>
      <c r="BB428" s="37"/>
      <c r="BC428" s="37"/>
      <c r="BD428" s="37"/>
      <c r="BE428" s="37"/>
      <c r="BF428" s="37"/>
      <c r="BG428" s="37"/>
      <c r="BH428" s="37"/>
      <c r="BI428" s="37"/>
      <c r="BJ428" s="37"/>
      <c r="BK428" s="37"/>
      <c r="BL428" s="37"/>
      <c r="BM428" s="37"/>
      <c r="BN428" s="37"/>
      <c r="BO428" s="37"/>
      <c r="BP428" s="37"/>
      <c r="BQ428" s="37"/>
      <c r="BR428" s="37"/>
      <c r="BS428" s="37"/>
      <c r="BT428" s="37"/>
      <c r="BU428" s="37"/>
      <c r="BV428" s="37"/>
      <c r="BW428" s="37"/>
      <c r="BX428" s="37"/>
      <c r="BY428" s="37"/>
      <c r="BZ428" s="37"/>
      <c r="CA428" s="37"/>
      <c r="CB428" s="37"/>
      <c r="CC428" s="37"/>
      <c r="CD428" s="37"/>
      <c r="CE428" s="37"/>
      <c r="CF428" s="37"/>
      <c r="CG428" s="37"/>
      <c r="CH428" s="37"/>
      <c r="CI428" s="37"/>
      <c r="CJ428" s="37"/>
      <c r="CK428" s="37"/>
      <c r="CL428" s="37"/>
      <c r="CM428" s="37"/>
      <c r="CN428" s="37"/>
      <c r="CO428" s="37"/>
      <c r="CP428" s="37"/>
      <c r="CQ428" s="37"/>
      <c r="CR428" s="37"/>
      <c r="CS428" s="37"/>
      <c r="CT428" s="37"/>
      <c r="CU428" s="37"/>
      <c r="CV428" s="37"/>
      <c r="CW428" s="37"/>
      <c r="CX428" s="37"/>
      <c r="CY428" s="37"/>
      <c r="CZ428" s="37"/>
      <c r="DA428" s="37"/>
      <c r="DB428" s="37"/>
      <c r="DC428" s="37"/>
      <c r="DD428" s="37"/>
      <c r="DE428" s="37"/>
      <c r="DF428" s="37"/>
      <c r="DG428" s="37"/>
      <c r="DH428" s="37"/>
      <c r="DI428" s="37"/>
      <c r="DJ428" s="37"/>
      <c r="DK428" s="37"/>
    </row>
    <row r="429" spans="4:115" x14ac:dyDescent="0.25">
      <c r="D429" s="41" t="s">
        <v>473</v>
      </c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  <c r="AV429" s="37"/>
      <c r="AW429" s="37"/>
      <c r="AX429" s="37"/>
      <c r="AY429" s="37"/>
      <c r="AZ429" s="37"/>
      <c r="BA429" s="37"/>
      <c r="BB429" s="37"/>
      <c r="BC429" s="37"/>
      <c r="BD429" s="37"/>
      <c r="BE429" s="37"/>
      <c r="BF429" s="37"/>
      <c r="BG429" s="37"/>
      <c r="BH429" s="37"/>
      <c r="BI429" s="37"/>
      <c r="BJ429" s="37"/>
      <c r="BK429" s="37"/>
      <c r="BL429" s="37"/>
      <c r="BM429" s="37"/>
      <c r="BN429" s="37"/>
      <c r="BO429" s="37"/>
      <c r="BP429" s="37"/>
      <c r="BQ429" s="37"/>
      <c r="BR429" s="37"/>
      <c r="BS429" s="37"/>
      <c r="BT429" s="37"/>
      <c r="BU429" s="37"/>
      <c r="BV429" s="37"/>
      <c r="BW429" s="37"/>
      <c r="BX429" s="37"/>
      <c r="BY429" s="37"/>
      <c r="BZ429" s="37"/>
      <c r="CA429" s="37"/>
      <c r="CB429" s="37"/>
      <c r="CC429" s="37"/>
      <c r="CD429" s="37"/>
      <c r="CE429" s="37"/>
      <c r="CF429" s="37"/>
      <c r="CG429" s="37"/>
      <c r="CH429" s="37"/>
      <c r="CI429" s="37"/>
      <c r="CJ429" s="37"/>
      <c r="CK429" s="37"/>
      <c r="CL429" s="37"/>
      <c r="CM429" s="37"/>
      <c r="CN429" s="37"/>
      <c r="CO429" s="37"/>
      <c r="CP429" s="37"/>
      <c r="CQ429" s="37"/>
      <c r="CR429" s="37"/>
      <c r="CS429" s="37"/>
      <c r="CT429" s="37"/>
      <c r="CU429" s="37"/>
      <c r="CV429" s="37"/>
      <c r="CW429" s="37"/>
      <c r="CX429" s="37"/>
      <c r="CY429" s="37"/>
      <c r="CZ429" s="37"/>
      <c r="DA429" s="37"/>
      <c r="DB429" s="37"/>
      <c r="DC429" s="37"/>
      <c r="DD429" s="37"/>
      <c r="DE429" s="37"/>
      <c r="DF429" s="37"/>
      <c r="DG429" s="37"/>
      <c r="DH429" s="37"/>
      <c r="DI429" s="37"/>
      <c r="DJ429" s="37"/>
      <c r="DK429" s="37"/>
    </row>
    <row r="430" spans="4:115" x14ac:dyDescent="0.25">
      <c r="D430" s="41" t="s">
        <v>502</v>
      </c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  <c r="AV430" s="37"/>
      <c r="AW430" s="37"/>
      <c r="AX430" s="37"/>
      <c r="AY430" s="37"/>
      <c r="AZ430" s="37"/>
      <c r="BA430" s="37"/>
      <c r="BB430" s="37"/>
      <c r="BC430" s="37"/>
      <c r="BD430" s="37"/>
      <c r="BE430" s="37"/>
      <c r="BF430" s="37"/>
      <c r="BG430" s="37"/>
      <c r="BH430" s="37"/>
      <c r="BI430" s="37"/>
      <c r="BJ430" s="37"/>
      <c r="BK430" s="37"/>
      <c r="BL430" s="37"/>
      <c r="BM430" s="37"/>
      <c r="BN430" s="37"/>
      <c r="BO430" s="37"/>
      <c r="BP430" s="37"/>
      <c r="BQ430" s="37"/>
      <c r="BR430" s="37"/>
      <c r="BS430" s="37"/>
      <c r="BT430" s="37"/>
      <c r="BU430" s="37"/>
      <c r="BV430" s="37"/>
      <c r="BW430" s="37"/>
      <c r="BX430" s="37"/>
      <c r="BY430" s="37"/>
      <c r="BZ430" s="37"/>
      <c r="CA430" s="37"/>
      <c r="CB430" s="37"/>
      <c r="CC430" s="37"/>
      <c r="CD430" s="37"/>
      <c r="CE430" s="37"/>
      <c r="CF430" s="37"/>
      <c r="CG430" s="37"/>
      <c r="CH430" s="37"/>
      <c r="CI430" s="37"/>
      <c r="CJ430" s="37"/>
      <c r="CK430" s="37"/>
      <c r="CL430" s="37"/>
      <c r="CM430" s="37"/>
      <c r="CN430" s="37"/>
      <c r="CO430" s="37"/>
      <c r="CP430" s="37"/>
      <c r="CQ430" s="37"/>
      <c r="CR430" s="37"/>
      <c r="CS430" s="37"/>
      <c r="CT430" s="37"/>
      <c r="CU430" s="37"/>
      <c r="CV430" s="37"/>
      <c r="CW430" s="37"/>
      <c r="CX430" s="37"/>
      <c r="CY430" s="37"/>
      <c r="CZ430" s="37"/>
      <c r="DA430" s="37"/>
      <c r="DB430" s="37"/>
      <c r="DC430" s="37"/>
      <c r="DD430" s="37"/>
      <c r="DE430" s="37"/>
      <c r="DF430" s="37"/>
      <c r="DG430" s="37"/>
      <c r="DH430" s="37"/>
      <c r="DI430" s="37"/>
      <c r="DJ430" s="37"/>
      <c r="DK430" s="37"/>
    </row>
    <row r="431" spans="4:115" x14ac:dyDescent="0.25">
      <c r="D431" s="41" t="s">
        <v>503</v>
      </c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  <c r="AV431" s="37"/>
      <c r="AW431" s="37"/>
      <c r="AX431" s="37"/>
      <c r="AY431" s="37"/>
      <c r="AZ431" s="37"/>
      <c r="BA431" s="37"/>
      <c r="BB431" s="37"/>
      <c r="BC431" s="37"/>
      <c r="BD431" s="37"/>
      <c r="BE431" s="37"/>
      <c r="BF431" s="37"/>
      <c r="BG431" s="37"/>
      <c r="BH431" s="37"/>
      <c r="BI431" s="37"/>
      <c r="BJ431" s="37"/>
      <c r="BK431" s="37"/>
      <c r="BL431" s="37"/>
      <c r="BM431" s="37"/>
      <c r="BN431" s="37"/>
      <c r="BO431" s="37"/>
      <c r="BP431" s="37"/>
      <c r="BQ431" s="37"/>
      <c r="BR431" s="37"/>
      <c r="BS431" s="37"/>
      <c r="BT431" s="37"/>
      <c r="BU431" s="37"/>
      <c r="BV431" s="37"/>
      <c r="BW431" s="37"/>
      <c r="BX431" s="37"/>
      <c r="BY431" s="37"/>
      <c r="BZ431" s="37"/>
      <c r="CA431" s="37"/>
      <c r="CB431" s="37"/>
      <c r="CC431" s="37"/>
      <c r="CD431" s="37"/>
      <c r="CE431" s="37"/>
      <c r="CF431" s="37"/>
      <c r="CG431" s="37"/>
      <c r="CH431" s="37"/>
      <c r="CI431" s="37"/>
      <c r="CJ431" s="37"/>
      <c r="CK431" s="37"/>
      <c r="CL431" s="37"/>
      <c r="CM431" s="37"/>
      <c r="CN431" s="37"/>
      <c r="CO431" s="37"/>
      <c r="CP431" s="37"/>
      <c r="CQ431" s="37"/>
      <c r="CR431" s="37"/>
      <c r="CS431" s="37"/>
      <c r="CT431" s="37"/>
      <c r="CU431" s="37"/>
      <c r="CV431" s="37"/>
      <c r="CW431" s="37"/>
      <c r="CX431" s="37"/>
      <c r="CY431" s="37"/>
      <c r="CZ431" s="37"/>
      <c r="DA431" s="37"/>
      <c r="DB431" s="37"/>
      <c r="DC431" s="37"/>
      <c r="DD431" s="37"/>
      <c r="DE431" s="37"/>
      <c r="DF431" s="37"/>
      <c r="DG431" s="37"/>
      <c r="DH431" s="37"/>
      <c r="DI431" s="37"/>
      <c r="DJ431" s="37"/>
      <c r="DK431" s="37"/>
    </row>
    <row r="432" spans="4:115" x14ac:dyDescent="0.25">
      <c r="D432" s="41" t="s">
        <v>369</v>
      </c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  <c r="AV432" s="37"/>
      <c r="AW432" s="37"/>
      <c r="AX432" s="37"/>
      <c r="AY432" s="37"/>
      <c r="AZ432" s="37"/>
      <c r="BA432" s="37"/>
      <c r="BB432" s="37"/>
      <c r="BC432" s="37"/>
      <c r="BD432" s="37"/>
      <c r="BE432" s="37"/>
      <c r="BF432" s="37"/>
      <c r="BG432" s="37"/>
      <c r="BH432" s="37"/>
      <c r="BI432" s="37"/>
      <c r="BJ432" s="37"/>
      <c r="BK432" s="37"/>
      <c r="BL432" s="37"/>
      <c r="BM432" s="37"/>
      <c r="BN432" s="37"/>
      <c r="BO432" s="37"/>
      <c r="BP432" s="37"/>
      <c r="BQ432" s="37"/>
      <c r="BR432" s="37"/>
      <c r="BS432" s="37"/>
      <c r="BT432" s="37"/>
      <c r="BU432" s="37"/>
      <c r="BV432" s="37"/>
      <c r="BW432" s="37"/>
      <c r="BX432" s="37"/>
      <c r="BY432" s="37"/>
      <c r="BZ432" s="37"/>
      <c r="CA432" s="37"/>
      <c r="CB432" s="37"/>
      <c r="CC432" s="37"/>
      <c r="CD432" s="37"/>
      <c r="CE432" s="37"/>
      <c r="CF432" s="37"/>
      <c r="CG432" s="37"/>
      <c r="CH432" s="37"/>
      <c r="CI432" s="37"/>
      <c r="CJ432" s="37"/>
      <c r="CK432" s="37"/>
      <c r="CL432" s="37"/>
      <c r="CM432" s="37"/>
      <c r="CN432" s="37"/>
      <c r="CO432" s="37"/>
      <c r="CP432" s="37"/>
      <c r="CQ432" s="37"/>
      <c r="CR432" s="37"/>
      <c r="CS432" s="37"/>
      <c r="CT432" s="37"/>
      <c r="CU432" s="37"/>
      <c r="CV432" s="37"/>
      <c r="CW432" s="37"/>
      <c r="CX432" s="37"/>
      <c r="CY432" s="37"/>
      <c r="CZ432" s="37"/>
      <c r="DA432" s="37"/>
      <c r="DB432" s="37"/>
      <c r="DC432" s="37"/>
      <c r="DD432" s="37"/>
      <c r="DE432" s="37"/>
      <c r="DF432" s="37"/>
      <c r="DG432" s="37"/>
      <c r="DH432" s="37"/>
      <c r="DI432" s="37"/>
      <c r="DJ432" s="37"/>
      <c r="DK432" s="37"/>
    </row>
    <row r="433" spans="4:115" x14ac:dyDescent="0.25">
      <c r="D433" s="41" t="s">
        <v>257</v>
      </c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  <c r="AV433" s="37"/>
      <c r="AW433" s="37"/>
      <c r="AX433" s="37"/>
      <c r="AY433" s="37"/>
      <c r="AZ433" s="37"/>
      <c r="BA433" s="37"/>
      <c r="BB433" s="37"/>
      <c r="BC433" s="37"/>
      <c r="BD433" s="37"/>
      <c r="BE433" s="37"/>
      <c r="BF433" s="37"/>
      <c r="BG433" s="37"/>
      <c r="BH433" s="37"/>
      <c r="BI433" s="37"/>
      <c r="BJ433" s="37"/>
      <c r="BK433" s="37"/>
      <c r="BL433" s="37"/>
      <c r="BM433" s="37"/>
      <c r="BN433" s="37"/>
      <c r="BO433" s="37"/>
      <c r="BP433" s="37"/>
      <c r="BQ433" s="37"/>
      <c r="BR433" s="37"/>
      <c r="BS433" s="37"/>
      <c r="BT433" s="37"/>
      <c r="BU433" s="37"/>
      <c r="BV433" s="37"/>
      <c r="BW433" s="37"/>
      <c r="BX433" s="37"/>
      <c r="BY433" s="37"/>
      <c r="BZ433" s="37"/>
      <c r="CA433" s="37"/>
      <c r="CB433" s="37"/>
      <c r="CC433" s="37"/>
      <c r="CD433" s="37"/>
      <c r="CE433" s="37"/>
      <c r="CF433" s="37"/>
      <c r="CG433" s="37"/>
      <c r="CH433" s="37"/>
      <c r="CI433" s="37"/>
      <c r="CJ433" s="37"/>
      <c r="CK433" s="37"/>
      <c r="CL433" s="37"/>
      <c r="CM433" s="37"/>
      <c r="CN433" s="37"/>
      <c r="CO433" s="37"/>
      <c r="CP433" s="37"/>
      <c r="CQ433" s="37"/>
      <c r="CR433" s="37"/>
      <c r="CS433" s="37"/>
      <c r="CT433" s="37"/>
      <c r="CU433" s="37"/>
      <c r="CV433" s="37"/>
      <c r="CW433" s="37"/>
      <c r="CX433" s="37"/>
      <c r="CY433" s="37"/>
      <c r="CZ433" s="37"/>
      <c r="DA433" s="37"/>
      <c r="DB433" s="37"/>
      <c r="DC433" s="37"/>
      <c r="DD433" s="37"/>
      <c r="DE433" s="37"/>
      <c r="DF433" s="37"/>
      <c r="DG433" s="37"/>
      <c r="DH433" s="37"/>
      <c r="DI433" s="37"/>
      <c r="DJ433" s="37"/>
      <c r="DK433" s="37"/>
    </row>
    <row r="434" spans="4:115" x14ac:dyDescent="0.25">
      <c r="D434" s="41" t="s">
        <v>314</v>
      </c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  <c r="AV434" s="37"/>
      <c r="AW434" s="37"/>
      <c r="AX434" s="37"/>
      <c r="AY434" s="37"/>
      <c r="AZ434" s="37"/>
      <c r="BA434" s="37"/>
      <c r="BB434" s="37"/>
      <c r="BC434" s="37"/>
      <c r="BD434" s="37"/>
      <c r="BE434" s="37"/>
      <c r="BF434" s="37"/>
      <c r="BG434" s="37"/>
      <c r="BH434" s="37"/>
      <c r="BI434" s="37"/>
      <c r="BJ434" s="37"/>
      <c r="BK434" s="37"/>
      <c r="BL434" s="37"/>
      <c r="BM434" s="37"/>
      <c r="BN434" s="37"/>
      <c r="BO434" s="37"/>
      <c r="BP434" s="37"/>
      <c r="BQ434" s="37"/>
      <c r="BR434" s="37"/>
      <c r="BS434" s="37"/>
      <c r="BT434" s="37"/>
      <c r="BU434" s="37"/>
      <c r="BV434" s="37"/>
      <c r="BW434" s="37"/>
      <c r="BX434" s="37"/>
      <c r="BY434" s="37"/>
      <c r="BZ434" s="37"/>
      <c r="CA434" s="37"/>
      <c r="CB434" s="37"/>
      <c r="CC434" s="37"/>
      <c r="CD434" s="37"/>
      <c r="CE434" s="37"/>
      <c r="CF434" s="37"/>
      <c r="CG434" s="37"/>
      <c r="CH434" s="37"/>
      <c r="CI434" s="37"/>
      <c r="CJ434" s="37"/>
      <c r="CK434" s="37"/>
      <c r="CL434" s="37"/>
      <c r="CM434" s="37"/>
      <c r="CN434" s="37"/>
      <c r="CO434" s="37"/>
      <c r="CP434" s="37"/>
      <c r="CQ434" s="37"/>
      <c r="CR434" s="37"/>
      <c r="CS434" s="37"/>
      <c r="CT434" s="37"/>
      <c r="CU434" s="37"/>
      <c r="CV434" s="37"/>
      <c r="CW434" s="37"/>
      <c r="CX434" s="37"/>
      <c r="CY434" s="37"/>
      <c r="CZ434" s="37"/>
      <c r="DA434" s="37"/>
      <c r="DB434" s="37"/>
      <c r="DC434" s="37"/>
      <c r="DD434" s="37"/>
      <c r="DE434" s="37"/>
      <c r="DF434" s="37"/>
      <c r="DG434" s="37"/>
      <c r="DH434" s="37"/>
      <c r="DI434" s="37"/>
      <c r="DJ434" s="37"/>
      <c r="DK434" s="37"/>
    </row>
    <row r="435" spans="4:115" x14ac:dyDescent="0.25">
      <c r="D435" s="41" t="s">
        <v>277</v>
      </c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  <c r="AV435" s="37"/>
      <c r="AW435" s="37"/>
      <c r="AX435" s="37"/>
      <c r="AY435" s="37"/>
      <c r="AZ435" s="37"/>
      <c r="BA435" s="37"/>
      <c r="BB435" s="37"/>
      <c r="BC435" s="37"/>
      <c r="BD435" s="37"/>
      <c r="BE435" s="37"/>
      <c r="BF435" s="37"/>
      <c r="BG435" s="37"/>
      <c r="BH435" s="37"/>
      <c r="BI435" s="37"/>
      <c r="BJ435" s="37"/>
      <c r="BK435" s="37"/>
      <c r="BL435" s="37"/>
      <c r="BM435" s="37"/>
      <c r="BN435" s="37"/>
      <c r="BO435" s="37"/>
      <c r="BP435" s="37"/>
      <c r="BQ435" s="37"/>
      <c r="BR435" s="37"/>
      <c r="BS435" s="37"/>
      <c r="BT435" s="37"/>
      <c r="BU435" s="37"/>
      <c r="BV435" s="37"/>
      <c r="BW435" s="37"/>
      <c r="BX435" s="37"/>
      <c r="BY435" s="37"/>
      <c r="BZ435" s="37"/>
      <c r="CA435" s="37"/>
      <c r="CB435" s="37"/>
      <c r="CC435" s="37"/>
      <c r="CD435" s="37"/>
      <c r="CE435" s="37"/>
      <c r="CF435" s="37"/>
      <c r="CG435" s="37"/>
      <c r="CH435" s="37"/>
      <c r="CI435" s="37"/>
      <c r="CJ435" s="37"/>
      <c r="CK435" s="37"/>
      <c r="CL435" s="37"/>
      <c r="CM435" s="37"/>
      <c r="CN435" s="37"/>
      <c r="CO435" s="37"/>
      <c r="CP435" s="37"/>
      <c r="CQ435" s="37"/>
      <c r="CR435" s="37"/>
      <c r="CS435" s="37"/>
      <c r="CT435" s="37"/>
      <c r="CU435" s="37"/>
      <c r="CV435" s="37"/>
      <c r="CW435" s="37"/>
      <c r="CX435" s="37"/>
      <c r="CY435" s="37"/>
      <c r="CZ435" s="37"/>
      <c r="DA435" s="37"/>
      <c r="DB435" s="37"/>
      <c r="DC435" s="37"/>
      <c r="DD435" s="37"/>
      <c r="DE435" s="37"/>
      <c r="DF435" s="37"/>
      <c r="DG435" s="37"/>
      <c r="DH435" s="37"/>
      <c r="DI435" s="37"/>
      <c r="DJ435" s="37"/>
      <c r="DK435" s="37"/>
    </row>
    <row r="436" spans="4:115" x14ac:dyDescent="0.25">
      <c r="D436" s="41" t="s">
        <v>317</v>
      </c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37"/>
      <c r="AW436" s="37"/>
      <c r="AX436" s="37"/>
      <c r="AY436" s="37"/>
      <c r="AZ436" s="37"/>
      <c r="BA436" s="37"/>
      <c r="BB436" s="37"/>
      <c r="BC436" s="37"/>
      <c r="BD436" s="37"/>
      <c r="BE436" s="37"/>
      <c r="BF436" s="37"/>
      <c r="BG436" s="37"/>
      <c r="BH436" s="37"/>
      <c r="BI436" s="37"/>
      <c r="BJ436" s="37"/>
      <c r="BK436" s="37"/>
      <c r="BL436" s="37"/>
      <c r="BM436" s="37"/>
      <c r="BN436" s="37"/>
      <c r="BO436" s="37"/>
      <c r="BP436" s="37"/>
      <c r="BQ436" s="37"/>
      <c r="BR436" s="37"/>
      <c r="BS436" s="37"/>
      <c r="BT436" s="37"/>
      <c r="BU436" s="37"/>
      <c r="BV436" s="37"/>
      <c r="BW436" s="37"/>
      <c r="BX436" s="37"/>
      <c r="BY436" s="37"/>
      <c r="BZ436" s="37"/>
      <c r="CA436" s="37"/>
      <c r="CB436" s="37"/>
      <c r="CC436" s="37"/>
      <c r="CD436" s="37"/>
      <c r="CE436" s="37"/>
      <c r="CF436" s="37"/>
      <c r="CG436" s="37"/>
      <c r="CH436" s="37"/>
      <c r="CI436" s="37"/>
      <c r="CJ436" s="37"/>
      <c r="CK436" s="37"/>
      <c r="CL436" s="37"/>
      <c r="CM436" s="37"/>
      <c r="CN436" s="37"/>
      <c r="CO436" s="37"/>
      <c r="CP436" s="37"/>
      <c r="CQ436" s="37"/>
      <c r="CR436" s="37"/>
      <c r="CS436" s="37"/>
      <c r="CT436" s="37"/>
      <c r="CU436" s="37"/>
      <c r="CV436" s="37"/>
      <c r="CW436" s="37"/>
      <c r="CX436" s="37"/>
      <c r="CY436" s="37"/>
      <c r="CZ436" s="37"/>
      <c r="DA436" s="37"/>
      <c r="DB436" s="37"/>
      <c r="DC436" s="37"/>
      <c r="DD436" s="37"/>
      <c r="DE436" s="37"/>
      <c r="DF436" s="37"/>
      <c r="DG436" s="37"/>
      <c r="DH436" s="37"/>
      <c r="DI436" s="37"/>
      <c r="DJ436" s="37"/>
      <c r="DK436" s="37"/>
    </row>
    <row r="437" spans="4:115" x14ac:dyDescent="0.25">
      <c r="D437" s="41" t="s">
        <v>318</v>
      </c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  <c r="AV437" s="37"/>
      <c r="AW437" s="37"/>
      <c r="AX437" s="37"/>
      <c r="AY437" s="37"/>
      <c r="AZ437" s="37"/>
      <c r="BA437" s="37"/>
      <c r="BB437" s="37"/>
      <c r="BC437" s="37"/>
      <c r="BD437" s="37"/>
      <c r="BE437" s="37"/>
      <c r="BF437" s="37"/>
      <c r="BG437" s="37"/>
      <c r="BH437" s="37"/>
      <c r="BI437" s="37"/>
      <c r="BJ437" s="37"/>
      <c r="BK437" s="37"/>
      <c r="BL437" s="37"/>
      <c r="BM437" s="37"/>
      <c r="BN437" s="37"/>
      <c r="BO437" s="37"/>
      <c r="BP437" s="37"/>
      <c r="BQ437" s="37"/>
      <c r="BR437" s="37"/>
      <c r="BS437" s="37"/>
      <c r="BT437" s="37"/>
      <c r="BU437" s="37"/>
      <c r="BV437" s="37"/>
      <c r="BW437" s="37"/>
      <c r="BX437" s="37"/>
      <c r="BY437" s="37"/>
      <c r="BZ437" s="37"/>
      <c r="CA437" s="37"/>
      <c r="CB437" s="37"/>
      <c r="CC437" s="37"/>
      <c r="CD437" s="37"/>
      <c r="CE437" s="37"/>
      <c r="CF437" s="37"/>
      <c r="CG437" s="37"/>
      <c r="CH437" s="37"/>
      <c r="CI437" s="37"/>
      <c r="CJ437" s="37"/>
      <c r="CK437" s="37"/>
      <c r="CL437" s="37"/>
      <c r="CM437" s="37"/>
      <c r="CN437" s="37"/>
      <c r="CO437" s="37"/>
      <c r="CP437" s="37"/>
      <c r="CQ437" s="37"/>
      <c r="CR437" s="37"/>
      <c r="CS437" s="37"/>
      <c r="CT437" s="37"/>
      <c r="CU437" s="37"/>
      <c r="CV437" s="37"/>
      <c r="CW437" s="37"/>
      <c r="CX437" s="37"/>
      <c r="CY437" s="37"/>
      <c r="CZ437" s="37"/>
      <c r="DA437" s="37"/>
      <c r="DB437" s="37"/>
      <c r="DC437" s="37"/>
      <c r="DD437" s="37"/>
      <c r="DE437" s="37"/>
      <c r="DF437" s="37"/>
      <c r="DG437" s="37"/>
      <c r="DH437" s="37"/>
      <c r="DI437" s="37"/>
      <c r="DJ437" s="37"/>
      <c r="DK437" s="37"/>
    </row>
    <row r="438" spans="4:115" x14ac:dyDescent="0.25">
      <c r="D438" s="41" t="s">
        <v>361</v>
      </c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37"/>
      <c r="AW438" s="37"/>
      <c r="AX438" s="37"/>
      <c r="AY438" s="37"/>
      <c r="AZ438" s="37"/>
      <c r="BA438" s="37"/>
      <c r="BB438" s="37"/>
      <c r="BC438" s="37"/>
      <c r="BD438" s="37"/>
      <c r="BE438" s="37"/>
      <c r="BF438" s="37"/>
      <c r="BG438" s="37"/>
      <c r="BH438" s="37"/>
      <c r="BI438" s="37"/>
      <c r="BJ438" s="37"/>
      <c r="BK438" s="37"/>
      <c r="BL438" s="37"/>
      <c r="BM438" s="37"/>
      <c r="BN438" s="37"/>
      <c r="BO438" s="37"/>
      <c r="BP438" s="37"/>
      <c r="BQ438" s="37"/>
      <c r="BR438" s="37"/>
      <c r="BS438" s="37"/>
      <c r="BT438" s="37"/>
      <c r="BU438" s="37"/>
      <c r="BV438" s="37"/>
      <c r="BW438" s="37"/>
      <c r="BX438" s="37"/>
      <c r="BY438" s="37"/>
      <c r="BZ438" s="37"/>
      <c r="CA438" s="37"/>
      <c r="CB438" s="37"/>
      <c r="CC438" s="37"/>
      <c r="CD438" s="37"/>
      <c r="CE438" s="37"/>
      <c r="CF438" s="37"/>
      <c r="CG438" s="37"/>
      <c r="CH438" s="37"/>
      <c r="CI438" s="37"/>
      <c r="CJ438" s="37"/>
      <c r="CK438" s="37"/>
      <c r="CL438" s="37"/>
      <c r="CM438" s="37"/>
      <c r="CN438" s="37"/>
      <c r="CO438" s="37"/>
      <c r="CP438" s="37"/>
      <c r="CQ438" s="37"/>
      <c r="CR438" s="37"/>
      <c r="CS438" s="37"/>
      <c r="CT438" s="37"/>
      <c r="CU438" s="37"/>
      <c r="CV438" s="37"/>
      <c r="CW438" s="37"/>
      <c r="CX438" s="37"/>
      <c r="CY438" s="37"/>
      <c r="CZ438" s="37"/>
      <c r="DA438" s="37"/>
      <c r="DB438" s="37"/>
      <c r="DC438" s="37"/>
      <c r="DD438" s="37"/>
      <c r="DE438" s="37"/>
      <c r="DF438" s="37"/>
      <c r="DG438" s="37"/>
      <c r="DH438" s="37"/>
      <c r="DI438" s="37"/>
      <c r="DJ438" s="37"/>
      <c r="DK438" s="37"/>
    </row>
    <row r="439" spans="4:115" x14ac:dyDescent="0.25">
      <c r="D439" s="41" t="s">
        <v>362</v>
      </c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37"/>
      <c r="AW439" s="37"/>
      <c r="AX439" s="37"/>
      <c r="AY439" s="37"/>
      <c r="AZ439" s="37"/>
      <c r="BA439" s="37"/>
      <c r="BB439" s="37"/>
      <c r="BC439" s="37"/>
      <c r="BD439" s="37"/>
      <c r="BE439" s="37"/>
      <c r="BF439" s="37"/>
      <c r="BG439" s="37"/>
      <c r="BH439" s="37"/>
      <c r="BI439" s="37"/>
      <c r="BJ439" s="37"/>
      <c r="BK439" s="37"/>
      <c r="BL439" s="37"/>
      <c r="BM439" s="37"/>
      <c r="BN439" s="37"/>
      <c r="BO439" s="37"/>
      <c r="BP439" s="37"/>
      <c r="BQ439" s="37"/>
      <c r="BR439" s="37"/>
      <c r="BS439" s="37"/>
      <c r="BT439" s="37"/>
      <c r="BU439" s="37"/>
      <c r="BV439" s="37"/>
      <c r="BW439" s="37"/>
      <c r="BX439" s="37"/>
      <c r="BY439" s="37"/>
      <c r="BZ439" s="37"/>
      <c r="CA439" s="37"/>
      <c r="CB439" s="37"/>
      <c r="CC439" s="37"/>
      <c r="CD439" s="37"/>
      <c r="CE439" s="37"/>
      <c r="CF439" s="37"/>
      <c r="CG439" s="37"/>
      <c r="CH439" s="37"/>
      <c r="CI439" s="37"/>
      <c r="CJ439" s="37"/>
      <c r="CK439" s="37"/>
      <c r="CL439" s="37"/>
      <c r="CM439" s="37"/>
      <c r="CN439" s="37"/>
      <c r="CO439" s="37"/>
      <c r="CP439" s="37"/>
      <c r="CQ439" s="37"/>
      <c r="CR439" s="37"/>
      <c r="CS439" s="37"/>
      <c r="CT439" s="37"/>
      <c r="CU439" s="37"/>
      <c r="CV439" s="37"/>
      <c r="CW439" s="37"/>
      <c r="CX439" s="37"/>
      <c r="CY439" s="37"/>
      <c r="CZ439" s="37"/>
      <c r="DA439" s="37"/>
      <c r="DB439" s="37"/>
      <c r="DC439" s="37"/>
      <c r="DD439" s="37"/>
      <c r="DE439" s="37"/>
      <c r="DF439" s="37"/>
      <c r="DG439" s="37"/>
      <c r="DH439" s="37"/>
      <c r="DI439" s="37"/>
      <c r="DJ439" s="37"/>
      <c r="DK439" s="37"/>
    </row>
    <row r="440" spans="4:115" x14ac:dyDescent="0.25">
      <c r="D440" s="41" t="s">
        <v>504</v>
      </c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37"/>
      <c r="AW440" s="37"/>
      <c r="AX440" s="37"/>
      <c r="AY440" s="37"/>
      <c r="AZ440" s="37"/>
      <c r="BA440" s="37"/>
      <c r="BB440" s="37"/>
      <c r="BC440" s="37"/>
      <c r="BD440" s="37"/>
      <c r="BE440" s="37"/>
      <c r="BF440" s="37"/>
      <c r="BG440" s="37"/>
      <c r="BH440" s="37"/>
      <c r="BI440" s="37"/>
      <c r="BJ440" s="37"/>
      <c r="BK440" s="37"/>
      <c r="BL440" s="37"/>
      <c r="BM440" s="37"/>
      <c r="BN440" s="37"/>
      <c r="BO440" s="37"/>
      <c r="BP440" s="37"/>
      <c r="BQ440" s="37"/>
      <c r="BR440" s="37"/>
      <c r="BS440" s="37"/>
      <c r="BT440" s="37"/>
      <c r="BU440" s="37"/>
      <c r="BV440" s="37"/>
      <c r="BW440" s="37"/>
      <c r="BX440" s="37"/>
      <c r="BY440" s="37"/>
      <c r="BZ440" s="37"/>
      <c r="CA440" s="37"/>
      <c r="CB440" s="37"/>
      <c r="CC440" s="37"/>
      <c r="CD440" s="37"/>
      <c r="CE440" s="37"/>
      <c r="CF440" s="37"/>
      <c r="CG440" s="37"/>
      <c r="CH440" s="37"/>
      <c r="CI440" s="37"/>
      <c r="CJ440" s="37"/>
      <c r="CK440" s="37"/>
      <c r="CL440" s="37"/>
      <c r="CM440" s="37"/>
      <c r="CN440" s="37"/>
      <c r="CO440" s="37"/>
      <c r="CP440" s="37"/>
      <c r="CQ440" s="37"/>
      <c r="CR440" s="37"/>
      <c r="CS440" s="37"/>
      <c r="CT440" s="37"/>
      <c r="CU440" s="37"/>
      <c r="CV440" s="37"/>
      <c r="CW440" s="37"/>
      <c r="CX440" s="37"/>
      <c r="CY440" s="37"/>
      <c r="CZ440" s="37"/>
      <c r="DA440" s="37"/>
      <c r="DB440" s="37"/>
      <c r="DC440" s="37"/>
      <c r="DD440" s="37"/>
      <c r="DE440" s="37"/>
      <c r="DF440" s="37"/>
      <c r="DG440" s="37"/>
      <c r="DH440" s="37"/>
      <c r="DI440" s="37"/>
      <c r="DJ440" s="37"/>
      <c r="DK440" s="37"/>
    </row>
    <row r="441" spans="4:115" x14ac:dyDescent="0.25">
      <c r="D441" s="41" t="s">
        <v>505</v>
      </c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37"/>
      <c r="AW441" s="37"/>
      <c r="AX441" s="37"/>
      <c r="AY441" s="37"/>
      <c r="AZ441" s="37"/>
      <c r="BA441" s="37"/>
      <c r="BB441" s="37"/>
      <c r="BC441" s="37"/>
      <c r="BD441" s="37"/>
      <c r="BE441" s="37"/>
      <c r="BF441" s="37"/>
      <c r="BG441" s="37"/>
      <c r="BH441" s="37"/>
      <c r="BI441" s="37"/>
      <c r="BJ441" s="37"/>
      <c r="BK441" s="37"/>
      <c r="BL441" s="37"/>
      <c r="BM441" s="37"/>
      <c r="BN441" s="37"/>
      <c r="BO441" s="37"/>
      <c r="BP441" s="37"/>
      <c r="BQ441" s="37"/>
      <c r="BR441" s="37"/>
      <c r="BS441" s="37"/>
      <c r="BT441" s="37"/>
      <c r="BU441" s="37"/>
      <c r="BV441" s="37"/>
      <c r="BW441" s="37"/>
      <c r="BX441" s="37"/>
      <c r="BY441" s="37"/>
      <c r="BZ441" s="37"/>
      <c r="CA441" s="37"/>
      <c r="CB441" s="37"/>
      <c r="CC441" s="37"/>
      <c r="CD441" s="37"/>
      <c r="CE441" s="37"/>
      <c r="CF441" s="37"/>
      <c r="CG441" s="37"/>
      <c r="CH441" s="37"/>
      <c r="CI441" s="37"/>
      <c r="CJ441" s="37"/>
      <c r="CK441" s="37"/>
      <c r="CL441" s="37"/>
      <c r="CM441" s="37"/>
      <c r="CN441" s="37"/>
      <c r="CO441" s="37"/>
      <c r="CP441" s="37"/>
      <c r="CQ441" s="37"/>
      <c r="CR441" s="37"/>
      <c r="CS441" s="37"/>
      <c r="CT441" s="37"/>
      <c r="CU441" s="37"/>
      <c r="CV441" s="37"/>
      <c r="CW441" s="37"/>
      <c r="CX441" s="37"/>
      <c r="CY441" s="37"/>
      <c r="CZ441" s="37"/>
      <c r="DA441" s="37"/>
      <c r="DB441" s="37"/>
      <c r="DC441" s="37"/>
      <c r="DD441" s="37"/>
      <c r="DE441" s="37"/>
      <c r="DF441" s="37"/>
      <c r="DG441" s="37"/>
      <c r="DH441" s="37"/>
      <c r="DI441" s="37"/>
      <c r="DJ441" s="37"/>
      <c r="DK441" s="37"/>
    </row>
    <row r="442" spans="4:115" x14ac:dyDescent="0.25">
      <c r="D442" s="40" t="s">
        <v>340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</row>
    <row r="443" spans="4:115" x14ac:dyDescent="0.25">
      <c r="D443" s="33" t="s">
        <v>1134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14"/>
      <c r="DC443" s="14"/>
      <c r="DD443" s="14"/>
      <c r="DE443" s="14"/>
      <c r="DF443" s="14"/>
      <c r="DG443" s="14"/>
      <c r="DH443" s="14"/>
      <c r="DI443" s="14"/>
      <c r="DJ443" s="14"/>
      <c r="DK443" s="14"/>
    </row>
    <row r="444" spans="4:115" x14ac:dyDescent="0.25">
      <c r="D444" s="40" t="s">
        <v>367</v>
      </c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14"/>
      <c r="DC444" s="14"/>
      <c r="DD444" s="14"/>
      <c r="DE444" s="14"/>
      <c r="DF444" s="14"/>
      <c r="DG444" s="14"/>
      <c r="DH444" s="14"/>
      <c r="DI444" s="14"/>
      <c r="DJ444" s="14"/>
      <c r="DK444" s="14"/>
    </row>
    <row r="445" spans="4:115" x14ac:dyDescent="0.25">
      <c r="D445" s="33" t="s">
        <v>625</v>
      </c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14"/>
      <c r="DC445" s="14"/>
      <c r="DD445" s="14"/>
      <c r="DE445" s="14"/>
      <c r="DF445" s="14"/>
      <c r="DG445" s="14"/>
      <c r="DH445" s="14"/>
      <c r="DI445" s="14"/>
      <c r="DJ445" s="14"/>
      <c r="DK445" s="14"/>
    </row>
    <row r="447" spans="4:115" x14ac:dyDescent="0.25">
      <c r="D447" s="1" t="s">
        <v>1784</v>
      </c>
    </row>
    <row r="472" spans="2:4" x14ac:dyDescent="0.25">
      <c r="B472" s="3">
        <v>0</v>
      </c>
      <c r="D472" s="4" t="s">
        <v>1788</v>
      </c>
    </row>
    <row r="473" spans="2:4" x14ac:dyDescent="0.25">
      <c r="D473" s="43" t="s">
        <v>304</v>
      </c>
    </row>
    <row r="475" spans="2:4" x14ac:dyDescent="0.25">
      <c r="D475" s="1" t="s">
        <v>36</v>
      </c>
    </row>
    <row r="476" spans="2:4" x14ac:dyDescent="0.25">
      <c r="D476" s="38" t="s">
        <v>1789</v>
      </c>
    </row>
    <row r="478" spans="2:4" x14ac:dyDescent="0.25">
      <c r="D478" s="1" t="s">
        <v>1785</v>
      </c>
    </row>
    <row r="500" spans="4:25" x14ac:dyDescent="0.25">
      <c r="D500" s="40" t="s">
        <v>33</v>
      </c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</row>
    <row r="501" spans="4:25" x14ac:dyDescent="0.25">
      <c r="D501" s="40" t="s">
        <v>393</v>
      </c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</row>
    <row r="502" spans="4:25" x14ac:dyDescent="0.25">
      <c r="D502" s="40" t="s">
        <v>1790</v>
      </c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</row>
    <row r="503" spans="4:25" x14ac:dyDescent="0.25">
      <c r="D503" s="40" t="s">
        <v>663</v>
      </c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</row>
    <row r="504" spans="4:25" x14ac:dyDescent="0.25">
      <c r="D504" s="40" t="s">
        <v>1791</v>
      </c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</row>
    <row r="506" spans="4:25" x14ac:dyDescent="0.25">
      <c r="D506" s="40" t="s">
        <v>34</v>
      </c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</row>
    <row r="507" spans="4:25" x14ac:dyDescent="0.25">
      <c r="D507" s="40" t="s">
        <v>664</v>
      </c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</row>
    <row r="508" spans="4:25" x14ac:dyDescent="0.25">
      <c r="D508" s="40" t="s">
        <v>1792</v>
      </c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</row>
    <row r="509" spans="4:25" x14ac:dyDescent="0.25">
      <c r="D509" s="40" t="s">
        <v>1793</v>
      </c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</row>
    <row r="511" spans="4:25" x14ac:dyDescent="0.25">
      <c r="D511" s="41" t="s">
        <v>333</v>
      </c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</row>
    <row r="512" spans="4:25" x14ac:dyDescent="0.25">
      <c r="D512" s="41" t="s">
        <v>312</v>
      </c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</row>
    <row r="513" spans="4:25" x14ac:dyDescent="0.25">
      <c r="D513" s="41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</row>
    <row r="514" spans="4:25" x14ac:dyDescent="0.25">
      <c r="D514" s="41" t="s">
        <v>619</v>
      </c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</row>
    <row r="515" spans="4:25" x14ac:dyDescent="0.25">
      <c r="D515" s="41" t="s">
        <v>280</v>
      </c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</row>
    <row r="516" spans="4:25" x14ac:dyDescent="0.25">
      <c r="D516" s="41" t="s">
        <v>1794</v>
      </c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</row>
    <row r="517" spans="4:25" x14ac:dyDescent="0.25">
      <c r="D517" s="41" t="s">
        <v>1795</v>
      </c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</row>
    <row r="518" spans="4:25" x14ac:dyDescent="0.25">
      <c r="D518" s="41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</row>
    <row r="519" spans="4:25" x14ac:dyDescent="0.25">
      <c r="D519" s="41" t="s">
        <v>1796</v>
      </c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</row>
    <row r="520" spans="4:25" x14ac:dyDescent="0.25">
      <c r="D520" s="41" t="s">
        <v>1797</v>
      </c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</row>
    <row r="521" spans="4:25" x14ac:dyDescent="0.25">
      <c r="D521" s="41" t="s">
        <v>1798</v>
      </c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</row>
    <row r="522" spans="4:25" x14ac:dyDescent="0.25">
      <c r="D522" s="41" t="s">
        <v>1799</v>
      </c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</row>
    <row r="523" spans="4:25" x14ac:dyDescent="0.25">
      <c r="D523" s="41" t="s">
        <v>1800</v>
      </c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</row>
    <row r="524" spans="4:25" x14ac:dyDescent="0.25">
      <c r="D524" s="41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</row>
    <row r="525" spans="4:25" x14ac:dyDescent="0.25">
      <c r="D525" s="41" t="s">
        <v>1796</v>
      </c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</row>
    <row r="526" spans="4:25" x14ac:dyDescent="0.25">
      <c r="D526" s="41" t="s">
        <v>1801</v>
      </c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</row>
    <row r="527" spans="4:25" x14ac:dyDescent="0.25">
      <c r="D527" s="41" t="s">
        <v>1798</v>
      </c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</row>
    <row r="528" spans="4:25" x14ac:dyDescent="0.25">
      <c r="D528" s="41" t="s">
        <v>1799</v>
      </c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</row>
    <row r="529" spans="4:25" x14ac:dyDescent="0.25">
      <c r="D529" s="41" t="s">
        <v>1802</v>
      </c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</row>
    <row r="530" spans="4:25" x14ac:dyDescent="0.25">
      <c r="D530" s="41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</row>
    <row r="531" spans="4:25" x14ac:dyDescent="0.25">
      <c r="D531" s="41" t="s">
        <v>1803</v>
      </c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</row>
    <row r="532" spans="4:25" x14ac:dyDescent="0.25">
      <c r="D532" s="41" t="s">
        <v>1804</v>
      </c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</row>
    <row r="533" spans="4:25" x14ac:dyDescent="0.25">
      <c r="D533" s="41" t="s">
        <v>276</v>
      </c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</row>
    <row r="534" spans="4:25" x14ac:dyDescent="0.25">
      <c r="D534" s="41" t="s">
        <v>701</v>
      </c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</row>
    <row r="535" spans="4:25" x14ac:dyDescent="0.25">
      <c r="D535" s="41" t="s">
        <v>1805</v>
      </c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</row>
    <row r="536" spans="4:25" x14ac:dyDescent="0.25">
      <c r="D536" s="41" t="s">
        <v>1806</v>
      </c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</row>
    <row r="537" spans="4:25" x14ac:dyDescent="0.25">
      <c r="D537" s="41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</row>
    <row r="538" spans="4:25" x14ac:dyDescent="0.25">
      <c r="D538" s="41" t="s">
        <v>261</v>
      </c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</row>
    <row r="539" spans="4:25" x14ac:dyDescent="0.25">
      <c r="D539" s="41" t="s">
        <v>262</v>
      </c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</row>
    <row r="540" spans="4:25" x14ac:dyDescent="0.25">
      <c r="D540" s="41" t="s">
        <v>334</v>
      </c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</row>
    <row r="542" spans="4:25" x14ac:dyDescent="0.25">
      <c r="D542" s="1" t="s">
        <v>1807</v>
      </c>
    </row>
    <row r="584" spans="2:4" x14ac:dyDescent="0.25">
      <c r="B584" s="2">
        <v>0</v>
      </c>
      <c r="D584" s="4" t="s">
        <v>779</v>
      </c>
    </row>
    <row r="585" spans="2:4" x14ac:dyDescent="0.25">
      <c r="D585" s="43" t="s">
        <v>303</v>
      </c>
    </row>
    <row r="610" spans="4:4" x14ac:dyDescent="0.25">
      <c r="D610" s="1" t="s">
        <v>948</v>
      </c>
    </row>
    <row r="611" spans="4:4" x14ac:dyDescent="0.25">
      <c r="D611" s="1" t="s">
        <v>651</v>
      </c>
    </row>
    <row r="612" spans="4:4" x14ac:dyDescent="0.25">
      <c r="D612" s="1" t="s">
        <v>949</v>
      </c>
    </row>
    <row r="613" spans="4:4" x14ac:dyDescent="0.25">
      <c r="D613" s="1" t="s">
        <v>666</v>
      </c>
    </row>
    <row r="614" spans="4:4" x14ac:dyDescent="0.25">
      <c r="D614" s="1" t="s">
        <v>950</v>
      </c>
    </row>
    <row r="615" spans="4:4" x14ac:dyDescent="0.25">
      <c r="D615" s="1" t="s">
        <v>951</v>
      </c>
    </row>
    <row r="616" spans="4:4" x14ac:dyDescent="0.25">
      <c r="D616" s="1" t="s">
        <v>1808</v>
      </c>
    </row>
    <row r="617" spans="4:4" x14ac:dyDescent="0.25">
      <c r="D617" s="1" t="s">
        <v>1809</v>
      </c>
    </row>
    <row r="619" spans="4:4" x14ac:dyDescent="0.25">
      <c r="D619" s="1" t="s">
        <v>333</v>
      </c>
    </row>
    <row r="620" spans="4:4" x14ac:dyDescent="0.25">
      <c r="D620" s="1" t="s">
        <v>312</v>
      </c>
    </row>
    <row r="622" spans="4:4" x14ac:dyDescent="0.25">
      <c r="D622" s="1" t="s">
        <v>952</v>
      </c>
    </row>
    <row r="623" spans="4:4" x14ac:dyDescent="0.25">
      <c r="D623" s="1" t="s">
        <v>280</v>
      </c>
    </row>
    <row r="624" spans="4:4" x14ac:dyDescent="0.25">
      <c r="D624" s="1" t="s">
        <v>1810</v>
      </c>
    </row>
    <row r="625" spans="2:4" x14ac:dyDescent="0.25">
      <c r="D625" s="1" t="s">
        <v>1811</v>
      </c>
    </row>
    <row r="627" spans="2:4" x14ac:dyDescent="0.25">
      <c r="D627" s="1" t="s">
        <v>262</v>
      </c>
    </row>
    <row r="628" spans="2:4" x14ac:dyDescent="0.25">
      <c r="D628" s="1" t="s">
        <v>261</v>
      </c>
    </row>
    <row r="629" spans="2:4" x14ac:dyDescent="0.25">
      <c r="D629" s="1" t="s">
        <v>334</v>
      </c>
    </row>
    <row r="637" spans="2:4" x14ac:dyDescent="0.25">
      <c r="B637" s="2">
        <v>0</v>
      </c>
      <c r="D637" s="4" t="s">
        <v>684</v>
      </c>
    </row>
    <row r="638" spans="2:4" x14ac:dyDescent="0.25">
      <c r="D638" s="43" t="s">
        <v>303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25AEC-E44F-4A72-858D-C73D2FA52701}">
  <dimension ref="A2:J37"/>
  <sheetViews>
    <sheetView topLeftCell="A20" workbookViewId="0">
      <selection activeCell="B30" sqref="B30"/>
    </sheetView>
  </sheetViews>
  <sheetFormatPr defaultColWidth="2.85546875" defaultRowHeight="15" x14ac:dyDescent="0.25"/>
  <cols>
    <col min="1" max="1" width="9" style="121" bestFit="1" customWidth="1"/>
    <col min="2" max="2" width="40" style="121" customWidth="1"/>
    <col min="3" max="3" width="15.28515625" style="121" bestFit="1" customWidth="1"/>
    <col min="4" max="4" width="17" style="121" bestFit="1" customWidth="1"/>
    <col min="5" max="5" width="17.5703125" style="121" bestFit="1" customWidth="1"/>
    <col min="6" max="6" width="10.42578125" style="121" bestFit="1" customWidth="1"/>
    <col min="7" max="7" width="10.5703125" style="121" bestFit="1" customWidth="1"/>
    <col min="8" max="8" width="8.28515625" style="121" bestFit="1" customWidth="1"/>
    <col min="9" max="9" width="7.5703125" style="121" bestFit="1" customWidth="1"/>
    <col min="10" max="10" width="10" style="121" bestFit="1" customWidth="1"/>
    <col min="11" max="16384" width="2.85546875" style="121"/>
  </cols>
  <sheetData>
    <row r="2" spans="1:10" ht="18.75" x14ac:dyDescent="0.3">
      <c r="A2" s="175" t="s">
        <v>1747</v>
      </c>
      <c r="B2" s="176"/>
      <c r="C2" s="176"/>
      <c r="D2" s="176"/>
      <c r="E2" s="176"/>
      <c r="F2" s="176"/>
      <c r="G2" s="176"/>
      <c r="H2" s="176"/>
      <c r="I2" s="176"/>
      <c r="J2" s="176"/>
    </row>
    <row r="3" spans="1:10" x14ac:dyDescent="0.25">
      <c r="A3" s="176" t="s">
        <v>1746</v>
      </c>
      <c r="B3" s="176"/>
      <c r="C3" s="176"/>
      <c r="D3" s="176"/>
      <c r="E3" s="176"/>
      <c r="F3" s="176"/>
      <c r="G3" s="176"/>
      <c r="H3" s="176"/>
      <c r="I3" s="176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55" t="s">
        <v>981</v>
      </c>
      <c r="B6" s="55" t="s">
        <v>982</v>
      </c>
      <c r="C6" s="55" t="s">
        <v>313</v>
      </c>
      <c r="D6" s="55" t="s">
        <v>315</v>
      </c>
      <c r="E6" s="55" t="s">
        <v>274</v>
      </c>
      <c r="F6" s="69">
        <v>45100.438888889003</v>
      </c>
      <c r="G6" s="69">
        <v>45527.397222222004</v>
      </c>
      <c r="H6" s="55" t="s">
        <v>23</v>
      </c>
      <c r="I6" s="55" t="s">
        <v>18</v>
      </c>
      <c r="J6" s="55" t="s">
        <v>260</v>
      </c>
    </row>
    <row r="7" spans="1:10" ht="45" x14ac:dyDescent="0.25">
      <c r="A7" s="54" t="s">
        <v>993</v>
      </c>
      <c r="B7" s="54" t="s">
        <v>1022</v>
      </c>
      <c r="C7" s="54" t="s">
        <v>681</v>
      </c>
      <c r="D7" s="54" t="s">
        <v>315</v>
      </c>
      <c r="E7" s="54" t="s">
        <v>274</v>
      </c>
      <c r="F7" s="71">
        <v>45100.649305555999</v>
      </c>
      <c r="G7" s="71">
        <v>45527.607638889</v>
      </c>
      <c r="H7" s="54" t="s">
        <v>23</v>
      </c>
      <c r="I7" s="54" t="s">
        <v>18</v>
      </c>
      <c r="J7" s="54" t="s">
        <v>260</v>
      </c>
    </row>
    <row r="8" spans="1:10" ht="45" x14ac:dyDescent="0.25">
      <c r="A8" s="55" t="s">
        <v>1027</v>
      </c>
      <c r="B8" s="55" t="s">
        <v>1023</v>
      </c>
      <c r="C8" s="55" t="s">
        <v>436</v>
      </c>
      <c r="D8" s="55" t="s">
        <v>315</v>
      </c>
      <c r="E8" s="55" t="s">
        <v>274</v>
      </c>
      <c r="F8" s="69">
        <v>45103.408333332998</v>
      </c>
      <c r="G8" s="69">
        <v>45530.366666667003</v>
      </c>
      <c r="H8" s="55" t="s">
        <v>23</v>
      </c>
      <c r="I8" s="55" t="s">
        <v>18</v>
      </c>
      <c r="J8" s="55" t="s">
        <v>260</v>
      </c>
    </row>
    <row r="9" spans="1:10" ht="45" x14ac:dyDescent="0.25">
      <c r="A9" s="54" t="s">
        <v>1028</v>
      </c>
      <c r="B9" s="54" t="s">
        <v>1033</v>
      </c>
      <c r="C9" s="54" t="s">
        <v>310</v>
      </c>
      <c r="D9" s="54" t="s">
        <v>315</v>
      </c>
      <c r="E9" s="54" t="s">
        <v>274</v>
      </c>
      <c r="F9" s="71">
        <v>45103.408333332998</v>
      </c>
      <c r="G9" s="71">
        <v>45530.366666667003</v>
      </c>
      <c r="H9" s="54" t="s">
        <v>23</v>
      </c>
      <c r="I9" s="54" t="s">
        <v>18</v>
      </c>
      <c r="J9" s="54" t="s">
        <v>260</v>
      </c>
    </row>
    <row r="10" spans="1:10" ht="45" x14ac:dyDescent="0.25">
      <c r="A10" s="55" t="s">
        <v>1103</v>
      </c>
      <c r="B10" s="55" t="s">
        <v>1102</v>
      </c>
      <c r="C10" s="55" t="s">
        <v>706</v>
      </c>
      <c r="D10" s="55" t="s">
        <v>315</v>
      </c>
      <c r="E10" s="55" t="s">
        <v>274</v>
      </c>
      <c r="F10" s="69">
        <v>45104.331944443999</v>
      </c>
      <c r="G10" s="69">
        <v>45530.625</v>
      </c>
      <c r="H10" s="55" t="s">
        <v>23</v>
      </c>
      <c r="I10" s="55" t="s">
        <v>18</v>
      </c>
      <c r="J10" s="55" t="s">
        <v>260</v>
      </c>
    </row>
    <row r="11" spans="1:10" ht="45" x14ac:dyDescent="0.25">
      <c r="A11" s="50" t="s">
        <v>1147</v>
      </c>
      <c r="B11" s="50" t="s">
        <v>1149</v>
      </c>
      <c r="C11" s="50" t="s">
        <v>310</v>
      </c>
      <c r="D11" s="50" t="s">
        <v>315</v>
      </c>
      <c r="E11" s="50" t="s">
        <v>274</v>
      </c>
      <c r="F11" s="65">
        <v>45104.488888888998</v>
      </c>
      <c r="G11" s="65">
        <v>45531.447222221999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79" t="s">
        <v>1181</v>
      </c>
      <c r="B12" s="47" t="s">
        <v>1183</v>
      </c>
      <c r="C12" s="47" t="s">
        <v>313</v>
      </c>
      <c r="D12" s="47" t="s">
        <v>315</v>
      </c>
      <c r="E12" s="47" t="s">
        <v>274</v>
      </c>
      <c r="F12" s="66">
        <v>45104.587500000001</v>
      </c>
      <c r="G12" s="66">
        <v>45531.545833333003</v>
      </c>
      <c r="H12" s="47" t="s">
        <v>23</v>
      </c>
      <c r="I12" s="47" t="s">
        <v>18</v>
      </c>
      <c r="J12" s="47" t="s">
        <v>260</v>
      </c>
    </row>
    <row r="13" spans="1:10" ht="60" x14ac:dyDescent="0.25">
      <c r="A13" s="50" t="s">
        <v>1341</v>
      </c>
      <c r="B13" s="50" t="s">
        <v>1338</v>
      </c>
      <c r="C13" s="50" t="s">
        <v>436</v>
      </c>
      <c r="D13" s="50" t="s">
        <v>315</v>
      </c>
      <c r="E13" s="50" t="s">
        <v>274</v>
      </c>
      <c r="F13" s="65">
        <v>45110.371527777999</v>
      </c>
      <c r="G13" s="65">
        <v>45533.663194444001</v>
      </c>
      <c r="H13" s="50" t="s">
        <v>23</v>
      </c>
      <c r="I13" s="50" t="s">
        <v>18</v>
      </c>
      <c r="J13" s="50" t="s">
        <v>260</v>
      </c>
    </row>
    <row r="14" spans="1:10" ht="90" x14ac:dyDescent="0.25">
      <c r="A14" s="47" t="s">
        <v>1344</v>
      </c>
      <c r="B14" s="47" t="s">
        <v>1346</v>
      </c>
      <c r="C14" s="47" t="s">
        <v>436</v>
      </c>
      <c r="D14" s="47" t="s">
        <v>315</v>
      </c>
      <c r="E14" s="47" t="s">
        <v>274</v>
      </c>
      <c r="F14" s="66">
        <v>45110.375</v>
      </c>
      <c r="G14" s="66">
        <v>45534.347916667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1354</v>
      </c>
      <c r="B15" s="50" t="s">
        <v>1355</v>
      </c>
      <c r="C15" s="50" t="s">
        <v>632</v>
      </c>
      <c r="D15" s="50" t="s">
        <v>315</v>
      </c>
      <c r="E15" s="50" t="s">
        <v>274</v>
      </c>
      <c r="F15" s="65">
        <v>45110.411111111003</v>
      </c>
      <c r="G15" s="65">
        <v>45534.369444443997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1390</v>
      </c>
      <c r="B16" s="47" t="s">
        <v>1385</v>
      </c>
      <c r="C16" s="47" t="s">
        <v>320</v>
      </c>
      <c r="D16" s="47" t="s">
        <v>315</v>
      </c>
      <c r="E16" s="47" t="s">
        <v>274</v>
      </c>
      <c r="F16" s="66">
        <v>45110.470138889003</v>
      </c>
      <c r="G16" s="66">
        <v>45534.428472222004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1388</v>
      </c>
      <c r="B17" s="50" t="s">
        <v>1386</v>
      </c>
      <c r="C17" s="50" t="s">
        <v>436</v>
      </c>
      <c r="D17" s="50" t="s">
        <v>315</v>
      </c>
      <c r="E17" s="50" t="s">
        <v>274</v>
      </c>
      <c r="F17" s="65">
        <v>45110.474305556003</v>
      </c>
      <c r="G17" s="65">
        <v>45534.432638888997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1405</v>
      </c>
      <c r="B18" s="47" t="s">
        <v>1398</v>
      </c>
      <c r="C18" s="47" t="s">
        <v>320</v>
      </c>
      <c r="D18" s="47" t="s">
        <v>315</v>
      </c>
      <c r="E18" s="47" t="s">
        <v>274</v>
      </c>
      <c r="F18" s="66">
        <v>45110.545833333003</v>
      </c>
      <c r="G18" s="66">
        <v>45534.545833333003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1513</v>
      </c>
      <c r="B19" s="50" t="s">
        <v>1622</v>
      </c>
      <c r="C19" s="50" t="s">
        <v>1333</v>
      </c>
      <c r="D19" s="50" t="s">
        <v>315</v>
      </c>
      <c r="E19" s="50" t="s">
        <v>274</v>
      </c>
      <c r="F19" s="65">
        <v>45111.384722221999</v>
      </c>
      <c r="G19" s="65">
        <v>45537.343055555997</v>
      </c>
      <c r="H19" s="50" t="s">
        <v>23</v>
      </c>
      <c r="I19" s="50" t="s">
        <v>18</v>
      </c>
      <c r="J19" s="50" t="s">
        <v>260</v>
      </c>
    </row>
    <row r="20" spans="1:10" ht="45" x14ac:dyDescent="0.25">
      <c r="A20" s="47" t="s">
        <v>1517</v>
      </c>
      <c r="B20" s="47" t="s">
        <v>1516</v>
      </c>
      <c r="C20" s="47" t="s">
        <v>320</v>
      </c>
      <c r="D20" s="47" t="s">
        <v>315</v>
      </c>
      <c r="E20" s="47" t="s">
        <v>274</v>
      </c>
      <c r="F20" s="66">
        <v>45111.413194444001</v>
      </c>
      <c r="G20" s="66">
        <v>45537.371527777999</v>
      </c>
      <c r="H20" s="47" t="s">
        <v>23</v>
      </c>
      <c r="I20" s="47" t="s">
        <v>18</v>
      </c>
      <c r="J20" s="47" t="s">
        <v>260</v>
      </c>
    </row>
    <row r="21" spans="1:10" ht="45" x14ac:dyDescent="0.25">
      <c r="A21" s="50" t="s">
        <v>1535</v>
      </c>
      <c r="B21" s="50" t="s">
        <v>1536</v>
      </c>
      <c r="C21" s="50" t="s">
        <v>332</v>
      </c>
      <c r="D21" s="50" t="s">
        <v>315</v>
      </c>
      <c r="E21" s="50" t="s">
        <v>274</v>
      </c>
      <c r="F21" s="65">
        <v>45111.443749999999</v>
      </c>
      <c r="G21" s="65">
        <v>45537.402083333</v>
      </c>
      <c r="H21" s="50" t="s">
        <v>23</v>
      </c>
      <c r="I21" s="50" t="s">
        <v>18</v>
      </c>
      <c r="J21" s="50" t="s">
        <v>260</v>
      </c>
    </row>
    <row r="22" spans="1:10" ht="45" x14ac:dyDescent="0.25">
      <c r="A22" s="47" t="s">
        <v>1560</v>
      </c>
      <c r="B22" s="47" t="s">
        <v>1553</v>
      </c>
      <c r="C22" s="47" t="s">
        <v>332</v>
      </c>
      <c r="D22" s="47" t="s">
        <v>315</v>
      </c>
      <c r="E22" s="47" t="s">
        <v>274</v>
      </c>
      <c r="F22" s="66">
        <v>45111.567361111003</v>
      </c>
      <c r="G22" s="66">
        <v>45537.567361111003</v>
      </c>
      <c r="H22" s="47" t="s">
        <v>23</v>
      </c>
      <c r="I22" s="47" t="s">
        <v>18</v>
      </c>
      <c r="J22" s="47" t="s">
        <v>260</v>
      </c>
    </row>
    <row r="23" spans="1:10" ht="45" x14ac:dyDescent="0.25">
      <c r="A23" s="50" t="s">
        <v>1563</v>
      </c>
      <c r="B23" s="50" t="s">
        <v>1562</v>
      </c>
      <c r="C23" s="50" t="s">
        <v>386</v>
      </c>
      <c r="D23" s="50" t="s">
        <v>315</v>
      </c>
      <c r="E23" s="50" t="s">
        <v>274</v>
      </c>
      <c r="F23" s="65">
        <v>45111.569444444001</v>
      </c>
      <c r="G23" s="65">
        <v>45537.569444444001</v>
      </c>
      <c r="H23" s="50" t="s">
        <v>23</v>
      </c>
      <c r="I23" s="50" t="s">
        <v>18</v>
      </c>
      <c r="J23" s="50" t="s">
        <v>260</v>
      </c>
    </row>
    <row r="24" spans="1:10" ht="45" x14ac:dyDescent="0.25">
      <c r="A24" s="47" t="s">
        <v>1582</v>
      </c>
      <c r="B24" s="47" t="s">
        <v>1621</v>
      </c>
      <c r="C24" s="47" t="s">
        <v>332</v>
      </c>
      <c r="D24" s="47" t="s">
        <v>315</v>
      </c>
      <c r="E24" s="47" t="s">
        <v>274</v>
      </c>
      <c r="F24" s="66">
        <v>45111.608333333003</v>
      </c>
      <c r="G24" s="66">
        <v>45537.566666667</v>
      </c>
      <c r="H24" s="47" t="s">
        <v>23</v>
      </c>
      <c r="I24" s="47" t="s">
        <v>18</v>
      </c>
      <c r="J24" s="47" t="s">
        <v>260</v>
      </c>
    </row>
    <row r="25" spans="1:10" ht="45" x14ac:dyDescent="0.25">
      <c r="A25" s="50" t="s">
        <v>1619</v>
      </c>
      <c r="B25" s="50" t="s">
        <v>1616</v>
      </c>
      <c r="C25" s="50" t="s">
        <v>332</v>
      </c>
      <c r="D25" s="50" t="s">
        <v>315</v>
      </c>
      <c r="E25" s="50" t="s">
        <v>274</v>
      </c>
      <c r="F25" s="65">
        <v>45111.706944443999</v>
      </c>
      <c r="G25" s="65">
        <v>45537.665277777996</v>
      </c>
      <c r="H25" s="50" t="s">
        <v>23</v>
      </c>
      <c r="I25" s="50" t="s">
        <v>18</v>
      </c>
      <c r="J25" s="50" t="s">
        <v>260</v>
      </c>
    </row>
    <row r="26" spans="1:10" ht="45" x14ac:dyDescent="0.25">
      <c r="A26" s="47" t="s">
        <v>1646</v>
      </c>
      <c r="B26" s="47" t="s">
        <v>1641</v>
      </c>
      <c r="C26" s="47" t="s">
        <v>332</v>
      </c>
      <c r="D26" s="47" t="s">
        <v>315</v>
      </c>
      <c r="E26" s="47" t="s">
        <v>274</v>
      </c>
      <c r="F26" s="66">
        <v>45112.456944443999</v>
      </c>
      <c r="G26" s="66">
        <v>45538.415277777996</v>
      </c>
      <c r="H26" s="47" t="s">
        <v>23</v>
      </c>
      <c r="I26" s="47" t="s">
        <v>18</v>
      </c>
      <c r="J26" s="47" t="s">
        <v>260</v>
      </c>
    </row>
    <row r="27" spans="1:10" ht="45" x14ac:dyDescent="0.25">
      <c r="A27" s="50" t="s">
        <v>1671</v>
      </c>
      <c r="B27" s="50" t="s">
        <v>1669</v>
      </c>
      <c r="C27" s="50" t="s">
        <v>436</v>
      </c>
      <c r="D27" s="50" t="s">
        <v>315</v>
      </c>
      <c r="E27" s="50" t="s">
        <v>274</v>
      </c>
      <c r="F27" s="65">
        <v>45112.688194444003</v>
      </c>
      <c r="G27" s="65">
        <v>45538.646527778001</v>
      </c>
      <c r="H27" s="50" t="s">
        <v>23</v>
      </c>
      <c r="I27" s="50" t="s">
        <v>18</v>
      </c>
      <c r="J27" s="50" t="s">
        <v>260</v>
      </c>
    </row>
    <row r="28" spans="1:10" ht="90" x14ac:dyDescent="0.25">
      <c r="A28" s="47" t="s">
        <v>1677</v>
      </c>
      <c r="B28" s="47" t="s">
        <v>1346</v>
      </c>
      <c r="C28" s="47" t="s">
        <v>436</v>
      </c>
      <c r="D28" s="47" t="s">
        <v>315</v>
      </c>
      <c r="E28" s="47" t="s">
        <v>274</v>
      </c>
      <c r="F28" s="66">
        <v>45112.701388889</v>
      </c>
      <c r="G28" s="66">
        <v>45538.659722222001</v>
      </c>
      <c r="H28" s="47" t="s">
        <v>23</v>
      </c>
      <c r="I28" s="47" t="s">
        <v>18</v>
      </c>
      <c r="J28" s="47" t="s">
        <v>260</v>
      </c>
    </row>
    <row r="29" spans="1:10" ht="45" x14ac:dyDescent="0.25">
      <c r="A29" s="50" t="s">
        <v>1692</v>
      </c>
      <c r="B29" s="50" t="s">
        <v>1682</v>
      </c>
      <c r="C29" s="50" t="s">
        <v>1698</v>
      </c>
      <c r="D29" s="50" t="s">
        <v>315</v>
      </c>
      <c r="E29" s="50" t="s">
        <v>274</v>
      </c>
      <c r="F29" s="65">
        <v>45113.346527777998</v>
      </c>
      <c r="G29" s="65">
        <v>45538.638194444</v>
      </c>
      <c r="H29" s="50" t="s">
        <v>23</v>
      </c>
      <c r="I29" s="50" t="s">
        <v>18</v>
      </c>
      <c r="J29" s="50" t="s">
        <v>260</v>
      </c>
    </row>
    <row r="30" spans="1:10" ht="45" x14ac:dyDescent="0.25">
      <c r="A30" s="47" t="s">
        <v>1702</v>
      </c>
      <c r="B30" s="47" t="s">
        <v>1693</v>
      </c>
      <c r="C30" s="47" t="s">
        <v>430</v>
      </c>
      <c r="D30" s="47" t="s">
        <v>315</v>
      </c>
      <c r="E30" s="47" t="s">
        <v>274</v>
      </c>
      <c r="F30" s="66">
        <v>45113.424305556</v>
      </c>
      <c r="G30" s="66">
        <v>45539.382638889001</v>
      </c>
      <c r="H30" s="47" t="s">
        <v>23</v>
      </c>
      <c r="I30" s="47" t="s">
        <v>18</v>
      </c>
      <c r="J30" s="47" t="s">
        <v>260</v>
      </c>
    </row>
    <row r="31" spans="1:10" ht="60" x14ac:dyDescent="0.25">
      <c r="A31" s="50" t="s">
        <v>1717</v>
      </c>
      <c r="B31" s="50" t="s">
        <v>1710</v>
      </c>
      <c r="C31" s="50" t="s">
        <v>1333</v>
      </c>
      <c r="D31" s="50" t="s">
        <v>315</v>
      </c>
      <c r="E31" s="50" t="s">
        <v>274</v>
      </c>
      <c r="F31" s="65">
        <v>45113.436805555997</v>
      </c>
      <c r="G31" s="65">
        <v>45539.395138888998</v>
      </c>
      <c r="H31" s="50" t="s">
        <v>23</v>
      </c>
      <c r="I31" s="50" t="s">
        <v>18</v>
      </c>
      <c r="J31" s="50" t="s">
        <v>260</v>
      </c>
    </row>
    <row r="33" spans="1:10" x14ac:dyDescent="0.25">
      <c r="A33" s="46" t="s">
        <v>1764</v>
      </c>
      <c r="B33" s="46" t="s">
        <v>1766</v>
      </c>
      <c r="C33" s="46"/>
      <c r="D33" s="46"/>
      <c r="E33" s="46"/>
      <c r="F33" s="70"/>
      <c r="G33" s="70"/>
      <c r="H33" s="46"/>
      <c r="I33" s="46"/>
      <c r="J33" s="46" t="s">
        <v>324</v>
      </c>
    </row>
    <row r="34" spans="1:10" ht="60" x14ac:dyDescent="0.25">
      <c r="A34" s="46" t="s">
        <v>1786</v>
      </c>
      <c r="B34" s="46" t="s">
        <v>1787</v>
      </c>
      <c r="C34" s="46"/>
      <c r="D34" s="46"/>
      <c r="E34" s="46"/>
      <c r="F34" s="70"/>
      <c r="G34" s="70"/>
      <c r="H34" s="46"/>
      <c r="I34" s="46"/>
      <c r="J34" s="46" t="s">
        <v>324</v>
      </c>
    </row>
    <row r="35" spans="1:10" x14ac:dyDescent="0.25">
      <c r="A35" s="44"/>
      <c r="B35" s="44"/>
      <c r="C35" s="44"/>
      <c r="D35" s="44"/>
      <c r="E35" s="44"/>
      <c r="F35" s="68"/>
      <c r="G35" s="68"/>
      <c r="H35" s="44"/>
      <c r="I35" s="44"/>
      <c r="J35" s="44" t="s">
        <v>324</v>
      </c>
    </row>
    <row r="36" spans="1:10" x14ac:dyDescent="0.25">
      <c r="A36" s="44"/>
      <c r="B36" s="44"/>
      <c r="C36" s="44"/>
      <c r="D36" s="44"/>
      <c r="E36" s="44"/>
      <c r="F36" s="68"/>
      <c r="G36" s="68"/>
      <c r="H36" s="44"/>
      <c r="I36" s="44"/>
      <c r="J36" s="44" t="s">
        <v>324</v>
      </c>
    </row>
    <row r="37" spans="1:10" x14ac:dyDescent="0.25">
      <c r="A37" s="44"/>
      <c r="B37" s="44"/>
      <c r="C37" s="44"/>
      <c r="D37" s="44"/>
      <c r="E37" s="44"/>
      <c r="F37" s="68"/>
      <c r="G37" s="68"/>
      <c r="H37" s="44"/>
      <c r="I37" s="44"/>
      <c r="J37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AB027-6922-4B4F-B4B2-CDDF3CDFC22C}">
  <dimension ref="B2:EO786"/>
  <sheetViews>
    <sheetView topLeftCell="A479" workbookViewId="0">
      <selection activeCell="A485" sqref="A485:XFD515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1687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59" x14ac:dyDescent="0.25">
      <c r="D17" s="43" t="s">
        <v>301</v>
      </c>
    </row>
    <row r="19" spans="4:59" x14ac:dyDescent="0.25">
      <c r="D19" s="1" t="s">
        <v>36</v>
      </c>
    </row>
    <row r="20" spans="4:59" x14ac:dyDescent="0.25">
      <c r="D20" s="38" t="s">
        <v>311</v>
      </c>
    </row>
    <row r="22" spans="4:59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</row>
    <row r="23" spans="4:59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</row>
    <row r="24" spans="4:59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</row>
    <row r="25" spans="4:59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</row>
    <row r="26" spans="4:59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</row>
    <row r="27" spans="4:59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</row>
    <row r="28" spans="4:59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</row>
    <row r="29" spans="4:59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</row>
    <row r="30" spans="4:59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</row>
    <row r="31" spans="4:59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</row>
    <row r="32" spans="4:59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</row>
    <row r="33" spans="4:59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</row>
    <row r="34" spans="4:59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</row>
    <row r="35" spans="4:59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</row>
    <row r="36" spans="4:59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</row>
    <row r="37" spans="4:59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</row>
    <row r="38" spans="4:59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</row>
    <row r="39" spans="4:59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</row>
    <row r="40" spans="4:59" x14ac:dyDescent="0.25">
      <c r="D40" s="58" t="s">
        <v>1688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</row>
    <row r="41" spans="4:59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</row>
    <row r="42" spans="4:59" x14ac:dyDescent="0.25">
      <c r="D42" s="40" t="s">
        <v>1689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</row>
    <row r="43" spans="4:59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</row>
    <row r="44" spans="4:59" x14ac:dyDescent="0.25">
      <c r="D44" s="41" t="s">
        <v>1690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</row>
    <row r="45" spans="4:59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</row>
    <row r="46" spans="4:59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</row>
    <row r="48" spans="4:59" x14ac:dyDescent="0.25">
      <c r="D48" s="1" t="s">
        <v>279</v>
      </c>
    </row>
    <row r="55" spans="2:27" x14ac:dyDescent="0.25">
      <c r="B55" s="2">
        <v>0</v>
      </c>
      <c r="D55" s="4" t="s">
        <v>684</v>
      </c>
    </row>
    <row r="56" spans="2:27" x14ac:dyDescent="0.25">
      <c r="D56" s="43" t="s">
        <v>303</v>
      </c>
    </row>
    <row r="58" spans="2:27" x14ac:dyDescent="0.25">
      <c r="D58" s="4" t="s">
        <v>384</v>
      </c>
      <c r="E58" s="4" t="s">
        <v>385</v>
      </c>
      <c r="F58" s="4" t="s">
        <v>415</v>
      </c>
      <c r="G58" s="4" t="s">
        <v>338</v>
      </c>
      <c r="H58" s="4" t="s">
        <v>416</v>
      </c>
      <c r="I58" s="4" t="s">
        <v>417</v>
      </c>
      <c r="J58" s="4" t="s">
        <v>418</v>
      </c>
      <c r="K58" s="4" t="s">
        <v>419</v>
      </c>
      <c r="L58" s="4" t="s">
        <v>406</v>
      </c>
      <c r="M58" s="4" t="s">
        <v>420</v>
      </c>
      <c r="N58" s="4" t="s">
        <v>421</v>
      </c>
      <c r="O58" s="4" t="s">
        <v>422</v>
      </c>
      <c r="P58" s="4" t="s">
        <v>423</v>
      </c>
      <c r="Q58" s="4" t="s">
        <v>424</v>
      </c>
      <c r="R58" s="4" t="s">
        <v>425</v>
      </c>
      <c r="S58" s="4" t="s">
        <v>405</v>
      </c>
      <c r="T58" s="4" t="s">
        <v>404</v>
      </c>
      <c r="U58" s="4" t="s">
        <v>407</v>
      </c>
      <c r="V58" s="4" t="s">
        <v>408</v>
      </c>
      <c r="W58" s="4" t="s">
        <v>409</v>
      </c>
      <c r="X58" s="4" t="s">
        <v>387</v>
      </c>
      <c r="Y58" s="4" t="s">
        <v>410</v>
      </c>
      <c r="Z58" s="4" t="s">
        <v>426</v>
      </c>
      <c r="AA58" s="4" t="s">
        <v>411</v>
      </c>
    </row>
    <row r="59" spans="2:27" x14ac:dyDescent="0.25">
      <c r="D59" s="1">
        <v>78219</v>
      </c>
      <c r="E59" s="1">
        <v>367159</v>
      </c>
      <c r="F59" s="1" t="s">
        <v>1814</v>
      </c>
      <c r="G59" s="1" t="s">
        <v>1815</v>
      </c>
      <c r="H59" s="1" t="s">
        <v>1816</v>
      </c>
      <c r="K59" s="1" t="s">
        <v>1817</v>
      </c>
      <c r="L59" s="57">
        <v>45114.465041516203</v>
      </c>
      <c r="M59" s="1">
        <v>33</v>
      </c>
      <c r="N59" s="1">
        <v>2</v>
      </c>
      <c r="O59" s="1">
        <v>186</v>
      </c>
      <c r="U59" s="1" t="s">
        <v>1818</v>
      </c>
      <c r="V59" s="57">
        <v>45114.465041516203</v>
      </c>
      <c r="W59" s="1" t="s">
        <v>427</v>
      </c>
      <c r="Z59" s="1">
        <v>5</v>
      </c>
    </row>
    <row r="68" spans="2:4" x14ac:dyDescent="0.25">
      <c r="B68" s="3">
        <v>0</v>
      </c>
      <c r="D68" s="4" t="s">
        <v>1182</v>
      </c>
    </row>
    <row r="69" spans="2:4" x14ac:dyDescent="0.25">
      <c r="D69" s="43" t="s">
        <v>304</v>
      </c>
    </row>
    <row r="71" spans="2:4" x14ac:dyDescent="0.25">
      <c r="D71" s="1" t="s">
        <v>1178</v>
      </c>
    </row>
    <row r="113" spans="4:28" x14ac:dyDescent="0.25">
      <c r="D113" s="1" t="s">
        <v>307</v>
      </c>
      <c r="M113" s="1" t="s">
        <v>364</v>
      </c>
      <c r="AB113" s="1" t="s">
        <v>705</v>
      </c>
    </row>
    <row r="114" spans="4:28" x14ac:dyDescent="0.25">
      <c r="D114" s="4" t="s">
        <v>1179</v>
      </c>
      <c r="M114" s="23" t="s">
        <v>1180</v>
      </c>
      <c r="AB114" s="4" t="s">
        <v>1194</v>
      </c>
    </row>
    <row r="116" spans="4:28" x14ac:dyDescent="0.25">
      <c r="D116" s="40" t="s">
        <v>34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</row>
    <row r="117" spans="4:28" x14ac:dyDescent="0.25">
      <c r="D117" s="40" t="s">
        <v>1185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</row>
    <row r="118" spans="4:28" x14ac:dyDescent="0.25">
      <c r="D118" s="40" t="s">
        <v>1186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</row>
    <row r="119" spans="4:28" x14ac:dyDescent="0.25">
      <c r="D119" s="40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</row>
    <row r="120" spans="4:28" x14ac:dyDescent="0.25">
      <c r="D120" s="40" t="s">
        <v>1187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</row>
    <row r="121" spans="4:28" x14ac:dyDescent="0.25">
      <c r="D121" s="40" t="s">
        <v>1188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</row>
    <row r="122" spans="4:28" x14ac:dyDescent="0.25">
      <c r="D122" s="40" t="s">
        <v>1189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</row>
    <row r="123" spans="4:28" x14ac:dyDescent="0.25">
      <c r="D123" s="40" t="s">
        <v>1190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</row>
    <row r="124" spans="4:28" x14ac:dyDescent="0.25">
      <c r="D124" s="40" t="s">
        <v>1191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</row>
    <row r="125" spans="4:28" x14ac:dyDescent="0.25">
      <c r="D125" s="40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</row>
    <row r="126" spans="4:28" x14ac:dyDescent="0.25">
      <c r="D126" s="40" t="s">
        <v>1192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</row>
    <row r="127" spans="4:28" x14ac:dyDescent="0.25">
      <c r="D127" s="40" t="s">
        <v>257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</row>
    <row r="128" spans="4:28" x14ac:dyDescent="0.25">
      <c r="D128" s="40" t="s">
        <v>388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</row>
    <row r="129" spans="4:25" x14ac:dyDescent="0.25">
      <c r="D129" s="40" t="s">
        <v>277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</row>
    <row r="130" spans="4:25" x14ac:dyDescent="0.25">
      <c r="D130" s="40" t="s">
        <v>682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</row>
    <row r="131" spans="4:25" x14ac:dyDescent="0.25">
      <c r="D131" s="40" t="s">
        <v>683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</row>
    <row r="132" spans="4:25" x14ac:dyDescent="0.25">
      <c r="D132" s="40" t="s">
        <v>856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</row>
    <row r="133" spans="4:25" x14ac:dyDescent="0.25">
      <c r="D133" s="40" t="s">
        <v>857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</row>
    <row r="134" spans="4:25" x14ac:dyDescent="0.25">
      <c r="D134" s="40" t="s">
        <v>1193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</row>
    <row r="135" spans="4:25" x14ac:dyDescent="0.25">
      <c r="D135" s="34"/>
    </row>
    <row r="136" spans="4:25" x14ac:dyDescent="0.25">
      <c r="D136" s="1" t="s">
        <v>1748</v>
      </c>
    </row>
    <row r="172" spans="4:4" x14ac:dyDescent="0.25">
      <c r="D172" s="4" t="s">
        <v>1687</v>
      </c>
    </row>
    <row r="174" spans="4:4" x14ac:dyDescent="0.25">
      <c r="D174" s="1" t="s">
        <v>1748</v>
      </c>
    </row>
    <row r="210" spans="2:13" x14ac:dyDescent="0.25">
      <c r="B210" s="3">
        <v>0</v>
      </c>
      <c r="D210" s="4" t="s">
        <v>1950</v>
      </c>
    </row>
    <row r="211" spans="2:13" x14ac:dyDescent="0.25">
      <c r="D211" s="43" t="s">
        <v>304</v>
      </c>
    </row>
    <row r="213" spans="2:13" x14ac:dyDescent="0.25">
      <c r="D213" s="1" t="s">
        <v>34</v>
      </c>
    </row>
    <row r="214" spans="2:13" x14ac:dyDescent="0.25">
      <c r="D214" s="1" t="s">
        <v>433</v>
      </c>
    </row>
    <row r="215" spans="2:13" x14ac:dyDescent="0.25">
      <c r="D215" s="1" t="s">
        <v>1821</v>
      </c>
    </row>
    <row r="216" spans="2:13" x14ac:dyDescent="0.25">
      <c r="D216" s="1" t="s">
        <v>428</v>
      </c>
    </row>
    <row r="217" spans="2:13" x14ac:dyDescent="0.25">
      <c r="D217" s="1" t="s">
        <v>1822</v>
      </c>
    </row>
    <row r="219" spans="2:13" x14ac:dyDescent="0.25">
      <c r="D219" s="4" t="s">
        <v>585</v>
      </c>
      <c r="M219" s="4" t="s">
        <v>584</v>
      </c>
    </row>
    <row r="220" spans="2:13" x14ac:dyDescent="0.25">
      <c r="D220" s="1" t="s">
        <v>511</v>
      </c>
      <c r="M220" s="1" t="s">
        <v>1823</v>
      </c>
    </row>
    <row r="221" spans="2:13" x14ac:dyDescent="0.25">
      <c r="D221" s="1" t="s">
        <v>717</v>
      </c>
      <c r="M221" s="1" t="s">
        <v>1823</v>
      </c>
    </row>
    <row r="222" spans="2:13" x14ac:dyDescent="0.25">
      <c r="D222" s="1" t="s">
        <v>718</v>
      </c>
      <c r="M222" s="1" t="s">
        <v>1823</v>
      </c>
    </row>
    <row r="223" spans="2:13" x14ac:dyDescent="0.25">
      <c r="D223" s="1" t="s">
        <v>719</v>
      </c>
      <c r="M223" s="1" t="s">
        <v>1823</v>
      </c>
    </row>
    <row r="224" spans="2:13" x14ac:dyDescent="0.25">
      <c r="D224" s="1" t="s">
        <v>720</v>
      </c>
      <c r="M224" s="1" t="s">
        <v>1823</v>
      </c>
    </row>
    <row r="225" spans="4:19" x14ac:dyDescent="0.25">
      <c r="D225" s="1" t="s">
        <v>721</v>
      </c>
      <c r="M225" s="1" t="s">
        <v>1823</v>
      </c>
    </row>
    <row r="226" spans="4:19" x14ac:dyDescent="0.25">
      <c r="D226" s="1" t="s">
        <v>722</v>
      </c>
      <c r="M226" s="1" t="s">
        <v>1823</v>
      </c>
    </row>
    <row r="227" spans="4:19" x14ac:dyDescent="0.25">
      <c r="D227" s="1" t="s">
        <v>723</v>
      </c>
      <c r="M227" s="1" t="s">
        <v>1823</v>
      </c>
    </row>
    <row r="228" spans="4:19" x14ac:dyDescent="0.25">
      <c r="D228" s="1" t="s">
        <v>688</v>
      </c>
      <c r="M228" s="1" t="s">
        <v>1823</v>
      </c>
    </row>
    <row r="229" spans="4:19" x14ac:dyDescent="0.25">
      <c r="D229" s="1" t="s">
        <v>689</v>
      </c>
      <c r="M229" s="1" t="s">
        <v>1823</v>
      </c>
    </row>
    <row r="230" spans="4:19" x14ac:dyDescent="0.25">
      <c r="D230" s="1" t="s">
        <v>724</v>
      </c>
      <c r="M230" s="1" t="s">
        <v>1823</v>
      </c>
    </row>
    <row r="231" spans="4:19" x14ac:dyDescent="0.25">
      <c r="D231" s="1" t="s">
        <v>725</v>
      </c>
      <c r="M231" s="1" t="s">
        <v>1823</v>
      </c>
    </row>
    <row r="232" spans="4:19" x14ac:dyDescent="0.25">
      <c r="D232" s="1" t="s">
        <v>726</v>
      </c>
      <c r="M232" s="1" t="s">
        <v>1823</v>
      </c>
    </row>
    <row r="233" spans="4:19" x14ac:dyDescent="0.25">
      <c r="D233" s="1" t="s">
        <v>727</v>
      </c>
      <c r="M233" s="1" t="s">
        <v>1823</v>
      </c>
    </row>
    <row r="235" spans="4:19" x14ac:dyDescent="0.25">
      <c r="D235" s="41" t="s">
        <v>333</v>
      </c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</row>
    <row r="236" spans="4:19" x14ac:dyDescent="0.25">
      <c r="D236" s="41" t="s">
        <v>312</v>
      </c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</row>
    <row r="237" spans="4:19" x14ac:dyDescent="0.25">
      <c r="D237" s="41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</row>
    <row r="238" spans="4:19" x14ac:dyDescent="0.25">
      <c r="D238" s="41" t="s">
        <v>519</v>
      </c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</row>
    <row r="239" spans="4:19" x14ac:dyDescent="0.25">
      <c r="D239" s="41" t="s">
        <v>280</v>
      </c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</row>
    <row r="240" spans="4:19" x14ac:dyDescent="0.25">
      <c r="D240" s="41" t="s">
        <v>1825</v>
      </c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</row>
    <row r="241" spans="4:19" x14ac:dyDescent="0.25">
      <c r="D241" s="41" t="s">
        <v>581</v>
      </c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</row>
    <row r="242" spans="4:19" x14ac:dyDescent="0.25">
      <c r="D242" s="41" t="s">
        <v>1826</v>
      </c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</row>
    <row r="243" spans="4:19" x14ac:dyDescent="0.25">
      <c r="D243" s="41" t="s">
        <v>1827</v>
      </c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</row>
    <row r="244" spans="4:19" x14ac:dyDescent="0.25">
      <c r="D244" s="41" t="s">
        <v>1828</v>
      </c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</row>
    <row r="245" spans="4:19" x14ac:dyDescent="0.25">
      <c r="D245" s="41" t="s">
        <v>1829</v>
      </c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</row>
    <row r="246" spans="4:19" x14ac:dyDescent="0.25">
      <c r="D246" s="41" t="s">
        <v>1830</v>
      </c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</row>
    <row r="247" spans="4:19" x14ac:dyDescent="0.25">
      <c r="D247" s="41" t="s">
        <v>1831</v>
      </c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</row>
    <row r="248" spans="4:19" x14ac:dyDescent="0.25">
      <c r="D248" s="41" t="s">
        <v>1832</v>
      </c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</row>
    <row r="249" spans="4:19" x14ac:dyDescent="0.25">
      <c r="D249" s="41" t="s">
        <v>1833</v>
      </c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</row>
    <row r="250" spans="4:19" x14ac:dyDescent="0.25">
      <c r="D250" s="41" t="s">
        <v>1834</v>
      </c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</row>
    <row r="251" spans="4:19" x14ac:dyDescent="0.25">
      <c r="D251" s="41" t="s">
        <v>1835</v>
      </c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</row>
    <row r="252" spans="4:19" x14ac:dyDescent="0.25">
      <c r="D252" s="41" t="s">
        <v>1836</v>
      </c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</row>
    <row r="253" spans="4:19" x14ac:dyDescent="0.25">
      <c r="D253" s="41" t="s">
        <v>1837</v>
      </c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</row>
    <row r="254" spans="4:19" x14ac:dyDescent="0.25">
      <c r="D254" s="41" t="s">
        <v>1838</v>
      </c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</row>
    <row r="255" spans="4:19" x14ac:dyDescent="0.25">
      <c r="D255" s="32" t="s">
        <v>1844</v>
      </c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</row>
    <row r="256" spans="4:19" x14ac:dyDescent="0.25">
      <c r="D256" s="41" t="s">
        <v>259</v>
      </c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</row>
    <row r="257" spans="4:19" x14ac:dyDescent="0.25">
      <c r="D257" s="41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</row>
    <row r="258" spans="4:19" x14ac:dyDescent="0.25">
      <c r="D258" s="41" t="s">
        <v>519</v>
      </c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</row>
    <row r="259" spans="4:19" x14ac:dyDescent="0.25">
      <c r="D259" s="41" t="s">
        <v>280</v>
      </c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</row>
    <row r="260" spans="4:19" x14ac:dyDescent="0.25">
      <c r="D260" s="41" t="s">
        <v>1839</v>
      </c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</row>
    <row r="261" spans="4:19" x14ac:dyDescent="0.25">
      <c r="D261" s="41" t="s">
        <v>1840</v>
      </c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</row>
    <row r="262" spans="4:19" x14ac:dyDescent="0.25">
      <c r="D262" s="41" t="s">
        <v>1841</v>
      </c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</row>
    <row r="263" spans="4:19" x14ac:dyDescent="0.25">
      <c r="D263" s="41" t="s">
        <v>1842</v>
      </c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</row>
    <row r="264" spans="4:19" x14ac:dyDescent="0.25">
      <c r="D264" s="41" t="s">
        <v>1843</v>
      </c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</row>
    <row r="265" spans="4:19" x14ac:dyDescent="0.25">
      <c r="D265" s="41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</row>
    <row r="266" spans="4:19" x14ac:dyDescent="0.25">
      <c r="D266" s="41" t="s">
        <v>261</v>
      </c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</row>
    <row r="267" spans="4:19" x14ac:dyDescent="0.25">
      <c r="D267" s="41" t="s">
        <v>262</v>
      </c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</row>
    <row r="268" spans="4:19" x14ac:dyDescent="0.25">
      <c r="D268" s="41" t="s">
        <v>334</v>
      </c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</row>
    <row r="270" spans="4:19" x14ac:dyDescent="0.25">
      <c r="D270" s="1" t="s">
        <v>34</v>
      </c>
    </row>
    <row r="271" spans="4:19" x14ac:dyDescent="0.25">
      <c r="D271" s="1" t="s">
        <v>433</v>
      </c>
    </row>
    <row r="272" spans="4:19" x14ac:dyDescent="0.25">
      <c r="D272" s="1" t="s">
        <v>1824</v>
      </c>
    </row>
    <row r="273" spans="4:13" x14ac:dyDescent="0.25">
      <c r="D273" s="1" t="s">
        <v>1752</v>
      </c>
    </row>
    <row r="274" spans="4:13" x14ac:dyDescent="0.25">
      <c r="D274" s="1" t="s">
        <v>428</v>
      </c>
    </row>
    <row r="275" spans="4:13" x14ac:dyDescent="0.25">
      <c r="D275" s="1" t="s">
        <v>1822</v>
      </c>
    </row>
    <row r="277" spans="4:13" x14ac:dyDescent="0.25">
      <c r="D277" s="4" t="s">
        <v>585</v>
      </c>
      <c r="M277" s="4" t="s">
        <v>584</v>
      </c>
    </row>
    <row r="278" spans="4:13" x14ac:dyDescent="0.25">
      <c r="D278" s="1" t="s">
        <v>754</v>
      </c>
      <c r="M278" s="1" t="s">
        <v>1815</v>
      </c>
    </row>
    <row r="279" spans="4:13" x14ac:dyDescent="0.25">
      <c r="D279" s="1" t="s">
        <v>755</v>
      </c>
      <c r="M279" s="1" t="s">
        <v>1815</v>
      </c>
    </row>
    <row r="280" spans="4:13" x14ac:dyDescent="0.25">
      <c r="D280" s="1" t="s">
        <v>756</v>
      </c>
      <c r="M280" s="1" t="s">
        <v>1815</v>
      </c>
    </row>
    <row r="281" spans="4:13" x14ac:dyDescent="0.25">
      <c r="D281" s="1" t="s">
        <v>757</v>
      </c>
      <c r="M281" s="1" t="s">
        <v>1815</v>
      </c>
    </row>
    <row r="282" spans="4:13" x14ac:dyDescent="0.25">
      <c r="D282" s="1" t="s">
        <v>758</v>
      </c>
      <c r="M282" s="1" t="s">
        <v>1815</v>
      </c>
    </row>
    <row r="283" spans="4:13" x14ac:dyDescent="0.25">
      <c r="D283" s="1" t="s">
        <v>759</v>
      </c>
      <c r="M283" s="1" t="s">
        <v>1815</v>
      </c>
    </row>
    <row r="284" spans="4:13" x14ac:dyDescent="0.25">
      <c r="D284" s="1" t="s">
        <v>760</v>
      </c>
      <c r="M284" s="1" t="s">
        <v>1815</v>
      </c>
    </row>
    <row r="285" spans="4:13" x14ac:dyDescent="0.25">
      <c r="D285" s="1" t="s">
        <v>761</v>
      </c>
      <c r="M285" s="1" t="s">
        <v>1815</v>
      </c>
    </row>
    <row r="286" spans="4:13" x14ac:dyDescent="0.25">
      <c r="D286" s="1" t="s">
        <v>762</v>
      </c>
      <c r="M286" s="1" t="s">
        <v>1815</v>
      </c>
    </row>
    <row r="287" spans="4:13" x14ac:dyDescent="0.25">
      <c r="D287" s="1" t="s">
        <v>763</v>
      </c>
      <c r="M287" s="1" t="s">
        <v>1815</v>
      </c>
    </row>
    <row r="288" spans="4:13" x14ac:dyDescent="0.25">
      <c r="D288" s="1" t="s">
        <v>764</v>
      </c>
      <c r="M288" s="1" t="s">
        <v>1815</v>
      </c>
    </row>
    <row r="289" spans="4:22" x14ac:dyDescent="0.25">
      <c r="D289" s="1" t="s">
        <v>765</v>
      </c>
      <c r="M289" s="1" t="s">
        <v>1815</v>
      </c>
    </row>
    <row r="290" spans="4:22" x14ac:dyDescent="0.25">
      <c r="D290" s="1" t="s">
        <v>766</v>
      </c>
      <c r="M290" s="1" t="s">
        <v>1815</v>
      </c>
    </row>
    <row r="291" spans="4:22" x14ac:dyDescent="0.25">
      <c r="D291" s="1" t="s">
        <v>767</v>
      </c>
      <c r="M291" s="1" t="s">
        <v>1815</v>
      </c>
    </row>
    <row r="292" spans="4:22" x14ac:dyDescent="0.25">
      <c r="D292" s="1" t="s">
        <v>768</v>
      </c>
      <c r="M292" s="1" t="s">
        <v>1815</v>
      </c>
    </row>
    <row r="293" spans="4:22" x14ac:dyDescent="0.25">
      <c r="D293" s="1" t="s">
        <v>769</v>
      </c>
      <c r="M293" s="1" t="s">
        <v>1815</v>
      </c>
    </row>
    <row r="294" spans="4:22" x14ac:dyDescent="0.25">
      <c r="D294" s="1" t="s">
        <v>770</v>
      </c>
      <c r="M294" s="1" t="s">
        <v>1815</v>
      </c>
    </row>
    <row r="295" spans="4:22" x14ac:dyDescent="0.25">
      <c r="D295" s="1" t="s">
        <v>771</v>
      </c>
      <c r="M295" s="1" t="s">
        <v>1815</v>
      </c>
    </row>
    <row r="297" spans="4:22" x14ac:dyDescent="0.25">
      <c r="D297" s="41" t="s">
        <v>333</v>
      </c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</row>
    <row r="298" spans="4:22" x14ac:dyDescent="0.25">
      <c r="D298" s="41" t="s">
        <v>312</v>
      </c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</row>
    <row r="299" spans="4:22" x14ac:dyDescent="0.25">
      <c r="D299" s="41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</row>
    <row r="300" spans="4:22" x14ac:dyDescent="0.25">
      <c r="D300" s="41" t="s">
        <v>519</v>
      </c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</row>
    <row r="301" spans="4:22" x14ac:dyDescent="0.25">
      <c r="D301" s="41" t="s">
        <v>280</v>
      </c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</row>
    <row r="302" spans="4:22" x14ac:dyDescent="0.25">
      <c r="D302" s="41" t="s">
        <v>1845</v>
      </c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</row>
    <row r="303" spans="4:22" x14ac:dyDescent="0.25">
      <c r="D303" s="41" t="s">
        <v>581</v>
      </c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</row>
    <row r="304" spans="4:22" x14ac:dyDescent="0.25">
      <c r="D304" s="41" t="s">
        <v>1846</v>
      </c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</row>
    <row r="305" spans="4:22" x14ac:dyDescent="0.25">
      <c r="D305" s="41" t="s">
        <v>1847</v>
      </c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</row>
    <row r="306" spans="4:22" x14ac:dyDescent="0.25">
      <c r="D306" s="41" t="s">
        <v>1848</v>
      </c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</row>
    <row r="307" spans="4:22" x14ac:dyDescent="0.25">
      <c r="D307" s="41" t="s">
        <v>1849</v>
      </c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</row>
    <row r="308" spans="4:22" x14ac:dyDescent="0.25">
      <c r="D308" s="41" t="s">
        <v>1850</v>
      </c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</row>
    <row r="309" spans="4:22" x14ac:dyDescent="0.25">
      <c r="D309" s="41" t="s">
        <v>1851</v>
      </c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</row>
    <row r="310" spans="4:22" x14ac:dyDescent="0.25">
      <c r="D310" s="41" t="s">
        <v>1852</v>
      </c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</row>
    <row r="311" spans="4:22" x14ac:dyDescent="0.25">
      <c r="D311" s="41" t="s">
        <v>1853</v>
      </c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</row>
    <row r="312" spans="4:22" x14ac:dyDescent="0.25">
      <c r="D312" s="41" t="s">
        <v>1854</v>
      </c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</row>
    <row r="313" spans="4:22" x14ac:dyDescent="0.25">
      <c r="D313" s="41" t="s">
        <v>1855</v>
      </c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</row>
    <row r="314" spans="4:22" x14ac:dyDescent="0.25">
      <c r="D314" s="41" t="s">
        <v>1856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</row>
    <row r="315" spans="4:22" x14ac:dyDescent="0.25">
      <c r="D315" s="41" t="s">
        <v>1857</v>
      </c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</row>
    <row r="316" spans="4:22" x14ac:dyDescent="0.25">
      <c r="D316" s="41" t="s">
        <v>1858</v>
      </c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</row>
    <row r="317" spans="4:22" x14ac:dyDescent="0.25">
      <c r="D317" s="41" t="s">
        <v>1859</v>
      </c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</row>
    <row r="318" spans="4:22" x14ac:dyDescent="0.25">
      <c r="D318" s="41" t="s">
        <v>1760</v>
      </c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</row>
    <row r="319" spans="4:22" x14ac:dyDescent="0.25">
      <c r="D319" s="41" t="s">
        <v>1761</v>
      </c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</row>
    <row r="320" spans="4:22" x14ac:dyDescent="0.25">
      <c r="D320" s="41" t="s">
        <v>1860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</row>
    <row r="321" spans="2:22" x14ac:dyDescent="0.25">
      <c r="D321" s="32" t="s">
        <v>1861</v>
      </c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</row>
    <row r="322" spans="2:22" x14ac:dyDescent="0.25">
      <c r="D322" s="41" t="s">
        <v>259</v>
      </c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</row>
    <row r="323" spans="2:22" x14ac:dyDescent="0.25">
      <c r="D323" s="41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</row>
    <row r="324" spans="2:22" x14ac:dyDescent="0.25">
      <c r="D324" s="41" t="s">
        <v>261</v>
      </c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</row>
    <row r="325" spans="2:22" x14ac:dyDescent="0.25">
      <c r="D325" s="41" t="s">
        <v>262</v>
      </c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</row>
    <row r="326" spans="2:22" x14ac:dyDescent="0.25">
      <c r="D326" s="41" t="s">
        <v>334</v>
      </c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</row>
    <row r="331" spans="2:22" x14ac:dyDescent="0.25">
      <c r="B331" s="3">
        <v>0</v>
      </c>
      <c r="D331" s="4" t="s">
        <v>1880</v>
      </c>
    </row>
    <row r="332" spans="2:22" x14ac:dyDescent="0.25">
      <c r="D332" s="43" t="s">
        <v>302</v>
      </c>
    </row>
    <row r="334" spans="2:22" x14ac:dyDescent="0.25">
      <c r="D334" s="1" t="s">
        <v>36</v>
      </c>
    </row>
    <row r="335" spans="2:22" x14ac:dyDescent="0.25">
      <c r="D335" s="38" t="s">
        <v>1882</v>
      </c>
    </row>
    <row r="337" spans="4:4" x14ac:dyDescent="0.25">
      <c r="D337" s="1" t="s">
        <v>1878</v>
      </c>
    </row>
    <row r="359" spans="4:80" x14ac:dyDescent="0.25">
      <c r="AO359" s="1" t="s">
        <v>373</v>
      </c>
    </row>
    <row r="360" spans="4:80" x14ac:dyDescent="0.25">
      <c r="AO360" s="23" t="s">
        <v>1895</v>
      </c>
    </row>
    <row r="365" spans="4:80" x14ac:dyDescent="0.25">
      <c r="D365" s="4" t="s">
        <v>272</v>
      </c>
      <c r="AT365" s="4" t="s">
        <v>273</v>
      </c>
    </row>
    <row r="366" spans="4:80" x14ac:dyDescent="0.25">
      <c r="D366" s="4" t="s">
        <v>708</v>
      </c>
      <c r="M366" s="4" t="s">
        <v>709</v>
      </c>
      <c r="V366" s="4" t="s">
        <v>710</v>
      </c>
      <c r="AB366" s="4" t="s">
        <v>711</v>
      </c>
      <c r="AG366" s="4" t="s">
        <v>1890</v>
      </c>
      <c r="AL366" s="4" t="s">
        <v>731</v>
      </c>
      <c r="AT366" s="4" t="s">
        <v>708</v>
      </c>
      <c r="BC366" s="4" t="s">
        <v>709</v>
      </c>
      <c r="BL366" s="4" t="s">
        <v>710</v>
      </c>
      <c r="BR366" s="4" t="s">
        <v>711</v>
      </c>
      <c r="BW366" s="4" t="s">
        <v>1890</v>
      </c>
      <c r="CB366" s="4" t="s">
        <v>731</v>
      </c>
    </row>
    <row r="367" spans="4:80" x14ac:dyDescent="0.25">
      <c r="AT367" s="4"/>
      <c r="BC367" s="4"/>
      <c r="BL367" s="4"/>
      <c r="BR367" s="4"/>
    </row>
    <row r="368" spans="4:80" x14ac:dyDescent="0.25">
      <c r="D368" s="1" t="s">
        <v>1883</v>
      </c>
      <c r="M368" s="1" t="s">
        <v>1884</v>
      </c>
      <c r="V368" s="1" t="s">
        <v>1885</v>
      </c>
      <c r="AB368" s="1" t="s">
        <v>1886</v>
      </c>
      <c r="AG368" s="42" t="s">
        <v>1891</v>
      </c>
      <c r="AL368" s="1" t="s">
        <v>1892</v>
      </c>
      <c r="AT368" s="4" t="s">
        <v>1883</v>
      </c>
      <c r="BC368" s="4" t="s">
        <v>1887</v>
      </c>
      <c r="BL368" s="4" t="s">
        <v>1888</v>
      </c>
      <c r="BR368" s="4" t="s">
        <v>1889</v>
      </c>
      <c r="BW368" s="42" t="s">
        <v>1893</v>
      </c>
      <c r="CB368" s="1" t="s">
        <v>1894</v>
      </c>
    </row>
    <row r="370" spans="4:128" x14ac:dyDescent="0.25">
      <c r="D370" s="40" t="s">
        <v>343</v>
      </c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</row>
    <row r="371" spans="4:128" x14ac:dyDescent="0.25">
      <c r="D371" s="40" t="s">
        <v>327</v>
      </c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</row>
    <row r="372" spans="4:128" x14ac:dyDescent="0.25"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  <c r="CC372" s="41"/>
      <c r="CD372" s="41"/>
      <c r="CE372" s="41"/>
      <c r="CF372" s="41"/>
      <c r="CG372" s="41"/>
      <c r="CH372" s="41"/>
      <c r="CI372" s="41"/>
      <c r="CJ372" s="41"/>
      <c r="CK372" s="41"/>
      <c r="CL372" s="41"/>
      <c r="CM372" s="41"/>
      <c r="CN372" s="41"/>
      <c r="CO372" s="41"/>
      <c r="CP372" s="41"/>
      <c r="CQ372" s="41"/>
      <c r="CR372" s="41"/>
      <c r="CS372" s="41"/>
      <c r="CT372" s="41"/>
      <c r="CU372" s="41"/>
      <c r="CV372" s="41"/>
      <c r="CW372" s="41"/>
      <c r="CX372" s="41"/>
      <c r="CY372" s="41"/>
      <c r="CZ372" s="41"/>
      <c r="DA372" s="41"/>
      <c r="DB372" s="41"/>
      <c r="DC372" s="41"/>
      <c r="DD372" s="41"/>
      <c r="DE372" s="41"/>
      <c r="DF372" s="41"/>
      <c r="DG372" s="41"/>
      <c r="DH372" s="41"/>
      <c r="DI372" s="41"/>
      <c r="DJ372" s="41"/>
      <c r="DK372" s="41"/>
      <c r="DL372" s="41"/>
      <c r="DM372" s="41"/>
      <c r="DN372" s="41"/>
      <c r="DO372" s="41"/>
      <c r="DP372" s="41"/>
      <c r="DQ372" s="41"/>
      <c r="DR372" s="41"/>
      <c r="DS372" s="41"/>
      <c r="DT372" s="41"/>
      <c r="DU372" s="41"/>
      <c r="DV372" s="41"/>
      <c r="DW372" s="41"/>
      <c r="DX372" s="41"/>
    </row>
    <row r="373" spans="4:128" x14ac:dyDescent="0.25">
      <c r="D373" s="41" t="str">
        <f>"select '" &amp; TRIM(D368) &amp; "' bAgreementNumber, '" &amp; TRIM(M368) &amp; "' bChassisNumber, '" &amp; TRIM(V368) &amp; "' bEngineNumber, '" &amp; TRIM(SUBSTITUTE(AB368, " ", "")) &amp; "' bPoliceNumber, '" &amp; TRIM(AT368) &amp; "' aAgreementNumber, '" &amp; TRIM(BC368) &amp; "' aChassisNumber, '" &amp; TRIM(BL368) &amp; "' aEngineNumber, '" &amp; TRIM(SUBSTITUTE(BR368, " ", "")) &amp; "' aPoliceNumber union all"</f>
        <v>select '0001257/4/01/01/2023' bAgreementNumber, 'MK2NCWMARKJ000932GS' bChassisNumber, '4A91HD9807GS' bEngineNumber, 'B2219SIZGS' bPoliceNumber, '0001257/4/01/01/2023' aAgreementNumber, 'MHKAA1AY8NK026391' aChassisNumber, '1NRG218236' aEngineNumber, 'B2410PZF' aPoliceNumber union all</v>
      </c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1"/>
      <c r="CI373" s="41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1"/>
      <c r="CU373" s="41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1"/>
      <c r="DG373" s="41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1"/>
      <c r="DS373" s="41"/>
      <c r="DT373" s="41"/>
      <c r="DU373" s="41"/>
      <c r="DV373" s="41"/>
      <c r="DW373" s="41"/>
      <c r="DX373" s="41"/>
    </row>
    <row r="374" spans="4:128" x14ac:dyDescent="0.25"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  <c r="CC374" s="41"/>
      <c r="CD374" s="41"/>
      <c r="CE374" s="41"/>
      <c r="CF374" s="41"/>
      <c r="CG374" s="41"/>
      <c r="CH374" s="41"/>
      <c r="CI374" s="41"/>
      <c r="CJ374" s="41"/>
      <c r="CK374" s="41"/>
      <c r="CL374" s="41"/>
      <c r="CM374" s="41"/>
      <c r="CN374" s="41"/>
      <c r="CO374" s="41"/>
      <c r="CP374" s="41"/>
      <c r="CQ374" s="41"/>
      <c r="CR374" s="41"/>
      <c r="CS374" s="41"/>
      <c r="CT374" s="41"/>
      <c r="CU374" s="41"/>
      <c r="CV374" s="41"/>
      <c r="CW374" s="41"/>
      <c r="CX374" s="41"/>
      <c r="CY374" s="41"/>
      <c r="CZ374" s="41"/>
      <c r="DA374" s="41"/>
      <c r="DB374" s="41"/>
      <c r="DC374" s="41"/>
      <c r="DD374" s="41"/>
      <c r="DE374" s="41"/>
      <c r="DF374" s="41"/>
      <c r="DG374" s="41"/>
      <c r="DH374" s="41"/>
      <c r="DI374" s="41"/>
      <c r="DJ374" s="41"/>
      <c r="DK374" s="41"/>
      <c r="DL374" s="41"/>
      <c r="DM374" s="41"/>
      <c r="DN374" s="41"/>
      <c r="DO374" s="41"/>
      <c r="DP374" s="41"/>
      <c r="DQ374" s="41"/>
      <c r="DR374" s="41"/>
      <c r="DS374" s="41"/>
      <c r="DT374" s="41"/>
      <c r="DU374" s="41"/>
      <c r="DV374" s="41"/>
      <c r="DW374" s="41"/>
      <c r="DX374" s="41"/>
    </row>
    <row r="375" spans="4:128" x14ac:dyDescent="0.25">
      <c r="D375" s="41" t="str">
        <f>"select 'X' bAgreementNumber, 'X' bChassisNumber, 'X' bEngineNumber, 'X' bPoliceNumber, 'X' aAgreementNumber, 'X' aChassisNumber, 'X' aEngineNumber, 'X' aPoliceNumber"</f>
        <v>select 'X' bAgreementNumber, 'X' bChassisNumber, 'X' bEngineNumber, 'X' bPoliceNumber, 'X' aAgreementNumber, 'X' aChassisNumber, 'X' aEngineNumber, 'X' aPoliceNumber</v>
      </c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  <c r="CC375" s="41"/>
      <c r="CD375" s="41"/>
      <c r="CE375" s="41"/>
      <c r="CF375" s="41"/>
      <c r="CG375" s="41"/>
      <c r="CH375" s="41"/>
      <c r="CI375" s="41"/>
      <c r="CJ375" s="41"/>
      <c r="CK375" s="41"/>
      <c r="CL375" s="41"/>
      <c r="CM375" s="41"/>
      <c r="CN375" s="41"/>
      <c r="CO375" s="41"/>
      <c r="CP375" s="41"/>
      <c r="CQ375" s="41"/>
      <c r="CR375" s="41"/>
      <c r="CS375" s="41"/>
      <c r="CT375" s="41"/>
      <c r="CU375" s="41"/>
      <c r="CV375" s="41"/>
      <c r="CW375" s="41"/>
      <c r="CX375" s="41"/>
      <c r="CY375" s="41"/>
      <c r="CZ375" s="41"/>
      <c r="DA375" s="41"/>
      <c r="DB375" s="41"/>
      <c r="DC375" s="41"/>
      <c r="DD375" s="41"/>
      <c r="DE375" s="41"/>
      <c r="DF375" s="41"/>
      <c r="DG375" s="41"/>
      <c r="DH375" s="41"/>
      <c r="DI375" s="41"/>
      <c r="DJ375" s="41"/>
      <c r="DK375" s="41"/>
      <c r="DL375" s="41"/>
      <c r="DM375" s="41"/>
      <c r="DN375" s="41"/>
      <c r="DO375" s="41"/>
      <c r="DP375" s="41"/>
      <c r="DQ375" s="41"/>
      <c r="DR375" s="41"/>
      <c r="DS375" s="41"/>
      <c r="DT375" s="41"/>
      <c r="DU375" s="41"/>
      <c r="DV375" s="41"/>
      <c r="DW375" s="41"/>
      <c r="DX375" s="41"/>
    </row>
    <row r="376" spans="4:128" x14ac:dyDescent="0.25"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  <c r="CC376" s="41"/>
      <c r="CD376" s="41"/>
      <c r="CE376" s="41"/>
      <c r="CF376" s="41"/>
      <c r="CG376" s="41"/>
      <c r="CH376" s="41"/>
      <c r="CI376" s="41"/>
      <c r="CJ376" s="41"/>
      <c r="CK376" s="41"/>
      <c r="CL376" s="41"/>
      <c r="CM376" s="41"/>
      <c r="CN376" s="41"/>
      <c r="CO376" s="41"/>
      <c r="CP376" s="41"/>
      <c r="CQ376" s="41"/>
      <c r="CR376" s="41"/>
      <c r="CS376" s="41"/>
      <c r="CT376" s="41"/>
      <c r="CU376" s="41"/>
      <c r="CV376" s="41"/>
      <c r="CW376" s="41"/>
      <c r="CX376" s="41"/>
      <c r="CY376" s="41"/>
      <c r="CZ376" s="41"/>
      <c r="DA376" s="41"/>
      <c r="DB376" s="41"/>
      <c r="DC376" s="41"/>
      <c r="DD376" s="41"/>
      <c r="DE376" s="41"/>
      <c r="DF376" s="41"/>
      <c r="DG376" s="41"/>
      <c r="DH376" s="41"/>
      <c r="DI376" s="41"/>
      <c r="DJ376" s="41"/>
      <c r="DK376" s="41"/>
      <c r="DL376" s="41"/>
      <c r="DM376" s="41"/>
      <c r="DN376" s="41"/>
      <c r="DO376" s="41"/>
      <c r="DP376" s="41"/>
      <c r="DQ376" s="41"/>
      <c r="DR376" s="41"/>
      <c r="DS376" s="41"/>
      <c r="DT376" s="41"/>
      <c r="DU376" s="41"/>
      <c r="DV376" s="41"/>
      <c r="DW376" s="41"/>
      <c r="DX376" s="41"/>
    </row>
    <row r="377" spans="4:128" x14ac:dyDescent="0.25">
      <c r="D377" s="40" t="s">
        <v>328</v>
      </c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  <c r="DB377" s="14"/>
      <c r="DC377" s="14"/>
      <c r="DD377" s="14"/>
      <c r="DE377" s="14"/>
      <c r="DF377" s="14"/>
      <c r="DG377" s="14"/>
      <c r="DH377" s="14"/>
      <c r="DI377" s="14"/>
      <c r="DJ377" s="14"/>
      <c r="DK377" s="14"/>
      <c r="DL377" s="14"/>
      <c r="DM377" s="14"/>
      <c r="DN377" s="14"/>
      <c r="DO377" s="14"/>
      <c r="DP377" s="14"/>
      <c r="DQ377" s="14"/>
      <c r="DR377" s="14"/>
      <c r="DS377" s="14"/>
      <c r="DT377" s="14"/>
      <c r="DU377" s="14"/>
      <c r="DV377" s="14"/>
      <c r="DW377" s="14"/>
      <c r="DX377" s="14"/>
    </row>
    <row r="378" spans="4:128" x14ac:dyDescent="0.25">
      <c r="D378" s="40" t="s">
        <v>339</v>
      </c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  <c r="CX378" s="14"/>
      <c r="CY378" s="14"/>
      <c r="CZ378" s="14"/>
      <c r="DA378" s="14"/>
      <c r="DB378" s="14"/>
      <c r="DC378" s="14"/>
      <c r="DD378" s="14"/>
      <c r="DE378" s="14"/>
      <c r="DF378" s="14"/>
      <c r="DG378" s="14"/>
      <c r="DH378" s="14"/>
      <c r="DI378" s="14"/>
      <c r="DJ378" s="14"/>
      <c r="DK378" s="14"/>
      <c r="DL378" s="14"/>
      <c r="DM378" s="14"/>
      <c r="DN378" s="14"/>
      <c r="DO378" s="14"/>
      <c r="DP378" s="14"/>
      <c r="DQ378" s="14"/>
      <c r="DR378" s="14"/>
      <c r="DS378" s="14"/>
      <c r="DT378" s="14"/>
      <c r="DU378" s="14"/>
      <c r="DV378" s="14"/>
      <c r="DW378" s="14"/>
      <c r="DX378" s="14"/>
    </row>
    <row r="379" spans="4:128" x14ac:dyDescent="0.25">
      <c r="D379" s="41" t="s">
        <v>330</v>
      </c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  <c r="AP379" s="37"/>
      <c r="AQ379" s="37"/>
      <c r="AR379" s="37"/>
      <c r="AS379" s="37"/>
      <c r="AT379" s="37"/>
      <c r="AU379" s="37"/>
      <c r="AV379" s="37"/>
      <c r="AW379" s="37"/>
      <c r="AX379" s="37"/>
      <c r="AY379" s="37"/>
      <c r="AZ379" s="37"/>
      <c r="BA379" s="37"/>
      <c r="BB379" s="37"/>
      <c r="BC379" s="37"/>
      <c r="BD379" s="37"/>
      <c r="BE379" s="37"/>
      <c r="BF379" s="37"/>
      <c r="BG379" s="37"/>
      <c r="BH379" s="37"/>
      <c r="BI379" s="37"/>
      <c r="BJ379" s="37"/>
      <c r="BK379" s="37"/>
      <c r="BL379" s="37"/>
      <c r="BM379" s="37"/>
      <c r="BN379" s="37"/>
      <c r="BO379" s="37"/>
      <c r="BP379" s="37"/>
      <c r="BQ379" s="37"/>
      <c r="BR379" s="37"/>
      <c r="BS379" s="37"/>
      <c r="BT379" s="37"/>
      <c r="BU379" s="37"/>
      <c r="BV379" s="37"/>
      <c r="BW379" s="37"/>
      <c r="BX379" s="37"/>
      <c r="BY379" s="37"/>
      <c r="BZ379" s="37"/>
      <c r="CA379" s="37"/>
      <c r="CB379" s="37"/>
      <c r="CC379" s="37"/>
      <c r="CD379" s="37"/>
      <c r="CE379" s="37"/>
      <c r="CF379" s="37"/>
      <c r="CG379" s="37"/>
      <c r="CH379" s="37"/>
      <c r="CI379" s="37"/>
      <c r="CJ379" s="37"/>
      <c r="CK379" s="37"/>
      <c r="CL379" s="37"/>
      <c r="CM379" s="37"/>
      <c r="CN379" s="37"/>
      <c r="CO379" s="37"/>
      <c r="CP379" s="37"/>
      <c r="CQ379" s="37"/>
      <c r="CR379" s="37"/>
      <c r="CS379" s="37"/>
      <c r="CT379" s="37"/>
      <c r="CU379" s="37"/>
      <c r="CV379" s="37"/>
      <c r="CW379" s="37"/>
      <c r="CX379" s="37"/>
      <c r="CY379" s="37"/>
      <c r="CZ379" s="37"/>
      <c r="DA379" s="37"/>
      <c r="DB379" s="37"/>
      <c r="DC379" s="37"/>
      <c r="DD379" s="37"/>
      <c r="DE379" s="37"/>
      <c r="DF379" s="37"/>
      <c r="DG379" s="37"/>
      <c r="DH379" s="37"/>
      <c r="DI379" s="37"/>
      <c r="DJ379" s="37"/>
      <c r="DK379" s="37"/>
      <c r="DL379" s="37"/>
      <c r="DM379" s="37"/>
      <c r="DN379" s="37"/>
      <c r="DO379" s="37"/>
      <c r="DP379" s="37"/>
      <c r="DQ379" s="37"/>
      <c r="DR379" s="37"/>
      <c r="DS379" s="37"/>
      <c r="DT379" s="37"/>
      <c r="DU379" s="37"/>
      <c r="DV379" s="37"/>
      <c r="DW379" s="37"/>
      <c r="DX379" s="37"/>
    </row>
    <row r="380" spans="4:128" x14ac:dyDescent="0.25">
      <c r="D380" s="41" t="s">
        <v>354</v>
      </c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  <c r="AP380" s="37"/>
      <c r="AQ380" s="37"/>
      <c r="AR380" s="37"/>
      <c r="AS380" s="37"/>
      <c r="AT380" s="37"/>
      <c r="AU380" s="37"/>
      <c r="AV380" s="37"/>
      <c r="AW380" s="37"/>
      <c r="AX380" s="37"/>
      <c r="AY380" s="37"/>
      <c r="AZ380" s="37"/>
      <c r="BA380" s="37"/>
      <c r="BB380" s="37"/>
      <c r="BC380" s="37"/>
      <c r="BD380" s="37"/>
      <c r="BE380" s="37"/>
      <c r="BF380" s="37"/>
      <c r="BG380" s="37"/>
      <c r="BH380" s="37"/>
      <c r="BI380" s="37"/>
      <c r="BJ380" s="37"/>
      <c r="BK380" s="37"/>
      <c r="BL380" s="37"/>
      <c r="BM380" s="37"/>
      <c r="BN380" s="37"/>
      <c r="BO380" s="37"/>
      <c r="BP380" s="37"/>
      <c r="BQ380" s="37"/>
      <c r="BR380" s="37"/>
      <c r="BS380" s="37"/>
      <c r="BT380" s="37"/>
      <c r="BU380" s="37"/>
      <c r="BV380" s="37"/>
      <c r="BW380" s="37"/>
      <c r="BX380" s="37"/>
      <c r="BY380" s="37"/>
      <c r="BZ380" s="37"/>
      <c r="CA380" s="37"/>
      <c r="CB380" s="37"/>
      <c r="CC380" s="37"/>
      <c r="CD380" s="37"/>
      <c r="CE380" s="37"/>
      <c r="CF380" s="37"/>
      <c r="CG380" s="37"/>
      <c r="CH380" s="37"/>
      <c r="CI380" s="37"/>
      <c r="CJ380" s="37"/>
      <c r="CK380" s="37"/>
      <c r="CL380" s="37"/>
      <c r="CM380" s="37"/>
      <c r="CN380" s="37"/>
      <c r="CO380" s="37"/>
      <c r="CP380" s="37"/>
      <c r="CQ380" s="37"/>
      <c r="CR380" s="37"/>
      <c r="CS380" s="37"/>
      <c r="CT380" s="37"/>
      <c r="CU380" s="37"/>
      <c r="CV380" s="37"/>
      <c r="CW380" s="37"/>
      <c r="CX380" s="37"/>
      <c r="CY380" s="37"/>
      <c r="CZ380" s="37"/>
      <c r="DA380" s="37"/>
      <c r="DB380" s="37"/>
      <c r="DC380" s="37"/>
      <c r="DD380" s="37"/>
      <c r="DE380" s="37"/>
      <c r="DF380" s="37"/>
      <c r="DG380" s="37"/>
      <c r="DH380" s="37"/>
      <c r="DI380" s="37"/>
      <c r="DJ380" s="37"/>
      <c r="DK380" s="37"/>
      <c r="DL380" s="37"/>
      <c r="DM380" s="37"/>
      <c r="DN380" s="37"/>
      <c r="DO380" s="37"/>
      <c r="DP380" s="37"/>
      <c r="DQ380" s="37"/>
      <c r="DR380" s="37"/>
      <c r="DS380" s="37"/>
      <c r="DT380" s="37"/>
      <c r="DU380" s="37"/>
      <c r="DV380" s="37"/>
      <c r="DW380" s="37"/>
      <c r="DX380" s="37"/>
    </row>
    <row r="381" spans="4:128" x14ac:dyDescent="0.25">
      <c r="D381" s="41" t="s">
        <v>356</v>
      </c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  <c r="AP381" s="37"/>
      <c r="AQ381" s="37"/>
      <c r="AR381" s="37"/>
      <c r="AS381" s="37"/>
      <c r="AT381" s="37"/>
      <c r="AU381" s="37"/>
      <c r="AV381" s="37"/>
      <c r="AW381" s="37"/>
      <c r="AX381" s="37"/>
      <c r="AY381" s="37"/>
      <c r="AZ381" s="37"/>
      <c r="BA381" s="37"/>
      <c r="BB381" s="37"/>
      <c r="BC381" s="37"/>
      <c r="BD381" s="37"/>
      <c r="BE381" s="37"/>
      <c r="BF381" s="37"/>
      <c r="BG381" s="37"/>
      <c r="BH381" s="37"/>
      <c r="BI381" s="37"/>
      <c r="BJ381" s="37"/>
      <c r="BK381" s="37"/>
      <c r="BL381" s="37"/>
      <c r="BM381" s="37"/>
      <c r="BN381" s="37"/>
      <c r="BO381" s="37"/>
      <c r="BP381" s="37"/>
      <c r="BQ381" s="37"/>
      <c r="BR381" s="37"/>
      <c r="BS381" s="37"/>
      <c r="BT381" s="37"/>
      <c r="BU381" s="37"/>
      <c r="BV381" s="37"/>
      <c r="BW381" s="37"/>
      <c r="BX381" s="37"/>
      <c r="BY381" s="37"/>
      <c r="BZ381" s="37"/>
      <c r="CA381" s="37"/>
      <c r="CB381" s="37"/>
      <c r="CC381" s="37"/>
      <c r="CD381" s="37"/>
      <c r="CE381" s="37"/>
      <c r="CF381" s="37"/>
      <c r="CG381" s="37"/>
      <c r="CH381" s="37"/>
      <c r="CI381" s="37"/>
      <c r="CJ381" s="37"/>
      <c r="CK381" s="37"/>
      <c r="CL381" s="37"/>
      <c r="CM381" s="37"/>
      <c r="CN381" s="37"/>
      <c r="CO381" s="37"/>
      <c r="CP381" s="37"/>
      <c r="CQ381" s="37"/>
      <c r="CR381" s="37"/>
      <c r="CS381" s="37"/>
      <c r="CT381" s="37"/>
      <c r="CU381" s="37"/>
      <c r="CV381" s="37"/>
      <c r="CW381" s="37"/>
      <c r="CX381" s="37"/>
      <c r="CY381" s="37"/>
      <c r="CZ381" s="37"/>
      <c r="DA381" s="37"/>
      <c r="DB381" s="37"/>
      <c r="DC381" s="37"/>
      <c r="DD381" s="37"/>
      <c r="DE381" s="37"/>
      <c r="DF381" s="37"/>
      <c r="DG381" s="37"/>
      <c r="DH381" s="37"/>
      <c r="DI381" s="37"/>
      <c r="DJ381" s="37"/>
      <c r="DK381" s="37"/>
      <c r="DL381" s="37"/>
      <c r="DM381" s="37"/>
      <c r="DN381" s="37"/>
      <c r="DO381" s="37"/>
      <c r="DP381" s="37"/>
      <c r="DQ381" s="37"/>
      <c r="DR381" s="37"/>
      <c r="DS381" s="37"/>
      <c r="DT381" s="37"/>
      <c r="DU381" s="37"/>
      <c r="DV381" s="37"/>
      <c r="DW381" s="37"/>
      <c r="DX381" s="37"/>
    </row>
    <row r="382" spans="4:128" x14ac:dyDescent="0.25">
      <c r="D382" s="41" t="s">
        <v>380</v>
      </c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  <c r="AV382" s="37"/>
      <c r="AW382" s="37"/>
      <c r="AX382" s="37"/>
      <c r="AY382" s="37"/>
      <c r="AZ382" s="37"/>
      <c r="BA382" s="37"/>
      <c r="BB382" s="37"/>
      <c r="BC382" s="37"/>
      <c r="BD382" s="37"/>
      <c r="BE382" s="37"/>
      <c r="BF382" s="37"/>
      <c r="BG382" s="37"/>
      <c r="BH382" s="37"/>
      <c r="BI382" s="37"/>
      <c r="BJ382" s="37"/>
      <c r="BK382" s="37"/>
      <c r="BL382" s="37"/>
      <c r="BM382" s="37"/>
      <c r="BN382" s="37"/>
      <c r="BO382" s="37"/>
      <c r="BP382" s="37"/>
      <c r="BQ382" s="37"/>
      <c r="BR382" s="37"/>
      <c r="BS382" s="37"/>
      <c r="BT382" s="37"/>
      <c r="BU382" s="37"/>
      <c r="BV382" s="37"/>
      <c r="BW382" s="37"/>
      <c r="BX382" s="37"/>
      <c r="BY382" s="37"/>
      <c r="BZ382" s="37"/>
      <c r="CA382" s="37"/>
      <c r="CB382" s="37"/>
      <c r="CC382" s="37"/>
      <c r="CD382" s="37"/>
      <c r="CE382" s="37"/>
      <c r="CF382" s="37"/>
      <c r="CG382" s="37"/>
      <c r="CH382" s="37"/>
      <c r="CI382" s="37"/>
      <c r="CJ382" s="37"/>
      <c r="CK382" s="37"/>
      <c r="CL382" s="37"/>
      <c r="CM382" s="37"/>
      <c r="CN382" s="37"/>
      <c r="CO382" s="37"/>
      <c r="CP382" s="37"/>
      <c r="CQ382" s="37"/>
      <c r="CR382" s="37"/>
      <c r="CS382" s="37"/>
      <c r="CT382" s="37"/>
      <c r="CU382" s="37"/>
      <c r="CV382" s="37"/>
      <c r="CW382" s="37"/>
      <c r="CX382" s="37"/>
      <c r="CY382" s="37"/>
      <c r="CZ382" s="37"/>
      <c r="DA382" s="37"/>
      <c r="DB382" s="37"/>
      <c r="DC382" s="37"/>
      <c r="DD382" s="37"/>
      <c r="DE382" s="37"/>
      <c r="DF382" s="37"/>
      <c r="DG382" s="37"/>
      <c r="DH382" s="37"/>
      <c r="DI382" s="37"/>
      <c r="DJ382" s="37"/>
      <c r="DK382" s="37"/>
      <c r="DL382" s="37"/>
      <c r="DM382" s="37"/>
      <c r="DN382" s="37"/>
      <c r="DO382" s="37"/>
      <c r="DP382" s="37"/>
      <c r="DQ382" s="37"/>
      <c r="DR382" s="37"/>
      <c r="DS382" s="37"/>
      <c r="DT382" s="37"/>
      <c r="DU382" s="37"/>
      <c r="DV382" s="37"/>
      <c r="DW382" s="37"/>
      <c r="DX382" s="37"/>
    </row>
    <row r="383" spans="4:128" x14ac:dyDescent="0.25">
      <c r="D383" s="41" t="s">
        <v>501</v>
      </c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  <c r="AP383" s="37"/>
      <c r="AQ383" s="37"/>
      <c r="AR383" s="37"/>
      <c r="AS383" s="37"/>
      <c r="AT383" s="37"/>
      <c r="AU383" s="37"/>
      <c r="AV383" s="37"/>
      <c r="AW383" s="37"/>
      <c r="AX383" s="37"/>
      <c r="AY383" s="37"/>
      <c r="AZ383" s="37"/>
      <c r="BA383" s="37"/>
      <c r="BB383" s="37"/>
      <c r="BC383" s="37"/>
      <c r="BD383" s="37"/>
      <c r="BE383" s="37"/>
      <c r="BF383" s="37"/>
      <c r="BG383" s="37"/>
      <c r="BH383" s="37"/>
      <c r="BI383" s="37"/>
      <c r="BJ383" s="37"/>
      <c r="BK383" s="37"/>
      <c r="BL383" s="37"/>
      <c r="BM383" s="37"/>
      <c r="BN383" s="37"/>
      <c r="BO383" s="37"/>
      <c r="BP383" s="37"/>
      <c r="BQ383" s="37"/>
      <c r="BR383" s="37"/>
      <c r="BS383" s="37"/>
      <c r="BT383" s="37"/>
      <c r="BU383" s="37"/>
      <c r="BV383" s="37"/>
      <c r="BW383" s="37"/>
      <c r="BX383" s="37"/>
      <c r="BY383" s="37"/>
      <c r="BZ383" s="37"/>
      <c r="CA383" s="37"/>
      <c r="CB383" s="37"/>
      <c r="CC383" s="37"/>
      <c r="CD383" s="37"/>
      <c r="CE383" s="37"/>
      <c r="CF383" s="37"/>
      <c r="CG383" s="37"/>
      <c r="CH383" s="37"/>
      <c r="CI383" s="37"/>
      <c r="CJ383" s="37"/>
      <c r="CK383" s="37"/>
      <c r="CL383" s="37"/>
      <c r="CM383" s="37"/>
      <c r="CN383" s="37"/>
      <c r="CO383" s="37"/>
      <c r="CP383" s="37"/>
      <c r="CQ383" s="37"/>
      <c r="CR383" s="37"/>
      <c r="CS383" s="37"/>
      <c r="CT383" s="37"/>
      <c r="CU383" s="37"/>
      <c r="CV383" s="37"/>
      <c r="CW383" s="37"/>
      <c r="CX383" s="37"/>
      <c r="CY383" s="37"/>
      <c r="CZ383" s="37"/>
      <c r="DA383" s="37"/>
      <c r="DB383" s="37"/>
      <c r="DC383" s="37"/>
      <c r="DD383" s="37"/>
      <c r="DE383" s="37"/>
      <c r="DF383" s="37"/>
      <c r="DG383" s="37"/>
      <c r="DH383" s="37"/>
      <c r="DI383" s="37"/>
      <c r="DJ383" s="37"/>
      <c r="DK383" s="37"/>
      <c r="DL383" s="37"/>
      <c r="DM383" s="37"/>
      <c r="DN383" s="37"/>
      <c r="DO383" s="37"/>
      <c r="DP383" s="37"/>
      <c r="DQ383" s="37"/>
      <c r="DR383" s="37"/>
      <c r="DS383" s="37"/>
      <c r="DT383" s="37"/>
      <c r="DU383" s="37"/>
      <c r="DV383" s="37"/>
      <c r="DW383" s="37"/>
      <c r="DX383" s="37"/>
    </row>
    <row r="384" spans="4:128" x14ac:dyDescent="0.25">
      <c r="D384" s="32" t="s">
        <v>329</v>
      </c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  <c r="AV384" s="37"/>
      <c r="AW384" s="37"/>
      <c r="AX384" s="37"/>
      <c r="AY384" s="37"/>
      <c r="AZ384" s="37"/>
      <c r="BA384" s="37"/>
      <c r="BB384" s="37"/>
      <c r="BC384" s="37"/>
      <c r="BD384" s="37"/>
      <c r="BE384" s="37"/>
      <c r="BF384" s="37"/>
      <c r="BG384" s="37"/>
      <c r="BH384" s="37"/>
      <c r="BI384" s="37"/>
      <c r="BJ384" s="37"/>
      <c r="BK384" s="37"/>
      <c r="BL384" s="37"/>
      <c r="BM384" s="37"/>
      <c r="BN384" s="37"/>
      <c r="BO384" s="37"/>
      <c r="BP384" s="37"/>
      <c r="BQ384" s="37"/>
      <c r="BR384" s="37"/>
      <c r="BS384" s="37"/>
      <c r="BT384" s="37"/>
      <c r="BU384" s="37"/>
      <c r="BV384" s="37"/>
      <c r="BW384" s="37"/>
      <c r="BX384" s="37"/>
      <c r="BY384" s="37"/>
      <c r="BZ384" s="37"/>
      <c r="CA384" s="37"/>
      <c r="CB384" s="37"/>
      <c r="CC384" s="37"/>
      <c r="CD384" s="37"/>
      <c r="CE384" s="37"/>
      <c r="CF384" s="37"/>
      <c r="CG384" s="37"/>
      <c r="CH384" s="37"/>
      <c r="CI384" s="37"/>
      <c r="CJ384" s="37"/>
      <c r="CK384" s="37"/>
      <c r="CL384" s="37"/>
      <c r="CM384" s="37"/>
      <c r="CN384" s="37"/>
      <c r="CO384" s="37"/>
      <c r="CP384" s="37"/>
      <c r="CQ384" s="37"/>
      <c r="CR384" s="37"/>
      <c r="CS384" s="37"/>
      <c r="CT384" s="37"/>
      <c r="CU384" s="37"/>
      <c r="CV384" s="37"/>
      <c r="CW384" s="37"/>
      <c r="CX384" s="37"/>
      <c r="CY384" s="37"/>
      <c r="CZ384" s="37"/>
      <c r="DA384" s="37"/>
      <c r="DB384" s="37"/>
      <c r="DC384" s="37"/>
      <c r="DD384" s="37"/>
      <c r="DE384" s="37"/>
      <c r="DF384" s="37"/>
      <c r="DG384" s="37"/>
      <c r="DH384" s="37"/>
      <c r="DI384" s="37"/>
      <c r="DJ384" s="37"/>
      <c r="DK384" s="37"/>
      <c r="DL384" s="37"/>
      <c r="DM384" s="37"/>
      <c r="DN384" s="37"/>
      <c r="DO384" s="37"/>
      <c r="DP384" s="37"/>
      <c r="DQ384" s="37"/>
      <c r="DR384" s="37"/>
      <c r="DS384" s="37"/>
      <c r="DT384" s="37"/>
      <c r="DU384" s="37"/>
      <c r="DV384" s="37"/>
      <c r="DW384" s="37"/>
      <c r="DX384" s="37"/>
    </row>
    <row r="385" spans="4:128" x14ac:dyDescent="0.25">
      <c r="D385" s="41" t="s">
        <v>355</v>
      </c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  <c r="AP385" s="37"/>
      <c r="AQ385" s="37"/>
      <c r="AR385" s="37"/>
      <c r="AS385" s="37"/>
      <c r="AT385" s="37"/>
      <c r="AU385" s="37"/>
      <c r="AV385" s="37"/>
      <c r="AW385" s="37"/>
      <c r="AX385" s="37"/>
      <c r="AY385" s="37"/>
      <c r="AZ385" s="37"/>
      <c r="BA385" s="37"/>
      <c r="BB385" s="37"/>
      <c r="BC385" s="37"/>
      <c r="BD385" s="37"/>
      <c r="BE385" s="37"/>
      <c r="BF385" s="37"/>
      <c r="BG385" s="37"/>
      <c r="BH385" s="37"/>
      <c r="BI385" s="37"/>
      <c r="BJ385" s="37"/>
      <c r="BK385" s="37"/>
      <c r="BL385" s="37"/>
      <c r="BM385" s="37"/>
      <c r="BN385" s="37"/>
      <c r="BO385" s="37"/>
      <c r="BP385" s="37"/>
      <c r="BQ385" s="37"/>
      <c r="BR385" s="37"/>
      <c r="BS385" s="37"/>
      <c r="BT385" s="37"/>
      <c r="BU385" s="37"/>
      <c r="BV385" s="37"/>
      <c r="BW385" s="37"/>
      <c r="BX385" s="37"/>
      <c r="BY385" s="37"/>
      <c r="BZ385" s="37"/>
      <c r="CA385" s="37"/>
      <c r="CB385" s="37"/>
      <c r="CC385" s="37"/>
      <c r="CD385" s="37"/>
      <c r="CE385" s="37"/>
      <c r="CF385" s="37"/>
      <c r="CG385" s="37"/>
      <c r="CH385" s="37"/>
      <c r="CI385" s="37"/>
      <c r="CJ385" s="37"/>
      <c r="CK385" s="37"/>
      <c r="CL385" s="37"/>
      <c r="CM385" s="37"/>
      <c r="CN385" s="37"/>
      <c r="CO385" s="37"/>
      <c r="CP385" s="37"/>
      <c r="CQ385" s="37"/>
      <c r="CR385" s="37"/>
      <c r="CS385" s="37"/>
      <c r="CT385" s="37"/>
      <c r="CU385" s="37"/>
      <c r="CV385" s="37"/>
      <c r="CW385" s="37"/>
      <c r="CX385" s="37"/>
      <c r="CY385" s="37"/>
      <c r="CZ385" s="37"/>
      <c r="DA385" s="37"/>
      <c r="DB385" s="37"/>
      <c r="DC385" s="37"/>
      <c r="DD385" s="37"/>
      <c r="DE385" s="37"/>
      <c r="DF385" s="37"/>
      <c r="DG385" s="37"/>
      <c r="DH385" s="37"/>
      <c r="DI385" s="37"/>
      <c r="DJ385" s="37"/>
      <c r="DK385" s="37"/>
      <c r="DL385" s="37"/>
      <c r="DM385" s="37"/>
      <c r="DN385" s="37"/>
      <c r="DO385" s="37"/>
      <c r="DP385" s="37"/>
      <c r="DQ385" s="37"/>
      <c r="DR385" s="37"/>
      <c r="DS385" s="37"/>
      <c r="DT385" s="37"/>
      <c r="DU385" s="37"/>
      <c r="DV385" s="37"/>
      <c r="DW385" s="37"/>
      <c r="DX385" s="37"/>
    </row>
    <row r="386" spans="4:128" x14ac:dyDescent="0.25">
      <c r="D386" s="41" t="s">
        <v>319</v>
      </c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  <c r="AV386" s="37"/>
      <c r="AW386" s="37"/>
      <c r="AX386" s="37"/>
      <c r="AY386" s="37"/>
      <c r="AZ386" s="37"/>
      <c r="BA386" s="37"/>
      <c r="BB386" s="37"/>
      <c r="BC386" s="37"/>
      <c r="BD386" s="37"/>
      <c r="BE386" s="37"/>
      <c r="BF386" s="37"/>
      <c r="BG386" s="37"/>
      <c r="BH386" s="37"/>
      <c r="BI386" s="37"/>
      <c r="BJ386" s="37"/>
      <c r="BK386" s="37"/>
      <c r="BL386" s="37"/>
      <c r="BM386" s="37"/>
      <c r="BN386" s="37"/>
      <c r="BO386" s="37"/>
      <c r="BP386" s="37"/>
      <c r="BQ386" s="37"/>
      <c r="BR386" s="37"/>
      <c r="BS386" s="37"/>
      <c r="BT386" s="37"/>
      <c r="BU386" s="37"/>
      <c r="BV386" s="37"/>
      <c r="BW386" s="37"/>
      <c r="BX386" s="37"/>
      <c r="BY386" s="37"/>
      <c r="BZ386" s="37"/>
      <c r="CA386" s="37"/>
      <c r="CB386" s="37"/>
      <c r="CC386" s="37"/>
      <c r="CD386" s="37"/>
      <c r="CE386" s="37"/>
      <c r="CF386" s="37"/>
      <c r="CG386" s="37"/>
      <c r="CH386" s="37"/>
      <c r="CI386" s="37"/>
      <c r="CJ386" s="37"/>
      <c r="CK386" s="37"/>
      <c r="CL386" s="37"/>
      <c r="CM386" s="37"/>
      <c r="CN386" s="37"/>
      <c r="CO386" s="37"/>
      <c r="CP386" s="37"/>
      <c r="CQ386" s="37"/>
      <c r="CR386" s="37"/>
      <c r="CS386" s="37"/>
      <c r="CT386" s="37"/>
      <c r="CU386" s="37"/>
      <c r="CV386" s="37"/>
      <c r="CW386" s="37"/>
      <c r="CX386" s="37"/>
      <c r="CY386" s="37"/>
      <c r="CZ386" s="37"/>
      <c r="DA386" s="37"/>
      <c r="DB386" s="37"/>
      <c r="DC386" s="37"/>
      <c r="DD386" s="37"/>
      <c r="DE386" s="37"/>
      <c r="DF386" s="37"/>
      <c r="DG386" s="37"/>
      <c r="DH386" s="37"/>
      <c r="DI386" s="37"/>
      <c r="DJ386" s="37"/>
      <c r="DK386" s="37"/>
      <c r="DL386" s="37"/>
      <c r="DM386" s="37"/>
      <c r="DN386" s="37"/>
      <c r="DO386" s="37"/>
      <c r="DP386" s="37"/>
      <c r="DQ386" s="37"/>
      <c r="DR386" s="37"/>
      <c r="DS386" s="37"/>
      <c r="DT386" s="37"/>
      <c r="DU386" s="37"/>
      <c r="DV386" s="37"/>
      <c r="DW386" s="37"/>
      <c r="DX386" s="37"/>
    </row>
    <row r="387" spans="4:128" x14ac:dyDescent="0.25">
      <c r="D387" s="41" t="s">
        <v>472</v>
      </c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  <c r="AV387" s="37"/>
      <c r="AW387" s="37"/>
      <c r="AX387" s="37"/>
      <c r="AY387" s="37"/>
      <c r="AZ387" s="37"/>
      <c r="BA387" s="37"/>
      <c r="BB387" s="37"/>
      <c r="BC387" s="37"/>
      <c r="BD387" s="37"/>
      <c r="BE387" s="37"/>
      <c r="BF387" s="37"/>
      <c r="BG387" s="37"/>
      <c r="BH387" s="37"/>
      <c r="BI387" s="37"/>
      <c r="BJ387" s="37"/>
      <c r="BK387" s="37"/>
      <c r="BL387" s="37"/>
      <c r="BM387" s="37"/>
      <c r="BN387" s="37"/>
      <c r="BO387" s="37"/>
      <c r="BP387" s="37"/>
      <c r="BQ387" s="37"/>
      <c r="BR387" s="37"/>
      <c r="BS387" s="37"/>
      <c r="BT387" s="37"/>
      <c r="BU387" s="37"/>
      <c r="BV387" s="37"/>
      <c r="BW387" s="37"/>
      <c r="BX387" s="37"/>
      <c r="BY387" s="37"/>
      <c r="BZ387" s="37"/>
      <c r="CA387" s="37"/>
      <c r="CB387" s="37"/>
      <c r="CC387" s="37"/>
      <c r="CD387" s="37"/>
      <c r="CE387" s="37"/>
      <c r="CF387" s="37"/>
      <c r="CG387" s="37"/>
      <c r="CH387" s="37"/>
      <c r="CI387" s="37"/>
      <c r="CJ387" s="37"/>
      <c r="CK387" s="37"/>
      <c r="CL387" s="37"/>
      <c r="CM387" s="37"/>
      <c r="CN387" s="37"/>
      <c r="CO387" s="37"/>
      <c r="CP387" s="37"/>
      <c r="CQ387" s="37"/>
      <c r="CR387" s="37"/>
      <c r="CS387" s="37"/>
      <c r="CT387" s="37"/>
      <c r="CU387" s="37"/>
      <c r="CV387" s="37"/>
      <c r="CW387" s="37"/>
      <c r="CX387" s="37"/>
      <c r="CY387" s="37"/>
      <c r="CZ387" s="37"/>
      <c r="DA387" s="37"/>
      <c r="DB387" s="37"/>
      <c r="DC387" s="37"/>
      <c r="DD387" s="37"/>
      <c r="DE387" s="37"/>
      <c r="DF387" s="37"/>
      <c r="DG387" s="37"/>
      <c r="DH387" s="37"/>
      <c r="DI387" s="37"/>
      <c r="DJ387" s="37"/>
      <c r="DK387" s="37"/>
      <c r="DL387" s="37"/>
      <c r="DM387" s="37"/>
      <c r="DN387" s="37"/>
      <c r="DO387" s="37"/>
      <c r="DP387" s="37"/>
      <c r="DQ387" s="37"/>
      <c r="DR387" s="37"/>
      <c r="DS387" s="37"/>
      <c r="DT387" s="37"/>
      <c r="DU387" s="37"/>
      <c r="DV387" s="37"/>
      <c r="DW387" s="37"/>
      <c r="DX387" s="37"/>
    </row>
    <row r="388" spans="4:128" x14ac:dyDescent="0.25">
      <c r="D388" s="41" t="s">
        <v>473</v>
      </c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  <c r="AV388" s="37"/>
      <c r="AW388" s="37"/>
      <c r="AX388" s="37"/>
      <c r="AY388" s="37"/>
      <c r="AZ388" s="37"/>
      <c r="BA388" s="37"/>
      <c r="BB388" s="37"/>
      <c r="BC388" s="37"/>
      <c r="BD388" s="37"/>
      <c r="BE388" s="37"/>
      <c r="BF388" s="37"/>
      <c r="BG388" s="37"/>
      <c r="BH388" s="37"/>
      <c r="BI388" s="37"/>
      <c r="BJ388" s="37"/>
      <c r="BK388" s="37"/>
      <c r="BL388" s="37"/>
      <c r="BM388" s="37"/>
      <c r="BN388" s="37"/>
      <c r="BO388" s="37"/>
      <c r="BP388" s="37"/>
      <c r="BQ388" s="37"/>
      <c r="BR388" s="37"/>
      <c r="BS388" s="37"/>
      <c r="BT388" s="37"/>
      <c r="BU388" s="37"/>
      <c r="BV388" s="37"/>
      <c r="BW388" s="37"/>
      <c r="BX388" s="37"/>
      <c r="BY388" s="37"/>
      <c r="BZ388" s="37"/>
      <c r="CA388" s="37"/>
      <c r="CB388" s="37"/>
      <c r="CC388" s="37"/>
      <c r="CD388" s="37"/>
      <c r="CE388" s="37"/>
      <c r="CF388" s="37"/>
      <c r="CG388" s="37"/>
      <c r="CH388" s="37"/>
      <c r="CI388" s="37"/>
      <c r="CJ388" s="37"/>
      <c r="CK388" s="37"/>
      <c r="CL388" s="37"/>
      <c r="CM388" s="37"/>
      <c r="CN388" s="37"/>
      <c r="CO388" s="37"/>
      <c r="CP388" s="37"/>
      <c r="CQ388" s="37"/>
      <c r="CR388" s="37"/>
      <c r="CS388" s="37"/>
      <c r="CT388" s="37"/>
      <c r="CU388" s="37"/>
      <c r="CV388" s="37"/>
      <c r="CW388" s="37"/>
      <c r="CX388" s="37"/>
      <c r="CY388" s="37"/>
      <c r="CZ388" s="37"/>
      <c r="DA388" s="37"/>
      <c r="DB388" s="37"/>
      <c r="DC388" s="37"/>
      <c r="DD388" s="37"/>
      <c r="DE388" s="37"/>
      <c r="DF388" s="37"/>
      <c r="DG388" s="37"/>
      <c r="DH388" s="37"/>
      <c r="DI388" s="37"/>
      <c r="DJ388" s="37"/>
      <c r="DK388" s="37"/>
      <c r="DL388" s="37"/>
      <c r="DM388" s="37"/>
      <c r="DN388" s="37"/>
      <c r="DO388" s="37"/>
      <c r="DP388" s="37"/>
      <c r="DQ388" s="37"/>
      <c r="DR388" s="37"/>
      <c r="DS388" s="37"/>
      <c r="DT388" s="37"/>
      <c r="DU388" s="37"/>
      <c r="DV388" s="37"/>
      <c r="DW388" s="37"/>
      <c r="DX388" s="37"/>
    </row>
    <row r="389" spans="4:128" x14ac:dyDescent="0.25">
      <c r="D389" s="41" t="s">
        <v>502</v>
      </c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  <c r="AP389" s="37"/>
      <c r="AQ389" s="37"/>
      <c r="AR389" s="37"/>
      <c r="AS389" s="37"/>
      <c r="AT389" s="37"/>
      <c r="AU389" s="37"/>
      <c r="AV389" s="37"/>
      <c r="AW389" s="37"/>
      <c r="AX389" s="37"/>
      <c r="AY389" s="37"/>
      <c r="AZ389" s="37"/>
      <c r="BA389" s="37"/>
      <c r="BB389" s="37"/>
      <c r="BC389" s="37"/>
      <c r="BD389" s="37"/>
      <c r="BE389" s="37"/>
      <c r="BF389" s="37"/>
      <c r="BG389" s="37"/>
      <c r="BH389" s="37"/>
      <c r="BI389" s="37"/>
      <c r="BJ389" s="37"/>
      <c r="BK389" s="37"/>
      <c r="BL389" s="37"/>
      <c r="BM389" s="37"/>
      <c r="BN389" s="37"/>
      <c r="BO389" s="37"/>
      <c r="BP389" s="37"/>
      <c r="BQ389" s="37"/>
      <c r="BR389" s="37"/>
      <c r="BS389" s="37"/>
      <c r="BT389" s="37"/>
      <c r="BU389" s="37"/>
      <c r="BV389" s="37"/>
      <c r="BW389" s="37"/>
      <c r="BX389" s="37"/>
      <c r="BY389" s="37"/>
      <c r="BZ389" s="37"/>
      <c r="CA389" s="37"/>
      <c r="CB389" s="37"/>
      <c r="CC389" s="37"/>
      <c r="CD389" s="37"/>
      <c r="CE389" s="37"/>
      <c r="CF389" s="37"/>
      <c r="CG389" s="37"/>
      <c r="CH389" s="37"/>
      <c r="CI389" s="37"/>
      <c r="CJ389" s="37"/>
      <c r="CK389" s="37"/>
      <c r="CL389" s="37"/>
      <c r="CM389" s="37"/>
      <c r="CN389" s="37"/>
      <c r="CO389" s="37"/>
      <c r="CP389" s="37"/>
      <c r="CQ389" s="37"/>
      <c r="CR389" s="37"/>
      <c r="CS389" s="37"/>
      <c r="CT389" s="37"/>
      <c r="CU389" s="37"/>
      <c r="CV389" s="37"/>
      <c r="CW389" s="37"/>
      <c r="CX389" s="37"/>
      <c r="CY389" s="37"/>
      <c r="CZ389" s="37"/>
      <c r="DA389" s="37"/>
      <c r="DB389" s="37"/>
      <c r="DC389" s="37"/>
      <c r="DD389" s="37"/>
      <c r="DE389" s="37"/>
      <c r="DF389" s="37"/>
      <c r="DG389" s="37"/>
      <c r="DH389" s="37"/>
      <c r="DI389" s="37"/>
      <c r="DJ389" s="37"/>
      <c r="DK389" s="37"/>
      <c r="DL389" s="37"/>
      <c r="DM389" s="37"/>
      <c r="DN389" s="37"/>
      <c r="DO389" s="37"/>
      <c r="DP389" s="37"/>
      <c r="DQ389" s="37"/>
      <c r="DR389" s="37"/>
      <c r="DS389" s="37"/>
      <c r="DT389" s="37"/>
      <c r="DU389" s="37"/>
      <c r="DV389" s="37"/>
      <c r="DW389" s="37"/>
      <c r="DX389" s="37"/>
    </row>
    <row r="390" spans="4:128" x14ac:dyDescent="0.25">
      <c r="D390" s="41" t="s">
        <v>503</v>
      </c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  <c r="AV390" s="37"/>
      <c r="AW390" s="37"/>
      <c r="AX390" s="37"/>
      <c r="AY390" s="37"/>
      <c r="AZ390" s="37"/>
      <c r="BA390" s="37"/>
      <c r="BB390" s="37"/>
      <c r="BC390" s="37"/>
      <c r="BD390" s="37"/>
      <c r="BE390" s="37"/>
      <c r="BF390" s="37"/>
      <c r="BG390" s="37"/>
      <c r="BH390" s="37"/>
      <c r="BI390" s="37"/>
      <c r="BJ390" s="37"/>
      <c r="BK390" s="37"/>
      <c r="BL390" s="37"/>
      <c r="BM390" s="37"/>
      <c r="BN390" s="37"/>
      <c r="BO390" s="37"/>
      <c r="BP390" s="37"/>
      <c r="BQ390" s="37"/>
      <c r="BR390" s="37"/>
      <c r="BS390" s="37"/>
      <c r="BT390" s="37"/>
      <c r="BU390" s="37"/>
      <c r="BV390" s="37"/>
      <c r="BW390" s="37"/>
      <c r="BX390" s="37"/>
      <c r="BY390" s="37"/>
      <c r="BZ390" s="37"/>
      <c r="CA390" s="37"/>
      <c r="CB390" s="37"/>
      <c r="CC390" s="37"/>
      <c r="CD390" s="37"/>
      <c r="CE390" s="37"/>
      <c r="CF390" s="37"/>
      <c r="CG390" s="37"/>
      <c r="CH390" s="37"/>
      <c r="CI390" s="37"/>
      <c r="CJ390" s="37"/>
      <c r="CK390" s="37"/>
      <c r="CL390" s="37"/>
      <c r="CM390" s="37"/>
      <c r="CN390" s="37"/>
      <c r="CO390" s="37"/>
      <c r="CP390" s="37"/>
      <c r="CQ390" s="37"/>
      <c r="CR390" s="37"/>
      <c r="CS390" s="37"/>
      <c r="CT390" s="37"/>
      <c r="CU390" s="37"/>
      <c r="CV390" s="37"/>
      <c r="CW390" s="37"/>
      <c r="CX390" s="37"/>
      <c r="CY390" s="37"/>
      <c r="CZ390" s="37"/>
      <c r="DA390" s="37"/>
      <c r="DB390" s="37"/>
      <c r="DC390" s="37"/>
      <c r="DD390" s="37"/>
      <c r="DE390" s="37"/>
      <c r="DF390" s="37"/>
      <c r="DG390" s="37"/>
      <c r="DH390" s="37"/>
      <c r="DI390" s="37"/>
      <c r="DJ390" s="37"/>
      <c r="DK390" s="37"/>
      <c r="DL390" s="37"/>
      <c r="DM390" s="37"/>
      <c r="DN390" s="37"/>
      <c r="DO390" s="37"/>
      <c r="DP390" s="37"/>
      <c r="DQ390" s="37"/>
      <c r="DR390" s="37"/>
      <c r="DS390" s="37"/>
      <c r="DT390" s="37"/>
      <c r="DU390" s="37"/>
      <c r="DV390" s="37"/>
      <c r="DW390" s="37"/>
      <c r="DX390" s="37"/>
    </row>
    <row r="391" spans="4:128" x14ac:dyDescent="0.25">
      <c r="D391" s="41" t="s">
        <v>369</v>
      </c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  <c r="AP391" s="37"/>
      <c r="AQ391" s="37"/>
      <c r="AR391" s="37"/>
      <c r="AS391" s="37"/>
      <c r="AT391" s="37"/>
      <c r="AU391" s="37"/>
      <c r="AV391" s="37"/>
      <c r="AW391" s="37"/>
      <c r="AX391" s="37"/>
      <c r="AY391" s="37"/>
      <c r="AZ391" s="37"/>
      <c r="BA391" s="37"/>
      <c r="BB391" s="37"/>
      <c r="BC391" s="37"/>
      <c r="BD391" s="37"/>
      <c r="BE391" s="37"/>
      <c r="BF391" s="37"/>
      <c r="BG391" s="37"/>
      <c r="BH391" s="37"/>
      <c r="BI391" s="37"/>
      <c r="BJ391" s="37"/>
      <c r="BK391" s="37"/>
      <c r="BL391" s="37"/>
      <c r="BM391" s="37"/>
      <c r="BN391" s="37"/>
      <c r="BO391" s="37"/>
      <c r="BP391" s="37"/>
      <c r="BQ391" s="37"/>
      <c r="BR391" s="37"/>
      <c r="BS391" s="37"/>
      <c r="BT391" s="37"/>
      <c r="BU391" s="37"/>
      <c r="BV391" s="37"/>
      <c r="BW391" s="37"/>
      <c r="BX391" s="37"/>
      <c r="BY391" s="37"/>
      <c r="BZ391" s="37"/>
      <c r="CA391" s="37"/>
      <c r="CB391" s="37"/>
      <c r="CC391" s="37"/>
      <c r="CD391" s="37"/>
      <c r="CE391" s="37"/>
      <c r="CF391" s="37"/>
      <c r="CG391" s="37"/>
      <c r="CH391" s="37"/>
      <c r="CI391" s="37"/>
      <c r="CJ391" s="37"/>
      <c r="CK391" s="37"/>
      <c r="CL391" s="37"/>
      <c r="CM391" s="37"/>
      <c r="CN391" s="37"/>
      <c r="CO391" s="37"/>
      <c r="CP391" s="37"/>
      <c r="CQ391" s="37"/>
      <c r="CR391" s="37"/>
      <c r="CS391" s="37"/>
      <c r="CT391" s="37"/>
      <c r="CU391" s="37"/>
      <c r="CV391" s="37"/>
      <c r="CW391" s="37"/>
      <c r="CX391" s="37"/>
      <c r="CY391" s="37"/>
      <c r="CZ391" s="37"/>
      <c r="DA391" s="37"/>
      <c r="DB391" s="37"/>
      <c r="DC391" s="37"/>
      <c r="DD391" s="37"/>
      <c r="DE391" s="37"/>
      <c r="DF391" s="37"/>
      <c r="DG391" s="37"/>
      <c r="DH391" s="37"/>
      <c r="DI391" s="37"/>
      <c r="DJ391" s="37"/>
      <c r="DK391" s="37"/>
      <c r="DL391" s="37"/>
      <c r="DM391" s="37"/>
      <c r="DN391" s="37"/>
      <c r="DO391" s="37"/>
      <c r="DP391" s="37"/>
      <c r="DQ391" s="37"/>
      <c r="DR391" s="37"/>
      <c r="DS391" s="37"/>
      <c r="DT391" s="37"/>
      <c r="DU391" s="37"/>
      <c r="DV391" s="37"/>
      <c r="DW391" s="37"/>
      <c r="DX391" s="37"/>
    </row>
    <row r="392" spans="4:128" x14ac:dyDescent="0.25">
      <c r="D392" s="41" t="s">
        <v>257</v>
      </c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  <c r="AP392" s="37"/>
      <c r="AQ392" s="37"/>
      <c r="AR392" s="37"/>
      <c r="AS392" s="37"/>
      <c r="AT392" s="37"/>
      <c r="AU392" s="37"/>
      <c r="AV392" s="37"/>
      <c r="AW392" s="37"/>
      <c r="AX392" s="37"/>
      <c r="AY392" s="37"/>
      <c r="AZ392" s="37"/>
      <c r="BA392" s="37"/>
      <c r="BB392" s="37"/>
      <c r="BC392" s="37"/>
      <c r="BD392" s="37"/>
      <c r="BE392" s="37"/>
      <c r="BF392" s="37"/>
      <c r="BG392" s="37"/>
      <c r="BH392" s="37"/>
      <c r="BI392" s="37"/>
      <c r="BJ392" s="37"/>
      <c r="BK392" s="37"/>
      <c r="BL392" s="37"/>
      <c r="BM392" s="37"/>
      <c r="BN392" s="37"/>
      <c r="BO392" s="37"/>
      <c r="BP392" s="37"/>
      <c r="BQ392" s="37"/>
      <c r="BR392" s="37"/>
      <c r="BS392" s="37"/>
      <c r="BT392" s="37"/>
      <c r="BU392" s="37"/>
      <c r="BV392" s="37"/>
      <c r="BW392" s="37"/>
      <c r="BX392" s="37"/>
      <c r="BY392" s="37"/>
      <c r="BZ392" s="37"/>
      <c r="CA392" s="37"/>
      <c r="CB392" s="37"/>
      <c r="CC392" s="37"/>
      <c r="CD392" s="37"/>
      <c r="CE392" s="37"/>
      <c r="CF392" s="37"/>
      <c r="CG392" s="37"/>
      <c r="CH392" s="37"/>
      <c r="CI392" s="37"/>
      <c r="CJ392" s="37"/>
      <c r="CK392" s="37"/>
      <c r="CL392" s="37"/>
      <c r="CM392" s="37"/>
      <c r="CN392" s="37"/>
      <c r="CO392" s="37"/>
      <c r="CP392" s="37"/>
      <c r="CQ392" s="37"/>
      <c r="CR392" s="37"/>
      <c r="CS392" s="37"/>
      <c r="CT392" s="37"/>
      <c r="CU392" s="37"/>
      <c r="CV392" s="37"/>
      <c r="CW392" s="37"/>
      <c r="CX392" s="37"/>
      <c r="CY392" s="37"/>
      <c r="CZ392" s="37"/>
      <c r="DA392" s="37"/>
      <c r="DB392" s="37"/>
      <c r="DC392" s="37"/>
      <c r="DD392" s="37"/>
      <c r="DE392" s="37"/>
      <c r="DF392" s="37"/>
      <c r="DG392" s="37"/>
      <c r="DH392" s="37"/>
      <c r="DI392" s="37"/>
      <c r="DJ392" s="37"/>
      <c r="DK392" s="37"/>
      <c r="DL392" s="37"/>
      <c r="DM392" s="37"/>
      <c r="DN392" s="37"/>
      <c r="DO392" s="37"/>
      <c r="DP392" s="37"/>
      <c r="DQ392" s="37"/>
      <c r="DR392" s="37"/>
      <c r="DS392" s="37"/>
      <c r="DT392" s="37"/>
      <c r="DU392" s="37"/>
      <c r="DV392" s="37"/>
      <c r="DW392" s="37"/>
      <c r="DX392" s="37"/>
    </row>
    <row r="393" spans="4:128" x14ac:dyDescent="0.25">
      <c r="D393" s="41" t="s">
        <v>314</v>
      </c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  <c r="AP393" s="37"/>
      <c r="AQ393" s="37"/>
      <c r="AR393" s="37"/>
      <c r="AS393" s="37"/>
      <c r="AT393" s="37"/>
      <c r="AU393" s="37"/>
      <c r="AV393" s="37"/>
      <c r="AW393" s="37"/>
      <c r="AX393" s="37"/>
      <c r="AY393" s="37"/>
      <c r="AZ393" s="37"/>
      <c r="BA393" s="37"/>
      <c r="BB393" s="37"/>
      <c r="BC393" s="37"/>
      <c r="BD393" s="37"/>
      <c r="BE393" s="37"/>
      <c r="BF393" s="37"/>
      <c r="BG393" s="37"/>
      <c r="BH393" s="37"/>
      <c r="BI393" s="37"/>
      <c r="BJ393" s="37"/>
      <c r="BK393" s="37"/>
      <c r="BL393" s="37"/>
      <c r="BM393" s="37"/>
      <c r="BN393" s="37"/>
      <c r="BO393" s="37"/>
      <c r="BP393" s="37"/>
      <c r="BQ393" s="37"/>
      <c r="BR393" s="37"/>
      <c r="BS393" s="37"/>
      <c r="BT393" s="37"/>
      <c r="BU393" s="37"/>
      <c r="BV393" s="37"/>
      <c r="BW393" s="37"/>
      <c r="BX393" s="37"/>
      <c r="BY393" s="37"/>
      <c r="BZ393" s="37"/>
      <c r="CA393" s="37"/>
      <c r="CB393" s="37"/>
      <c r="CC393" s="37"/>
      <c r="CD393" s="37"/>
      <c r="CE393" s="37"/>
      <c r="CF393" s="37"/>
      <c r="CG393" s="37"/>
      <c r="CH393" s="37"/>
      <c r="CI393" s="37"/>
      <c r="CJ393" s="37"/>
      <c r="CK393" s="37"/>
      <c r="CL393" s="37"/>
      <c r="CM393" s="37"/>
      <c r="CN393" s="37"/>
      <c r="CO393" s="37"/>
      <c r="CP393" s="37"/>
      <c r="CQ393" s="37"/>
      <c r="CR393" s="37"/>
      <c r="CS393" s="37"/>
      <c r="CT393" s="37"/>
      <c r="CU393" s="37"/>
      <c r="CV393" s="37"/>
      <c r="CW393" s="37"/>
      <c r="CX393" s="37"/>
      <c r="CY393" s="37"/>
      <c r="CZ393" s="37"/>
      <c r="DA393" s="37"/>
      <c r="DB393" s="37"/>
      <c r="DC393" s="37"/>
      <c r="DD393" s="37"/>
      <c r="DE393" s="37"/>
      <c r="DF393" s="37"/>
      <c r="DG393" s="37"/>
      <c r="DH393" s="37"/>
      <c r="DI393" s="37"/>
      <c r="DJ393" s="37"/>
      <c r="DK393" s="37"/>
      <c r="DL393" s="37"/>
      <c r="DM393" s="37"/>
      <c r="DN393" s="37"/>
      <c r="DO393" s="37"/>
      <c r="DP393" s="37"/>
      <c r="DQ393" s="37"/>
      <c r="DR393" s="37"/>
      <c r="DS393" s="37"/>
      <c r="DT393" s="37"/>
      <c r="DU393" s="37"/>
      <c r="DV393" s="37"/>
      <c r="DW393" s="37"/>
      <c r="DX393" s="37"/>
    </row>
    <row r="394" spans="4:128" x14ac:dyDescent="0.25">
      <c r="D394" s="41" t="s">
        <v>277</v>
      </c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  <c r="AV394" s="37"/>
      <c r="AW394" s="37"/>
      <c r="AX394" s="37"/>
      <c r="AY394" s="37"/>
      <c r="AZ394" s="37"/>
      <c r="BA394" s="37"/>
      <c r="BB394" s="37"/>
      <c r="BC394" s="37"/>
      <c r="BD394" s="37"/>
      <c r="BE394" s="37"/>
      <c r="BF394" s="37"/>
      <c r="BG394" s="37"/>
      <c r="BH394" s="37"/>
      <c r="BI394" s="37"/>
      <c r="BJ394" s="37"/>
      <c r="BK394" s="37"/>
      <c r="BL394" s="37"/>
      <c r="BM394" s="37"/>
      <c r="BN394" s="37"/>
      <c r="BO394" s="37"/>
      <c r="BP394" s="37"/>
      <c r="BQ394" s="37"/>
      <c r="BR394" s="37"/>
      <c r="BS394" s="37"/>
      <c r="BT394" s="37"/>
      <c r="BU394" s="37"/>
      <c r="BV394" s="37"/>
      <c r="BW394" s="37"/>
      <c r="BX394" s="37"/>
      <c r="BY394" s="37"/>
      <c r="BZ394" s="37"/>
      <c r="CA394" s="37"/>
      <c r="CB394" s="37"/>
      <c r="CC394" s="37"/>
      <c r="CD394" s="37"/>
      <c r="CE394" s="37"/>
      <c r="CF394" s="37"/>
      <c r="CG394" s="37"/>
      <c r="CH394" s="37"/>
      <c r="CI394" s="37"/>
      <c r="CJ394" s="37"/>
      <c r="CK394" s="37"/>
      <c r="CL394" s="37"/>
      <c r="CM394" s="37"/>
      <c r="CN394" s="37"/>
      <c r="CO394" s="37"/>
      <c r="CP394" s="37"/>
      <c r="CQ394" s="37"/>
      <c r="CR394" s="37"/>
      <c r="CS394" s="37"/>
      <c r="CT394" s="37"/>
      <c r="CU394" s="37"/>
      <c r="CV394" s="37"/>
      <c r="CW394" s="37"/>
      <c r="CX394" s="37"/>
      <c r="CY394" s="37"/>
      <c r="CZ394" s="37"/>
      <c r="DA394" s="37"/>
      <c r="DB394" s="37"/>
      <c r="DC394" s="37"/>
      <c r="DD394" s="37"/>
      <c r="DE394" s="37"/>
      <c r="DF394" s="37"/>
      <c r="DG394" s="37"/>
      <c r="DH394" s="37"/>
      <c r="DI394" s="37"/>
      <c r="DJ394" s="37"/>
      <c r="DK394" s="37"/>
      <c r="DL394" s="37"/>
      <c r="DM394" s="37"/>
      <c r="DN394" s="37"/>
      <c r="DO394" s="37"/>
      <c r="DP394" s="37"/>
      <c r="DQ394" s="37"/>
      <c r="DR394" s="37"/>
      <c r="DS394" s="37"/>
      <c r="DT394" s="37"/>
      <c r="DU394" s="37"/>
      <c r="DV394" s="37"/>
      <c r="DW394" s="37"/>
      <c r="DX394" s="37"/>
    </row>
    <row r="395" spans="4:128" x14ac:dyDescent="0.25">
      <c r="D395" s="41" t="s">
        <v>317</v>
      </c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  <c r="AV395" s="37"/>
      <c r="AW395" s="37"/>
      <c r="AX395" s="37"/>
      <c r="AY395" s="37"/>
      <c r="AZ395" s="37"/>
      <c r="BA395" s="37"/>
      <c r="BB395" s="37"/>
      <c r="BC395" s="37"/>
      <c r="BD395" s="37"/>
      <c r="BE395" s="37"/>
      <c r="BF395" s="37"/>
      <c r="BG395" s="37"/>
      <c r="BH395" s="37"/>
      <c r="BI395" s="37"/>
      <c r="BJ395" s="37"/>
      <c r="BK395" s="37"/>
      <c r="BL395" s="37"/>
      <c r="BM395" s="37"/>
      <c r="BN395" s="37"/>
      <c r="BO395" s="37"/>
      <c r="BP395" s="37"/>
      <c r="BQ395" s="37"/>
      <c r="BR395" s="37"/>
      <c r="BS395" s="37"/>
      <c r="BT395" s="37"/>
      <c r="BU395" s="37"/>
      <c r="BV395" s="37"/>
      <c r="BW395" s="37"/>
      <c r="BX395" s="37"/>
      <c r="BY395" s="37"/>
      <c r="BZ395" s="37"/>
      <c r="CA395" s="37"/>
      <c r="CB395" s="37"/>
      <c r="CC395" s="37"/>
      <c r="CD395" s="37"/>
      <c r="CE395" s="37"/>
      <c r="CF395" s="37"/>
      <c r="CG395" s="37"/>
      <c r="CH395" s="37"/>
      <c r="CI395" s="37"/>
      <c r="CJ395" s="37"/>
      <c r="CK395" s="37"/>
      <c r="CL395" s="37"/>
      <c r="CM395" s="37"/>
      <c r="CN395" s="37"/>
      <c r="CO395" s="37"/>
      <c r="CP395" s="37"/>
      <c r="CQ395" s="37"/>
      <c r="CR395" s="37"/>
      <c r="CS395" s="37"/>
      <c r="CT395" s="37"/>
      <c r="CU395" s="37"/>
      <c r="CV395" s="37"/>
      <c r="CW395" s="37"/>
      <c r="CX395" s="37"/>
      <c r="CY395" s="37"/>
      <c r="CZ395" s="37"/>
      <c r="DA395" s="37"/>
      <c r="DB395" s="37"/>
      <c r="DC395" s="37"/>
      <c r="DD395" s="37"/>
      <c r="DE395" s="37"/>
      <c r="DF395" s="37"/>
      <c r="DG395" s="37"/>
      <c r="DH395" s="37"/>
      <c r="DI395" s="37"/>
      <c r="DJ395" s="37"/>
      <c r="DK395" s="37"/>
      <c r="DL395" s="37"/>
      <c r="DM395" s="37"/>
      <c r="DN395" s="37"/>
      <c r="DO395" s="37"/>
      <c r="DP395" s="37"/>
      <c r="DQ395" s="37"/>
      <c r="DR395" s="37"/>
      <c r="DS395" s="37"/>
      <c r="DT395" s="37"/>
      <c r="DU395" s="37"/>
      <c r="DV395" s="37"/>
      <c r="DW395" s="37"/>
      <c r="DX395" s="37"/>
    </row>
    <row r="396" spans="4:128" x14ac:dyDescent="0.25">
      <c r="D396" s="41" t="s">
        <v>318</v>
      </c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  <c r="AV396" s="37"/>
      <c r="AW396" s="37"/>
      <c r="AX396" s="37"/>
      <c r="AY396" s="37"/>
      <c r="AZ396" s="37"/>
      <c r="BA396" s="37"/>
      <c r="BB396" s="37"/>
      <c r="BC396" s="37"/>
      <c r="BD396" s="37"/>
      <c r="BE396" s="37"/>
      <c r="BF396" s="37"/>
      <c r="BG396" s="37"/>
      <c r="BH396" s="37"/>
      <c r="BI396" s="37"/>
      <c r="BJ396" s="37"/>
      <c r="BK396" s="37"/>
      <c r="BL396" s="37"/>
      <c r="BM396" s="37"/>
      <c r="BN396" s="37"/>
      <c r="BO396" s="37"/>
      <c r="BP396" s="37"/>
      <c r="BQ396" s="37"/>
      <c r="BR396" s="37"/>
      <c r="BS396" s="37"/>
      <c r="BT396" s="37"/>
      <c r="BU396" s="37"/>
      <c r="BV396" s="37"/>
      <c r="BW396" s="37"/>
      <c r="BX396" s="37"/>
      <c r="BY396" s="37"/>
      <c r="BZ396" s="37"/>
      <c r="CA396" s="37"/>
      <c r="CB396" s="37"/>
      <c r="CC396" s="37"/>
      <c r="CD396" s="37"/>
      <c r="CE396" s="37"/>
      <c r="CF396" s="37"/>
      <c r="CG396" s="37"/>
      <c r="CH396" s="37"/>
      <c r="CI396" s="37"/>
      <c r="CJ396" s="37"/>
      <c r="CK396" s="37"/>
      <c r="CL396" s="37"/>
      <c r="CM396" s="37"/>
      <c r="CN396" s="37"/>
      <c r="CO396" s="37"/>
      <c r="CP396" s="37"/>
      <c r="CQ396" s="37"/>
      <c r="CR396" s="37"/>
      <c r="CS396" s="37"/>
      <c r="CT396" s="37"/>
      <c r="CU396" s="37"/>
      <c r="CV396" s="37"/>
      <c r="CW396" s="37"/>
      <c r="CX396" s="37"/>
      <c r="CY396" s="37"/>
      <c r="CZ396" s="37"/>
      <c r="DA396" s="37"/>
      <c r="DB396" s="37"/>
      <c r="DC396" s="37"/>
      <c r="DD396" s="37"/>
      <c r="DE396" s="37"/>
      <c r="DF396" s="37"/>
      <c r="DG396" s="37"/>
      <c r="DH396" s="37"/>
      <c r="DI396" s="37"/>
      <c r="DJ396" s="37"/>
      <c r="DK396" s="37"/>
      <c r="DL396" s="37"/>
      <c r="DM396" s="37"/>
      <c r="DN396" s="37"/>
      <c r="DO396" s="37"/>
      <c r="DP396" s="37"/>
      <c r="DQ396" s="37"/>
      <c r="DR396" s="37"/>
      <c r="DS396" s="37"/>
      <c r="DT396" s="37"/>
      <c r="DU396" s="37"/>
      <c r="DV396" s="37"/>
      <c r="DW396" s="37"/>
      <c r="DX396" s="37"/>
    </row>
    <row r="397" spans="4:128" x14ac:dyDescent="0.25">
      <c r="D397" s="41" t="s">
        <v>361</v>
      </c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  <c r="AP397" s="37"/>
      <c r="AQ397" s="37"/>
      <c r="AR397" s="37"/>
      <c r="AS397" s="37"/>
      <c r="AT397" s="37"/>
      <c r="AU397" s="37"/>
      <c r="AV397" s="37"/>
      <c r="AW397" s="37"/>
      <c r="AX397" s="37"/>
      <c r="AY397" s="37"/>
      <c r="AZ397" s="37"/>
      <c r="BA397" s="37"/>
      <c r="BB397" s="37"/>
      <c r="BC397" s="37"/>
      <c r="BD397" s="37"/>
      <c r="BE397" s="37"/>
      <c r="BF397" s="37"/>
      <c r="BG397" s="37"/>
      <c r="BH397" s="37"/>
      <c r="BI397" s="37"/>
      <c r="BJ397" s="37"/>
      <c r="BK397" s="37"/>
      <c r="BL397" s="37"/>
      <c r="BM397" s="37"/>
      <c r="BN397" s="37"/>
      <c r="BO397" s="37"/>
      <c r="BP397" s="37"/>
      <c r="BQ397" s="37"/>
      <c r="BR397" s="37"/>
      <c r="BS397" s="37"/>
      <c r="BT397" s="37"/>
      <c r="BU397" s="37"/>
      <c r="BV397" s="37"/>
      <c r="BW397" s="37"/>
      <c r="BX397" s="37"/>
      <c r="BY397" s="37"/>
      <c r="BZ397" s="37"/>
      <c r="CA397" s="37"/>
      <c r="CB397" s="37"/>
      <c r="CC397" s="37"/>
      <c r="CD397" s="37"/>
      <c r="CE397" s="37"/>
      <c r="CF397" s="37"/>
      <c r="CG397" s="37"/>
      <c r="CH397" s="37"/>
      <c r="CI397" s="37"/>
      <c r="CJ397" s="37"/>
      <c r="CK397" s="37"/>
      <c r="CL397" s="37"/>
      <c r="CM397" s="37"/>
      <c r="CN397" s="37"/>
      <c r="CO397" s="37"/>
      <c r="CP397" s="37"/>
      <c r="CQ397" s="37"/>
      <c r="CR397" s="37"/>
      <c r="CS397" s="37"/>
      <c r="CT397" s="37"/>
      <c r="CU397" s="37"/>
      <c r="CV397" s="37"/>
      <c r="CW397" s="37"/>
      <c r="CX397" s="37"/>
      <c r="CY397" s="37"/>
      <c r="CZ397" s="37"/>
      <c r="DA397" s="37"/>
      <c r="DB397" s="37"/>
      <c r="DC397" s="37"/>
      <c r="DD397" s="37"/>
      <c r="DE397" s="37"/>
      <c r="DF397" s="37"/>
      <c r="DG397" s="37"/>
      <c r="DH397" s="37"/>
      <c r="DI397" s="37"/>
      <c r="DJ397" s="37"/>
      <c r="DK397" s="37"/>
      <c r="DL397" s="37"/>
      <c r="DM397" s="37"/>
      <c r="DN397" s="37"/>
      <c r="DO397" s="37"/>
      <c r="DP397" s="37"/>
      <c r="DQ397" s="37"/>
      <c r="DR397" s="37"/>
      <c r="DS397" s="37"/>
      <c r="DT397" s="37"/>
      <c r="DU397" s="37"/>
      <c r="DV397" s="37"/>
      <c r="DW397" s="37"/>
      <c r="DX397" s="37"/>
    </row>
    <row r="398" spans="4:128" x14ac:dyDescent="0.25">
      <c r="D398" s="41" t="s">
        <v>362</v>
      </c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  <c r="AP398" s="37"/>
      <c r="AQ398" s="37"/>
      <c r="AR398" s="37"/>
      <c r="AS398" s="37"/>
      <c r="AT398" s="37"/>
      <c r="AU398" s="37"/>
      <c r="AV398" s="37"/>
      <c r="AW398" s="37"/>
      <c r="AX398" s="37"/>
      <c r="AY398" s="37"/>
      <c r="AZ398" s="37"/>
      <c r="BA398" s="37"/>
      <c r="BB398" s="37"/>
      <c r="BC398" s="37"/>
      <c r="BD398" s="37"/>
      <c r="BE398" s="37"/>
      <c r="BF398" s="37"/>
      <c r="BG398" s="37"/>
      <c r="BH398" s="37"/>
      <c r="BI398" s="37"/>
      <c r="BJ398" s="37"/>
      <c r="BK398" s="37"/>
      <c r="BL398" s="37"/>
      <c r="BM398" s="37"/>
      <c r="BN398" s="37"/>
      <c r="BO398" s="37"/>
      <c r="BP398" s="37"/>
      <c r="BQ398" s="37"/>
      <c r="BR398" s="37"/>
      <c r="BS398" s="37"/>
      <c r="BT398" s="37"/>
      <c r="BU398" s="37"/>
      <c r="BV398" s="37"/>
      <c r="BW398" s="37"/>
      <c r="BX398" s="37"/>
      <c r="BY398" s="37"/>
      <c r="BZ398" s="37"/>
      <c r="CA398" s="37"/>
      <c r="CB398" s="37"/>
      <c r="CC398" s="37"/>
      <c r="CD398" s="37"/>
      <c r="CE398" s="37"/>
      <c r="CF398" s="37"/>
      <c r="CG398" s="37"/>
      <c r="CH398" s="37"/>
      <c r="CI398" s="37"/>
      <c r="CJ398" s="37"/>
      <c r="CK398" s="37"/>
      <c r="CL398" s="37"/>
      <c r="CM398" s="37"/>
      <c r="CN398" s="37"/>
      <c r="CO398" s="37"/>
      <c r="CP398" s="37"/>
      <c r="CQ398" s="37"/>
      <c r="CR398" s="37"/>
      <c r="CS398" s="37"/>
      <c r="CT398" s="37"/>
      <c r="CU398" s="37"/>
      <c r="CV398" s="37"/>
      <c r="CW398" s="37"/>
      <c r="CX398" s="37"/>
      <c r="CY398" s="37"/>
      <c r="CZ398" s="37"/>
      <c r="DA398" s="37"/>
      <c r="DB398" s="37"/>
      <c r="DC398" s="37"/>
      <c r="DD398" s="37"/>
      <c r="DE398" s="37"/>
      <c r="DF398" s="37"/>
      <c r="DG398" s="37"/>
      <c r="DH398" s="37"/>
      <c r="DI398" s="37"/>
      <c r="DJ398" s="37"/>
      <c r="DK398" s="37"/>
      <c r="DL398" s="37"/>
      <c r="DM398" s="37"/>
      <c r="DN398" s="37"/>
      <c r="DO398" s="37"/>
      <c r="DP398" s="37"/>
      <c r="DQ398" s="37"/>
      <c r="DR398" s="37"/>
      <c r="DS398" s="37"/>
      <c r="DT398" s="37"/>
      <c r="DU398" s="37"/>
      <c r="DV398" s="37"/>
      <c r="DW398" s="37"/>
      <c r="DX398" s="37"/>
    </row>
    <row r="399" spans="4:128" x14ac:dyDescent="0.25">
      <c r="D399" s="41" t="s">
        <v>504</v>
      </c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  <c r="AP399" s="37"/>
      <c r="AQ399" s="37"/>
      <c r="AR399" s="37"/>
      <c r="AS399" s="37"/>
      <c r="AT399" s="37"/>
      <c r="AU399" s="37"/>
      <c r="AV399" s="37"/>
      <c r="AW399" s="37"/>
      <c r="AX399" s="37"/>
      <c r="AY399" s="37"/>
      <c r="AZ399" s="37"/>
      <c r="BA399" s="37"/>
      <c r="BB399" s="37"/>
      <c r="BC399" s="37"/>
      <c r="BD399" s="37"/>
      <c r="BE399" s="37"/>
      <c r="BF399" s="37"/>
      <c r="BG399" s="37"/>
      <c r="BH399" s="37"/>
      <c r="BI399" s="37"/>
      <c r="BJ399" s="37"/>
      <c r="BK399" s="37"/>
      <c r="BL399" s="37"/>
      <c r="BM399" s="37"/>
      <c r="BN399" s="37"/>
      <c r="BO399" s="37"/>
      <c r="BP399" s="37"/>
      <c r="BQ399" s="37"/>
      <c r="BR399" s="37"/>
      <c r="BS399" s="37"/>
      <c r="BT399" s="37"/>
      <c r="BU399" s="37"/>
      <c r="BV399" s="37"/>
      <c r="BW399" s="37"/>
      <c r="BX399" s="37"/>
      <c r="BY399" s="37"/>
      <c r="BZ399" s="37"/>
      <c r="CA399" s="37"/>
      <c r="CB399" s="37"/>
      <c r="CC399" s="37"/>
      <c r="CD399" s="37"/>
      <c r="CE399" s="37"/>
      <c r="CF399" s="37"/>
      <c r="CG399" s="37"/>
      <c r="CH399" s="37"/>
      <c r="CI399" s="37"/>
      <c r="CJ399" s="37"/>
      <c r="CK399" s="37"/>
      <c r="CL399" s="37"/>
      <c r="CM399" s="37"/>
      <c r="CN399" s="37"/>
      <c r="CO399" s="37"/>
      <c r="CP399" s="37"/>
      <c r="CQ399" s="37"/>
      <c r="CR399" s="37"/>
      <c r="CS399" s="37"/>
      <c r="CT399" s="37"/>
      <c r="CU399" s="37"/>
      <c r="CV399" s="37"/>
      <c r="CW399" s="37"/>
      <c r="CX399" s="37"/>
      <c r="CY399" s="37"/>
      <c r="CZ399" s="37"/>
      <c r="DA399" s="37"/>
      <c r="DB399" s="37"/>
      <c r="DC399" s="37"/>
      <c r="DD399" s="37"/>
      <c r="DE399" s="37"/>
      <c r="DF399" s="37"/>
      <c r="DG399" s="37"/>
      <c r="DH399" s="37"/>
      <c r="DI399" s="37"/>
      <c r="DJ399" s="37"/>
      <c r="DK399" s="37"/>
      <c r="DL399" s="37"/>
      <c r="DM399" s="37"/>
      <c r="DN399" s="37"/>
      <c r="DO399" s="37"/>
      <c r="DP399" s="37"/>
      <c r="DQ399" s="37"/>
      <c r="DR399" s="37"/>
      <c r="DS399" s="37"/>
      <c r="DT399" s="37"/>
      <c r="DU399" s="37"/>
      <c r="DV399" s="37"/>
      <c r="DW399" s="37"/>
      <c r="DX399" s="37"/>
    </row>
    <row r="400" spans="4:128" x14ac:dyDescent="0.25">
      <c r="D400" s="41" t="s">
        <v>505</v>
      </c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  <c r="AP400" s="37"/>
      <c r="AQ400" s="37"/>
      <c r="AR400" s="37"/>
      <c r="AS400" s="37"/>
      <c r="AT400" s="37"/>
      <c r="AU400" s="37"/>
      <c r="AV400" s="37"/>
      <c r="AW400" s="37"/>
      <c r="AX400" s="37"/>
      <c r="AY400" s="37"/>
      <c r="AZ400" s="37"/>
      <c r="BA400" s="37"/>
      <c r="BB400" s="37"/>
      <c r="BC400" s="37"/>
      <c r="BD400" s="37"/>
      <c r="BE400" s="37"/>
      <c r="BF400" s="37"/>
      <c r="BG400" s="37"/>
      <c r="BH400" s="37"/>
      <c r="BI400" s="37"/>
      <c r="BJ400" s="37"/>
      <c r="BK400" s="37"/>
      <c r="BL400" s="37"/>
      <c r="BM400" s="37"/>
      <c r="BN400" s="37"/>
      <c r="BO400" s="37"/>
      <c r="BP400" s="37"/>
      <c r="BQ400" s="37"/>
      <c r="BR400" s="37"/>
      <c r="BS400" s="37"/>
      <c r="BT400" s="37"/>
      <c r="BU400" s="37"/>
      <c r="BV400" s="37"/>
      <c r="BW400" s="37"/>
      <c r="BX400" s="37"/>
      <c r="BY400" s="37"/>
      <c r="BZ400" s="37"/>
      <c r="CA400" s="37"/>
      <c r="CB400" s="37"/>
      <c r="CC400" s="37"/>
      <c r="CD400" s="37"/>
      <c r="CE400" s="37"/>
      <c r="CF400" s="37"/>
      <c r="CG400" s="37"/>
      <c r="CH400" s="37"/>
      <c r="CI400" s="37"/>
      <c r="CJ400" s="37"/>
      <c r="CK400" s="37"/>
      <c r="CL400" s="37"/>
      <c r="CM400" s="37"/>
      <c r="CN400" s="37"/>
      <c r="CO400" s="37"/>
      <c r="CP400" s="37"/>
      <c r="CQ400" s="37"/>
      <c r="CR400" s="37"/>
      <c r="CS400" s="37"/>
      <c r="CT400" s="37"/>
      <c r="CU400" s="37"/>
      <c r="CV400" s="37"/>
      <c r="CW400" s="37"/>
      <c r="CX400" s="37"/>
      <c r="CY400" s="37"/>
      <c r="CZ400" s="37"/>
      <c r="DA400" s="37"/>
      <c r="DB400" s="37"/>
      <c r="DC400" s="37"/>
      <c r="DD400" s="37"/>
      <c r="DE400" s="37"/>
      <c r="DF400" s="37"/>
      <c r="DG400" s="37"/>
      <c r="DH400" s="37"/>
      <c r="DI400" s="37"/>
      <c r="DJ400" s="37"/>
      <c r="DK400" s="37"/>
      <c r="DL400" s="37"/>
      <c r="DM400" s="37"/>
      <c r="DN400" s="37"/>
      <c r="DO400" s="37"/>
      <c r="DP400" s="37"/>
      <c r="DQ400" s="37"/>
      <c r="DR400" s="37"/>
      <c r="DS400" s="37"/>
      <c r="DT400" s="37"/>
      <c r="DU400" s="37"/>
      <c r="DV400" s="37"/>
      <c r="DW400" s="37"/>
      <c r="DX400" s="37"/>
    </row>
    <row r="401" spans="4:128" x14ac:dyDescent="0.25">
      <c r="D401" s="40" t="s">
        <v>340</v>
      </c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14"/>
      <c r="DC401" s="14"/>
      <c r="DD401" s="14"/>
      <c r="DE401" s="14"/>
      <c r="DF401" s="14"/>
      <c r="DG401" s="14"/>
      <c r="DH401" s="14"/>
      <c r="DI401" s="14"/>
      <c r="DJ401" s="14"/>
      <c r="DK401" s="14"/>
      <c r="DL401" s="14"/>
      <c r="DM401" s="14"/>
      <c r="DN401" s="14"/>
      <c r="DO401" s="14"/>
      <c r="DP401" s="14"/>
      <c r="DQ401" s="14"/>
      <c r="DR401" s="14"/>
      <c r="DS401" s="14"/>
      <c r="DT401" s="14"/>
      <c r="DU401" s="14"/>
      <c r="DV401" s="14"/>
      <c r="DW401" s="14"/>
      <c r="DX401" s="14"/>
    </row>
    <row r="402" spans="4:128" x14ac:dyDescent="0.25">
      <c r="D402" s="33" t="s">
        <v>1134</v>
      </c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  <c r="DB402" s="14"/>
      <c r="DC402" s="14"/>
      <c r="DD402" s="14"/>
      <c r="DE402" s="14"/>
      <c r="DF402" s="14"/>
      <c r="DG402" s="14"/>
      <c r="DH402" s="14"/>
      <c r="DI402" s="14"/>
      <c r="DJ402" s="14"/>
      <c r="DK402" s="14"/>
      <c r="DL402" s="14"/>
      <c r="DM402" s="14"/>
      <c r="DN402" s="14"/>
      <c r="DO402" s="14"/>
      <c r="DP402" s="14"/>
      <c r="DQ402" s="14"/>
      <c r="DR402" s="14"/>
      <c r="DS402" s="14"/>
      <c r="DT402" s="14"/>
      <c r="DU402" s="14"/>
      <c r="DV402" s="14"/>
      <c r="DW402" s="14"/>
      <c r="DX402" s="14"/>
    </row>
    <row r="403" spans="4:128" x14ac:dyDescent="0.25">
      <c r="D403" s="40" t="s">
        <v>367</v>
      </c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  <c r="DB403" s="14"/>
      <c r="DC403" s="14"/>
      <c r="DD403" s="14"/>
      <c r="DE403" s="14"/>
      <c r="DF403" s="14"/>
      <c r="DG403" s="14"/>
      <c r="DH403" s="14"/>
      <c r="DI403" s="14"/>
      <c r="DJ403" s="14"/>
      <c r="DK403" s="14"/>
      <c r="DL403" s="14"/>
      <c r="DM403" s="14"/>
      <c r="DN403" s="14"/>
      <c r="DO403" s="14"/>
      <c r="DP403" s="14"/>
      <c r="DQ403" s="14"/>
      <c r="DR403" s="14"/>
      <c r="DS403" s="14"/>
      <c r="DT403" s="14"/>
      <c r="DU403" s="14"/>
      <c r="DV403" s="14"/>
      <c r="DW403" s="14"/>
      <c r="DX403" s="14"/>
    </row>
    <row r="404" spans="4:128" x14ac:dyDescent="0.25">
      <c r="D404" s="33" t="s">
        <v>625</v>
      </c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</row>
    <row r="406" spans="4:128" x14ac:dyDescent="0.25">
      <c r="D406" s="41" t="s">
        <v>333</v>
      </c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  <c r="AP406" s="37"/>
      <c r="AQ406" s="37"/>
      <c r="AR406" s="37"/>
      <c r="AS406" s="37"/>
      <c r="AT406" s="37"/>
      <c r="AU406" s="37"/>
      <c r="AV406" s="37"/>
      <c r="AW406" s="37"/>
      <c r="AX406" s="37"/>
      <c r="AY406" s="37"/>
      <c r="AZ406" s="37"/>
      <c r="BA406" s="37"/>
      <c r="BB406" s="37"/>
      <c r="BC406" s="37"/>
      <c r="BD406" s="37"/>
      <c r="BE406" s="37"/>
      <c r="BF406" s="37"/>
      <c r="BG406" s="37"/>
      <c r="BH406" s="37"/>
      <c r="BI406" s="37"/>
      <c r="BJ406" s="37"/>
      <c r="BK406" s="37"/>
      <c r="BL406" s="37"/>
      <c r="BM406" s="37"/>
      <c r="BN406" s="37"/>
      <c r="BO406" s="37"/>
      <c r="BP406" s="37"/>
      <c r="BQ406" s="37"/>
      <c r="BR406" s="37"/>
      <c r="BS406" s="37"/>
      <c r="BT406" s="37"/>
      <c r="BU406" s="37"/>
      <c r="BV406" s="37"/>
      <c r="BW406" s="37"/>
      <c r="BX406" s="37"/>
      <c r="BY406" s="37"/>
      <c r="BZ406" s="37"/>
      <c r="CA406" s="37"/>
      <c r="CB406" s="37"/>
      <c r="CC406" s="37"/>
      <c r="CD406" s="37"/>
      <c r="CE406" s="37"/>
      <c r="CF406" s="37"/>
      <c r="CG406" s="37"/>
      <c r="CH406" s="37"/>
      <c r="CI406" s="37"/>
      <c r="CJ406" s="37"/>
      <c r="CK406" s="37"/>
      <c r="CL406" s="37"/>
      <c r="CM406" s="37"/>
      <c r="CN406" s="37"/>
      <c r="CO406" s="37"/>
      <c r="CP406" s="37"/>
      <c r="CQ406" s="37"/>
      <c r="CR406" s="37"/>
      <c r="CS406" s="37"/>
      <c r="CT406" s="37"/>
      <c r="CU406" s="37"/>
      <c r="CV406" s="37"/>
      <c r="CW406" s="37"/>
      <c r="CX406" s="37"/>
      <c r="CY406" s="37"/>
      <c r="CZ406" s="37"/>
      <c r="DA406" s="37"/>
      <c r="DB406" s="37"/>
      <c r="DC406" s="37"/>
      <c r="DD406" s="37"/>
      <c r="DE406" s="37"/>
      <c r="DF406" s="37"/>
      <c r="DG406" s="37"/>
      <c r="DH406" s="37"/>
      <c r="DI406" s="37"/>
      <c r="DJ406" s="37"/>
      <c r="DK406" s="37"/>
      <c r="DL406" s="37"/>
      <c r="DM406" s="37"/>
      <c r="DN406" s="37"/>
      <c r="DO406" s="37"/>
      <c r="DP406" s="37"/>
      <c r="DQ406" s="37"/>
    </row>
    <row r="407" spans="4:128" x14ac:dyDescent="0.25">
      <c r="D407" s="41" t="s">
        <v>312</v>
      </c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  <c r="AV407" s="37"/>
      <c r="AW407" s="37"/>
      <c r="AX407" s="37"/>
      <c r="AY407" s="37"/>
      <c r="AZ407" s="37"/>
      <c r="BA407" s="37"/>
      <c r="BB407" s="37"/>
      <c r="BC407" s="37"/>
      <c r="BD407" s="37"/>
      <c r="BE407" s="37"/>
      <c r="BF407" s="37"/>
      <c r="BG407" s="37"/>
      <c r="BH407" s="37"/>
      <c r="BI407" s="37"/>
      <c r="BJ407" s="37"/>
      <c r="BK407" s="37"/>
      <c r="BL407" s="37"/>
      <c r="BM407" s="37"/>
      <c r="BN407" s="37"/>
      <c r="BO407" s="37"/>
      <c r="BP407" s="37"/>
      <c r="BQ407" s="37"/>
      <c r="BR407" s="37"/>
      <c r="BS407" s="37"/>
      <c r="BT407" s="37"/>
      <c r="BU407" s="37"/>
      <c r="BV407" s="37"/>
      <c r="BW407" s="37"/>
      <c r="BX407" s="37"/>
      <c r="BY407" s="37"/>
      <c r="BZ407" s="37"/>
      <c r="CA407" s="37"/>
      <c r="CB407" s="37"/>
      <c r="CC407" s="37"/>
      <c r="CD407" s="37"/>
      <c r="CE407" s="37"/>
      <c r="CF407" s="37"/>
      <c r="CG407" s="37"/>
      <c r="CH407" s="37"/>
      <c r="CI407" s="37"/>
      <c r="CJ407" s="37"/>
      <c r="CK407" s="37"/>
      <c r="CL407" s="37"/>
      <c r="CM407" s="37"/>
      <c r="CN407" s="37"/>
      <c r="CO407" s="37"/>
      <c r="CP407" s="37"/>
      <c r="CQ407" s="37"/>
      <c r="CR407" s="37"/>
      <c r="CS407" s="37"/>
      <c r="CT407" s="37"/>
      <c r="CU407" s="37"/>
      <c r="CV407" s="37"/>
      <c r="CW407" s="37"/>
      <c r="CX407" s="37"/>
      <c r="CY407" s="37"/>
      <c r="CZ407" s="37"/>
      <c r="DA407" s="37"/>
      <c r="DB407" s="37"/>
      <c r="DC407" s="37"/>
      <c r="DD407" s="37"/>
      <c r="DE407" s="37"/>
      <c r="DF407" s="37"/>
      <c r="DG407" s="37"/>
      <c r="DH407" s="37"/>
      <c r="DI407" s="37"/>
      <c r="DJ407" s="37"/>
      <c r="DK407" s="37"/>
      <c r="DL407" s="37"/>
      <c r="DM407" s="37"/>
      <c r="DN407" s="37"/>
      <c r="DO407" s="37"/>
      <c r="DP407" s="37"/>
      <c r="DQ407" s="37"/>
    </row>
    <row r="408" spans="4:128" x14ac:dyDescent="0.25">
      <c r="D408" s="41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  <c r="AV408" s="37"/>
      <c r="AW408" s="37"/>
      <c r="AX408" s="37"/>
      <c r="AY408" s="37"/>
      <c r="AZ408" s="37"/>
      <c r="BA408" s="37"/>
      <c r="BB408" s="37"/>
      <c r="BC408" s="37"/>
      <c r="BD408" s="37"/>
      <c r="BE408" s="37"/>
      <c r="BF408" s="37"/>
      <c r="BG408" s="37"/>
      <c r="BH408" s="37"/>
      <c r="BI408" s="37"/>
      <c r="BJ408" s="37"/>
      <c r="BK408" s="37"/>
      <c r="BL408" s="37"/>
      <c r="BM408" s="37"/>
      <c r="BN408" s="37"/>
      <c r="BO408" s="37"/>
      <c r="BP408" s="37"/>
      <c r="BQ408" s="37"/>
      <c r="BR408" s="37"/>
      <c r="BS408" s="37"/>
      <c r="BT408" s="37"/>
      <c r="BU408" s="37"/>
      <c r="BV408" s="37"/>
      <c r="BW408" s="37"/>
      <c r="BX408" s="37"/>
      <c r="BY408" s="37"/>
      <c r="BZ408" s="37"/>
      <c r="CA408" s="37"/>
      <c r="CB408" s="37"/>
      <c r="CC408" s="37"/>
      <c r="CD408" s="37"/>
      <c r="CE408" s="37"/>
      <c r="CF408" s="37"/>
      <c r="CG408" s="37"/>
      <c r="CH408" s="37"/>
      <c r="CI408" s="37"/>
      <c r="CJ408" s="37"/>
      <c r="CK408" s="37"/>
      <c r="CL408" s="37"/>
      <c r="CM408" s="37"/>
      <c r="CN408" s="37"/>
      <c r="CO408" s="37"/>
      <c r="CP408" s="37"/>
      <c r="CQ408" s="37"/>
      <c r="CR408" s="37"/>
      <c r="CS408" s="37"/>
      <c r="CT408" s="37"/>
      <c r="CU408" s="37"/>
      <c r="CV408" s="37"/>
      <c r="CW408" s="37"/>
      <c r="CX408" s="37"/>
      <c r="CY408" s="37"/>
      <c r="CZ408" s="37"/>
      <c r="DA408" s="37"/>
      <c r="DB408" s="37"/>
      <c r="DC408" s="37"/>
      <c r="DD408" s="37"/>
      <c r="DE408" s="37"/>
      <c r="DF408" s="37"/>
      <c r="DG408" s="37"/>
      <c r="DH408" s="37"/>
      <c r="DI408" s="37"/>
      <c r="DJ408" s="37"/>
      <c r="DK408" s="37"/>
      <c r="DL408" s="37"/>
      <c r="DM408" s="37"/>
      <c r="DN408" s="37"/>
      <c r="DO408" s="37"/>
      <c r="DP408" s="37"/>
      <c r="DQ408" s="37"/>
    </row>
    <row r="409" spans="4:128" x14ac:dyDescent="0.25">
      <c r="D409" s="41" t="s">
        <v>1896</v>
      </c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  <c r="AV409" s="37"/>
      <c r="AW409" s="37"/>
      <c r="AX409" s="37"/>
      <c r="AY409" s="37"/>
      <c r="AZ409" s="37"/>
      <c r="BA409" s="37"/>
      <c r="BB409" s="37"/>
      <c r="BC409" s="37"/>
      <c r="BD409" s="37"/>
      <c r="BE409" s="37"/>
      <c r="BF409" s="37"/>
      <c r="BG409" s="37"/>
      <c r="BH409" s="37"/>
      <c r="BI409" s="37"/>
      <c r="BJ409" s="37"/>
      <c r="BK409" s="37"/>
      <c r="BL409" s="37"/>
      <c r="BM409" s="37"/>
      <c r="BN409" s="37"/>
      <c r="BO409" s="37"/>
      <c r="BP409" s="37"/>
      <c r="BQ409" s="37"/>
      <c r="BR409" s="37"/>
      <c r="BS409" s="37"/>
      <c r="BT409" s="37"/>
      <c r="BU409" s="37"/>
      <c r="BV409" s="37"/>
      <c r="BW409" s="37"/>
      <c r="BX409" s="37"/>
      <c r="BY409" s="37"/>
      <c r="BZ409" s="37"/>
      <c r="CA409" s="37"/>
      <c r="CB409" s="37"/>
      <c r="CC409" s="37"/>
      <c r="CD409" s="37"/>
      <c r="CE409" s="37"/>
      <c r="CF409" s="37"/>
      <c r="CG409" s="37"/>
      <c r="CH409" s="37"/>
      <c r="CI409" s="37"/>
      <c r="CJ409" s="37"/>
      <c r="CK409" s="37"/>
      <c r="CL409" s="37"/>
      <c r="CM409" s="37"/>
      <c r="CN409" s="37"/>
      <c r="CO409" s="37"/>
      <c r="CP409" s="37"/>
      <c r="CQ409" s="37"/>
      <c r="CR409" s="37"/>
      <c r="CS409" s="37"/>
      <c r="CT409" s="37"/>
      <c r="CU409" s="37"/>
      <c r="CV409" s="37"/>
      <c r="CW409" s="37"/>
      <c r="CX409" s="37"/>
      <c r="CY409" s="37"/>
      <c r="CZ409" s="37"/>
      <c r="DA409" s="37"/>
      <c r="DB409" s="37"/>
      <c r="DC409" s="37"/>
      <c r="DD409" s="37"/>
      <c r="DE409" s="37"/>
      <c r="DF409" s="37"/>
      <c r="DG409" s="37"/>
      <c r="DH409" s="37"/>
      <c r="DI409" s="37"/>
      <c r="DJ409" s="37"/>
      <c r="DK409" s="37"/>
      <c r="DL409" s="37"/>
      <c r="DM409" s="37"/>
      <c r="DN409" s="37"/>
      <c r="DO409" s="37"/>
      <c r="DP409" s="37"/>
      <c r="DQ409" s="37"/>
    </row>
    <row r="410" spans="4:128" x14ac:dyDescent="0.25">
      <c r="D410" s="41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  <c r="AV410" s="37"/>
      <c r="AW410" s="37"/>
      <c r="AX410" s="37"/>
      <c r="AY410" s="37"/>
      <c r="AZ410" s="37"/>
      <c r="BA410" s="37"/>
      <c r="BB410" s="37"/>
      <c r="BC410" s="37"/>
      <c r="BD410" s="37"/>
      <c r="BE410" s="37"/>
      <c r="BF410" s="37"/>
      <c r="BG410" s="37"/>
      <c r="BH410" s="37"/>
      <c r="BI410" s="37"/>
      <c r="BJ410" s="37"/>
      <c r="BK410" s="37"/>
      <c r="BL410" s="37"/>
      <c r="BM410" s="37"/>
      <c r="BN410" s="37"/>
      <c r="BO410" s="37"/>
      <c r="BP410" s="37"/>
      <c r="BQ410" s="37"/>
      <c r="BR410" s="37"/>
      <c r="BS410" s="37"/>
      <c r="BT410" s="37"/>
      <c r="BU410" s="37"/>
      <c r="BV410" s="37"/>
      <c r="BW410" s="37"/>
      <c r="BX410" s="37"/>
      <c r="BY410" s="37"/>
      <c r="BZ410" s="37"/>
      <c r="CA410" s="37"/>
      <c r="CB410" s="37"/>
      <c r="CC410" s="37"/>
      <c r="CD410" s="37"/>
      <c r="CE410" s="37"/>
      <c r="CF410" s="37"/>
      <c r="CG410" s="37"/>
      <c r="CH410" s="37"/>
      <c r="CI410" s="37"/>
      <c r="CJ410" s="37"/>
      <c r="CK410" s="37"/>
      <c r="CL410" s="37"/>
      <c r="CM410" s="37"/>
      <c r="CN410" s="37"/>
      <c r="CO410" s="37"/>
      <c r="CP410" s="37"/>
      <c r="CQ410" s="37"/>
      <c r="CR410" s="37"/>
      <c r="CS410" s="37"/>
      <c r="CT410" s="37"/>
      <c r="CU410" s="37"/>
      <c r="CV410" s="37"/>
      <c r="CW410" s="37"/>
      <c r="CX410" s="37"/>
      <c r="CY410" s="37"/>
      <c r="CZ410" s="37"/>
      <c r="DA410" s="37"/>
      <c r="DB410" s="37"/>
      <c r="DC410" s="37"/>
      <c r="DD410" s="37"/>
      <c r="DE410" s="37"/>
      <c r="DF410" s="37"/>
      <c r="DG410" s="37"/>
      <c r="DH410" s="37"/>
      <c r="DI410" s="37"/>
      <c r="DJ410" s="37"/>
      <c r="DK410" s="37"/>
      <c r="DL410" s="37"/>
      <c r="DM410" s="37"/>
      <c r="DN410" s="37"/>
      <c r="DO410" s="37"/>
      <c r="DP410" s="37"/>
      <c r="DQ410" s="37"/>
    </row>
    <row r="411" spans="4:128" x14ac:dyDescent="0.25">
      <c r="D411" s="41" t="s">
        <v>1897</v>
      </c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37"/>
      <c r="AW411" s="37"/>
      <c r="AX411" s="37"/>
      <c r="AY411" s="37"/>
      <c r="AZ411" s="37"/>
      <c r="BA411" s="37"/>
      <c r="BB411" s="37"/>
      <c r="BC411" s="37"/>
      <c r="BD411" s="37"/>
      <c r="BE411" s="37"/>
      <c r="BF411" s="37"/>
      <c r="BG411" s="37"/>
      <c r="BH411" s="37"/>
      <c r="BI411" s="37"/>
      <c r="BJ411" s="37"/>
      <c r="BK411" s="37"/>
      <c r="BL411" s="37"/>
      <c r="BM411" s="37"/>
      <c r="BN411" s="37"/>
      <c r="BO411" s="37"/>
      <c r="BP411" s="37"/>
      <c r="BQ411" s="37"/>
      <c r="BR411" s="37"/>
      <c r="BS411" s="37"/>
      <c r="BT411" s="37"/>
      <c r="BU411" s="37"/>
      <c r="BV411" s="37"/>
      <c r="BW411" s="37"/>
      <c r="BX411" s="37"/>
      <c r="BY411" s="37"/>
      <c r="BZ411" s="37"/>
      <c r="CA411" s="37"/>
      <c r="CB411" s="37"/>
      <c r="CC411" s="37"/>
      <c r="CD411" s="37"/>
      <c r="CE411" s="37"/>
      <c r="CF411" s="37"/>
      <c r="CG411" s="37"/>
      <c r="CH411" s="37"/>
      <c r="CI411" s="37"/>
      <c r="CJ411" s="37"/>
      <c r="CK411" s="37"/>
      <c r="CL411" s="37"/>
      <c r="CM411" s="37"/>
      <c r="CN411" s="37"/>
      <c r="CO411" s="37"/>
      <c r="CP411" s="37"/>
      <c r="CQ411" s="37"/>
      <c r="CR411" s="37"/>
      <c r="CS411" s="37"/>
      <c r="CT411" s="37"/>
      <c r="CU411" s="37"/>
      <c r="CV411" s="37"/>
      <c r="CW411" s="37"/>
      <c r="CX411" s="37"/>
      <c r="CY411" s="37"/>
      <c r="CZ411" s="37"/>
      <c r="DA411" s="37"/>
      <c r="DB411" s="37"/>
      <c r="DC411" s="37"/>
      <c r="DD411" s="37"/>
      <c r="DE411" s="37"/>
      <c r="DF411" s="37"/>
      <c r="DG411" s="37"/>
      <c r="DH411" s="37"/>
      <c r="DI411" s="37"/>
      <c r="DJ411" s="37"/>
      <c r="DK411" s="37"/>
      <c r="DL411" s="37"/>
      <c r="DM411" s="37"/>
      <c r="DN411" s="37"/>
      <c r="DO411" s="37"/>
      <c r="DP411" s="37"/>
      <c r="DQ411" s="37"/>
    </row>
    <row r="412" spans="4:128" x14ac:dyDescent="0.25">
      <c r="D412" s="41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  <c r="AV412" s="37"/>
      <c r="AW412" s="37"/>
      <c r="AX412" s="37"/>
      <c r="AY412" s="37"/>
      <c r="AZ412" s="37"/>
      <c r="BA412" s="37"/>
      <c r="BB412" s="37"/>
      <c r="BC412" s="37"/>
      <c r="BD412" s="37"/>
      <c r="BE412" s="37"/>
      <c r="BF412" s="37"/>
      <c r="BG412" s="37"/>
      <c r="BH412" s="37"/>
      <c r="BI412" s="37"/>
      <c r="BJ412" s="37"/>
      <c r="BK412" s="37"/>
      <c r="BL412" s="37"/>
      <c r="BM412" s="37"/>
      <c r="BN412" s="37"/>
      <c r="BO412" s="37"/>
      <c r="BP412" s="37"/>
      <c r="BQ412" s="37"/>
      <c r="BR412" s="37"/>
      <c r="BS412" s="37"/>
      <c r="BT412" s="37"/>
      <c r="BU412" s="37"/>
      <c r="BV412" s="37"/>
      <c r="BW412" s="37"/>
      <c r="BX412" s="37"/>
      <c r="BY412" s="37"/>
      <c r="BZ412" s="37"/>
      <c r="CA412" s="37"/>
      <c r="CB412" s="37"/>
      <c r="CC412" s="37"/>
      <c r="CD412" s="37"/>
      <c r="CE412" s="37"/>
      <c r="CF412" s="37"/>
      <c r="CG412" s="37"/>
      <c r="CH412" s="37"/>
      <c r="CI412" s="37"/>
      <c r="CJ412" s="37"/>
      <c r="CK412" s="37"/>
      <c r="CL412" s="37"/>
      <c r="CM412" s="37"/>
      <c r="CN412" s="37"/>
      <c r="CO412" s="37"/>
      <c r="CP412" s="37"/>
      <c r="CQ412" s="37"/>
      <c r="CR412" s="37"/>
      <c r="CS412" s="37"/>
      <c r="CT412" s="37"/>
      <c r="CU412" s="37"/>
      <c r="CV412" s="37"/>
      <c r="CW412" s="37"/>
      <c r="CX412" s="37"/>
      <c r="CY412" s="37"/>
      <c r="CZ412" s="37"/>
      <c r="DA412" s="37"/>
      <c r="DB412" s="37"/>
      <c r="DC412" s="37"/>
      <c r="DD412" s="37"/>
      <c r="DE412" s="37"/>
      <c r="DF412" s="37"/>
      <c r="DG412" s="37"/>
      <c r="DH412" s="37"/>
      <c r="DI412" s="37"/>
      <c r="DJ412" s="37"/>
      <c r="DK412" s="37"/>
      <c r="DL412" s="37"/>
      <c r="DM412" s="37"/>
      <c r="DN412" s="37"/>
      <c r="DO412" s="37"/>
      <c r="DP412" s="37"/>
      <c r="DQ412" s="37"/>
    </row>
    <row r="413" spans="4:128" x14ac:dyDescent="0.25">
      <c r="D413" s="41" t="s">
        <v>261</v>
      </c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  <c r="AP413" s="37"/>
      <c r="AQ413" s="37"/>
      <c r="AR413" s="37"/>
      <c r="AS413" s="37"/>
      <c r="AT413" s="37"/>
      <c r="AU413" s="37"/>
      <c r="AV413" s="37"/>
      <c r="AW413" s="37"/>
      <c r="AX413" s="37"/>
      <c r="AY413" s="37"/>
      <c r="AZ413" s="37"/>
      <c r="BA413" s="37"/>
      <c r="BB413" s="37"/>
      <c r="BC413" s="37"/>
      <c r="BD413" s="37"/>
      <c r="BE413" s="37"/>
      <c r="BF413" s="37"/>
      <c r="BG413" s="37"/>
      <c r="BH413" s="37"/>
      <c r="BI413" s="37"/>
      <c r="BJ413" s="37"/>
      <c r="BK413" s="37"/>
      <c r="BL413" s="37"/>
      <c r="BM413" s="37"/>
      <c r="BN413" s="37"/>
      <c r="BO413" s="37"/>
      <c r="BP413" s="37"/>
      <c r="BQ413" s="37"/>
      <c r="BR413" s="37"/>
      <c r="BS413" s="37"/>
      <c r="BT413" s="37"/>
      <c r="BU413" s="37"/>
      <c r="BV413" s="37"/>
      <c r="BW413" s="37"/>
      <c r="BX413" s="37"/>
      <c r="BY413" s="37"/>
      <c r="BZ413" s="37"/>
      <c r="CA413" s="37"/>
      <c r="CB413" s="37"/>
      <c r="CC413" s="37"/>
      <c r="CD413" s="37"/>
      <c r="CE413" s="37"/>
      <c r="CF413" s="37"/>
      <c r="CG413" s="37"/>
      <c r="CH413" s="37"/>
      <c r="CI413" s="37"/>
      <c r="CJ413" s="37"/>
      <c r="CK413" s="37"/>
      <c r="CL413" s="37"/>
      <c r="CM413" s="37"/>
      <c r="CN413" s="37"/>
      <c r="CO413" s="37"/>
      <c r="CP413" s="37"/>
      <c r="CQ413" s="37"/>
      <c r="CR413" s="37"/>
      <c r="CS413" s="37"/>
      <c r="CT413" s="37"/>
      <c r="CU413" s="37"/>
      <c r="CV413" s="37"/>
      <c r="CW413" s="37"/>
      <c r="CX413" s="37"/>
      <c r="CY413" s="37"/>
      <c r="CZ413" s="37"/>
      <c r="DA413" s="37"/>
      <c r="DB413" s="37"/>
      <c r="DC413" s="37"/>
      <c r="DD413" s="37"/>
      <c r="DE413" s="37"/>
      <c r="DF413" s="37"/>
      <c r="DG413" s="37"/>
      <c r="DH413" s="37"/>
      <c r="DI413" s="37"/>
      <c r="DJ413" s="37"/>
      <c r="DK413" s="37"/>
      <c r="DL413" s="37"/>
      <c r="DM413" s="37"/>
      <c r="DN413" s="37"/>
      <c r="DO413" s="37"/>
      <c r="DP413" s="37"/>
      <c r="DQ413" s="37"/>
    </row>
    <row r="414" spans="4:128" x14ac:dyDescent="0.25">
      <c r="D414" s="41" t="s">
        <v>262</v>
      </c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  <c r="AV414" s="37"/>
      <c r="AW414" s="37"/>
      <c r="AX414" s="37"/>
      <c r="AY414" s="37"/>
      <c r="AZ414" s="37"/>
      <c r="BA414" s="37"/>
      <c r="BB414" s="37"/>
      <c r="BC414" s="37"/>
      <c r="BD414" s="37"/>
      <c r="BE414" s="37"/>
      <c r="BF414" s="37"/>
      <c r="BG414" s="37"/>
      <c r="BH414" s="37"/>
      <c r="BI414" s="37"/>
      <c r="BJ414" s="37"/>
      <c r="BK414" s="37"/>
      <c r="BL414" s="37"/>
      <c r="BM414" s="37"/>
      <c r="BN414" s="37"/>
      <c r="BO414" s="37"/>
      <c r="BP414" s="37"/>
      <c r="BQ414" s="37"/>
      <c r="BR414" s="37"/>
      <c r="BS414" s="37"/>
      <c r="BT414" s="37"/>
      <c r="BU414" s="37"/>
      <c r="BV414" s="37"/>
      <c r="BW414" s="37"/>
      <c r="BX414" s="37"/>
      <c r="BY414" s="37"/>
      <c r="BZ414" s="37"/>
      <c r="CA414" s="37"/>
      <c r="CB414" s="37"/>
      <c r="CC414" s="37"/>
      <c r="CD414" s="37"/>
      <c r="CE414" s="37"/>
      <c r="CF414" s="37"/>
      <c r="CG414" s="37"/>
      <c r="CH414" s="37"/>
      <c r="CI414" s="37"/>
      <c r="CJ414" s="37"/>
      <c r="CK414" s="37"/>
      <c r="CL414" s="37"/>
      <c r="CM414" s="37"/>
      <c r="CN414" s="37"/>
      <c r="CO414" s="37"/>
      <c r="CP414" s="37"/>
      <c r="CQ414" s="37"/>
      <c r="CR414" s="37"/>
      <c r="CS414" s="37"/>
      <c r="CT414" s="37"/>
      <c r="CU414" s="37"/>
      <c r="CV414" s="37"/>
      <c r="CW414" s="37"/>
      <c r="CX414" s="37"/>
      <c r="CY414" s="37"/>
      <c r="CZ414" s="37"/>
      <c r="DA414" s="37"/>
      <c r="DB414" s="37"/>
      <c r="DC414" s="37"/>
      <c r="DD414" s="37"/>
      <c r="DE414" s="37"/>
      <c r="DF414" s="37"/>
      <c r="DG414" s="37"/>
      <c r="DH414" s="37"/>
      <c r="DI414" s="37"/>
      <c r="DJ414" s="37"/>
      <c r="DK414" s="37"/>
      <c r="DL414" s="37"/>
      <c r="DM414" s="37"/>
      <c r="DN414" s="37"/>
      <c r="DO414" s="37"/>
      <c r="DP414" s="37"/>
      <c r="DQ414" s="37"/>
    </row>
    <row r="415" spans="4:128" x14ac:dyDescent="0.25">
      <c r="D415" s="41" t="s">
        <v>334</v>
      </c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  <c r="AV415" s="37"/>
      <c r="AW415" s="37"/>
      <c r="AX415" s="37"/>
      <c r="AY415" s="37"/>
      <c r="AZ415" s="37"/>
      <c r="BA415" s="37"/>
      <c r="BB415" s="37"/>
      <c r="BC415" s="37"/>
      <c r="BD415" s="37"/>
      <c r="BE415" s="37"/>
      <c r="BF415" s="37"/>
      <c r="BG415" s="37"/>
      <c r="BH415" s="37"/>
      <c r="BI415" s="37"/>
      <c r="BJ415" s="37"/>
      <c r="BK415" s="37"/>
      <c r="BL415" s="37"/>
      <c r="BM415" s="37"/>
      <c r="BN415" s="37"/>
      <c r="BO415" s="37"/>
      <c r="BP415" s="37"/>
      <c r="BQ415" s="37"/>
      <c r="BR415" s="37"/>
      <c r="BS415" s="37"/>
      <c r="BT415" s="37"/>
      <c r="BU415" s="37"/>
      <c r="BV415" s="37"/>
      <c r="BW415" s="37"/>
      <c r="BX415" s="37"/>
      <c r="BY415" s="37"/>
      <c r="BZ415" s="37"/>
      <c r="CA415" s="37"/>
      <c r="CB415" s="37"/>
      <c r="CC415" s="37"/>
      <c r="CD415" s="37"/>
      <c r="CE415" s="37"/>
      <c r="CF415" s="37"/>
      <c r="CG415" s="37"/>
      <c r="CH415" s="37"/>
      <c r="CI415" s="37"/>
      <c r="CJ415" s="37"/>
      <c r="CK415" s="37"/>
      <c r="CL415" s="37"/>
      <c r="CM415" s="37"/>
      <c r="CN415" s="37"/>
      <c r="CO415" s="37"/>
      <c r="CP415" s="37"/>
      <c r="CQ415" s="37"/>
      <c r="CR415" s="37"/>
      <c r="CS415" s="37"/>
      <c r="CT415" s="37"/>
      <c r="CU415" s="37"/>
      <c r="CV415" s="37"/>
      <c r="CW415" s="37"/>
      <c r="CX415" s="37"/>
      <c r="CY415" s="37"/>
      <c r="CZ415" s="37"/>
      <c r="DA415" s="37"/>
      <c r="DB415" s="37"/>
      <c r="DC415" s="37"/>
      <c r="DD415" s="37"/>
      <c r="DE415" s="37"/>
      <c r="DF415" s="37"/>
      <c r="DG415" s="37"/>
      <c r="DH415" s="37"/>
      <c r="DI415" s="37"/>
      <c r="DJ415" s="37"/>
      <c r="DK415" s="37"/>
      <c r="DL415" s="37"/>
      <c r="DM415" s="37"/>
      <c r="DN415" s="37"/>
      <c r="DO415" s="37"/>
      <c r="DP415" s="37"/>
      <c r="DQ415" s="37"/>
    </row>
    <row r="417" spans="4:4" x14ac:dyDescent="0.25">
      <c r="D417" s="1" t="s">
        <v>1898</v>
      </c>
    </row>
    <row r="463" spans="2:4" x14ac:dyDescent="0.25">
      <c r="B463" s="3">
        <v>0</v>
      </c>
      <c r="D463" s="4" t="s">
        <v>1902</v>
      </c>
    </row>
    <row r="464" spans="2:4" x14ac:dyDescent="0.25">
      <c r="D464" s="43" t="s">
        <v>302</v>
      </c>
    </row>
    <row r="466" spans="4:40" x14ac:dyDescent="0.25">
      <c r="D466" s="1" t="s">
        <v>36</v>
      </c>
    </row>
    <row r="467" spans="4:40" x14ac:dyDescent="0.25">
      <c r="D467" s="38" t="s">
        <v>1903</v>
      </c>
    </row>
    <row r="469" spans="4:40" x14ac:dyDescent="0.25">
      <c r="D469" s="1" t="s">
        <v>1899</v>
      </c>
    </row>
    <row r="471" spans="4:40" x14ac:dyDescent="0.25">
      <c r="AN471" s="1" t="s">
        <v>1908</v>
      </c>
    </row>
    <row r="472" spans="4:40" x14ac:dyDescent="0.25">
      <c r="AN472" s="1" t="s">
        <v>1909</v>
      </c>
    </row>
    <row r="473" spans="4:40" x14ac:dyDescent="0.25">
      <c r="AN473" s="1" t="s">
        <v>1910</v>
      </c>
    </row>
    <row r="474" spans="4:40" x14ac:dyDescent="0.25">
      <c r="AN474" s="1" t="s">
        <v>1913</v>
      </c>
    </row>
    <row r="475" spans="4:40" x14ac:dyDescent="0.25">
      <c r="AN475" s="1" t="s">
        <v>1911</v>
      </c>
    </row>
    <row r="476" spans="4:40" x14ac:dyDescent="0.25">
      <c r="AN476" s="1" t="s">
        <v>652</v>
      </c>
    </row>
    <row r="477" spans="4:40" x14ac:dyDescent="0.25">
      <c r="AN477" s="1" t="s">
        <v>1511</v>
      </c>
    </row>
    <row r="478" spans="4:40" x14ac:dyDescent="0.25">
      <c r="AN478" s="1" t="s">
        <v>1512</v>
      </c>
    </row>
    <row r="485" spans="4:145" x14ac:dyDescent="0.25">
      <c r="D485" s="32" t="s">
        <v>333</v>
      </c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37"/>
      <c r="AW485" s="37"/>
      <c r="AX485" s="37"/>
      <c r="AY485" s="37"/>
      <c r="AZ485" s="37"/>
      <c r="BA485" s="37"/>
      <c r="BB485" s="37"/>
      <c r="BC485" s="37"/>
      <c r="BD485" s="37"/>
      <c r="BE485" s="37"/>
      <c r="BF485" s="37"/>
      <c r="BG485" s="37"/>
      <c r="BH485" s="37"/>
      <c r="BI485" s="37"/>
      <c r="BJ485" s="37"/>
      <c r="BK485" s="37"/>
      <c r="BL485" s="37"/>
      <c r="BM485" s="37"/>
      <c r="BN485" s="37"/>
      <c r="BO485" s="37"/>
      <c r="BP485" s="37"/>
      <c r="BQ485" s="37"/>
      <c r="BR485" s="37"/>
      <c r="BS485" s="37"/>
      <c r="BT485" s="37"/>
      <c r="BU485" s="37"/>
      <c r="BV485" s="37"/>
      <c r="BW485" s="37"/>
      <c r="BX485" s="37"/>
      <c r="BY485" s="37"/>
      <c r="BZ485" s="37"/>
      <c r="CA485" s="37"/>
      <c r="CB485" s="37"/>
      <c r="CC485" s="37"/>
      <c r="CD485" s="37"/>
      <c r="CE485" s="37"/>
      <c r="CF485" s="37"/>
      <c r="CG485" s="37"/>
      <c r="CH485" s="37"/>
      <c r="CI485" s="37"/>
      <c r="CJ485" s="37"/>
      <c r="CK485" s="37"/>
      <c r="CL485" s="37"/>
      <c r="CM485" s="37"/>
      <c r="CN485" s="37"/>
      <c r="CO485" s="37"/>
      <c r="CP485" s="37"/>
      <c r="CQ485" s="37"/>
      <c r="CR485" s="37"/>
      <c r="CS485" s="37"/>
      <c r="CT485" s="37"/>
      <c r="CU485" s="37"/>
      <c r="CV485" s="37"/>
      <c r="CW485" s="37"/>
      <c r="CX485" s="37"/>
      <c r="CY485" s="37"/>
      <c r="CZ485" s="37"/>
      <c r="DA485" s="37"/>
      <c r="DB485" s="37"/>
      <c r="DC485" s="37"/>
      <c r="DD485" s="37"/>
      <c r="DE485" s="37"/>
      <c r="DF485" s="37"/>
      <c r="DG485" s="37"/>
      <c r="DH485" s="37"/>
      <c r="DI485" s="37"/>
      <c r="DJ485" s="37"/>
      <c r="DK485" s="37"/>
      <c r="DL485" s="37"/>
      <c r="DM485" s="37"/>
      <c r="DN485" s="37"/>
      <c r="DO485" s="37"/>
      <c r="DP485" s="37"/>
      <c r="DQ485" s="37"/>
      <c r="DR485" s="37"/>
      <c r="DS485" s="37"/>
      <c r="DT485" s="37"/>
      <c r="DU485" s="37"/>
      <c r="DV485" s="37"/>
      <c r="DW485" s="37"/>
      <c r="DX485" s="37"/>
      <c r="DY485" s="37"/>
      <c r="DZ485" s="37"/>
      <c r="EA485" s="37"/>
      <c r="EB485" s="37"/>
      <c r="EC485" s="37"/>
      <c r="ED485" s="37"/>
      <c r="EE485" s="37"/>
      <c r="EF485" s="37"/>
      <c r="EG485" s="37"/>
      <c r="EH485" s="37"/>
      <c r="EI485" s="37"/>
      <c r="EJ485" s="37"/>
      <c r="EK485" s="37"/>
      <c r="EL485" s="37"/>
      <c r="EM485" s="37"/>
      <c r="EN485" s="37"/>
      <c r="EO485" s="37"/>
    </row>
    <row r="486" spans="4:145" x14ac:dyDescent="0.25">
      <c r="D486" s="41" t="s">
        <v>312</v>
      </c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37"/>
      <c r="AW486" s="37"/>
      <c r="AX486" s="37"/>
      <c r="AY486" s="37"/>
      <c r="AZ486" s="37"/>
      <c r="BA486" s="37"/>
      <c r="BB486" s="37"/>
      <c r="BC486" s="37"/>
      <c r="BD486" s="37"/>
      <c r="BE486" s="37"/>
      <c r="BF486" s="37"/>
      <c r="BG486" s="37"/>
      <c r="BH486" s="37"/>
      <c r="BI486" s="37"/>
      <c r="BJ486" s="37"/>
      <c r="BK486" s="37"/>
      <c r="BL486" s="37"/>
      <c r="BM486" s="37"/>
      <c r="BN486" s="37"/>
      <c r="BO486" s="37"/>
      <c r="BP486" s="37"/>
      <c r="BQ486" s="37"/>
      <c r="BR486" s="37"/>
      <c r="BS486" s="37"/>
      <c r="BT486" s="37"/>
      <c r="BU486" s="37"/>
      <c r="BV486" s="37"/>
      <c r="BW486" s="37"/>
      <c r="BX486" s="37"/>
      <c r="BY486" s="37"/>
      <c r="BZ486" s="37"/>
      <c r="CA486" s="37"/>
      <c r="CB486" s="37"/>
      <c r="CC486" s="37"/>
      <c r="CD486" s="37"/>
      <c r="CE486" s="37"/>
      <c r="CF486" s="37"/>
      <c r="CG486" s="37"/>
      <c r="CH486" s="37"/>
      <c r="CI486" s="37"/>
      <c r="CJ486" s="37"/>
      <c r="CK486" s="37"/>
      <c r="CL486" s="37"/>
      <c r="CM486" s="37"/>
      <c r="CN486" s="37"/>
      <c r="CO486" s="37"/>
      <c r="CP486" s="37"/>
      <c r="CQ486" s="37"/>
      <c r="CR486" s="37"/>
      <c r="CS486" s="37"/>
      <c r="CT486" s="37"/>
      <c r="CU486" s="37"/>
      <c r="CV486" s="37"/>
      <c r="CW486" s="37"/>
      <c r="CX486" s="37"/>
      <c r="CY486" s="37"/>
      <c r="CZ486" s="37"/>
      <c r="DA486" s="37"/>
      <c r="DB486" s="37"/>
      <c r="DC486" s="37"/>
      <c r="DD486" s="37"/>
      <c r="DE486" s="37"/>
      <c r="DF486" s="37"/>
      <c r="DG486" s="37"/>
      <c r="DH486" s="37"/>
      <c r="DI486" s="37"/>
      <c r="DJ486" s="37"/>
      <c r="DK486" s="37"/>
      <c r="DL486" s="37"/>
      <c r="DM486" s="37"/>
      <c r="DN486" s="37"/>
      <c r="DO486" s="37"/>
      <c r="DP486" s="37"/>
      <c r="DQ486" s="37"/>
      <c r="DR486" s="37"/>
      <c r="DS486" s="37"/>
      <c r="DT486" s="37"/>
      <c r="DU486" s="37"/>
      <c r="DV486" s="37"/>
      <c r="DW486" s="37"/>
      <c r="DX486" s="37"/>
      <c r="DY486" s="37"/>
      <c r="DZ486" s="37"/>
      <c r="EA486" s="37"/>
      <c r="EB486" s="37"/>
      <c r="EC486" s="37"/>
      <c r="ED486" s="37"/>
      <c r="EE486" s="37"/>
      <c r="EF486" s="37"/>
      <c r="EG486" s="37"/>
      <c r="EH486" s="37"/>
      <c r="EI486" s="37"/>
      <c r="EJ486" s="37"/>
      <c r="EK486" s="37"/>
      <c r="EL486" s="37"/>
      <c r="EM486" s="37"/>
      <c r="EN486" s="37"/>
      <c r="EO486" s="37"/>
    </row>
    <row r="487" spans="4:145" x14ac:dyDescent="0.25">
      <c r="D487" s="41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  <c r="AV487" s="37"/>
      <c r="AW487" s="37"/>
      <c r="AX487" s="37"/>
      <c r="AY487" s="37"/>
      <c r="AZ487" s="37"/>
      <c r="BA487" s="37"/>
      <c r="BB487" s="37"/>
      <c r="BC487" s="37"/>
      <c r="BD487" s="37"/>
      <c r="BE487" s="37"/>
      <c r="BF487" s="37"/>
      <c r="BG487" s="37"/>
      <c r="BH487" s="37"/>
      <c r="BI487" s="37"/>
      <c r="BJ487" s="37"/>
      <c r="BK487" s="37"/>
      <c r="BL487" s="37"/>
      <c r="BM487" s="37"/>
      <c r="BN487" s="37"/>
      <c r="BO487" s="37"/>
      <c r="BP487" s="37"/>
      <c r="BQ487" s="37"/>
      <c r="BR487" s="37"/>
      <c r="BS487" s="37"/>
      <c r="BT487" s="37"/>
      <c r="BU487" s="37"/>
      <c r="BV487" s="37"/>
      <c r="BW487" s="37"/>
      <c r="BX487" s="37"/>
      <c r="BY487" s="37"/>
      <c r="BZ487" s="37"/>
      <c r="CA487" s="37"/>
      <c r="CB487" s="37"/>
      <c r="CC487" s="37"/>
      <c r="CD487" s="37"/>
      <c r="CE487" s="37"/>
      <c r="CF487" s="37"/>
      <c r="CG487" s="37"/>
      <c r="CH487" s="37"/>
      <c r="CI487" s="37"/>
      <c r="CJ487" s="37"/>
      <c r="CK487" s="37"/>
      <c r="CL487" s="37"/>
      <c r="CM487" s="37"/>
      <c r="CN487" s="37"/>
      <c r="CO487" s="37"/>
      <c r="CP487" s="37"/>
      <c r="CQ487" s="37"/>
      <c r="CR487" s="37"/>
      <c r="CS487" s="37"/>
      <c r="CT487" s="37"/>
      <c r="CU487" s="37"/>
      <c r="CV487" s="37"/>
      <c r="CW487" s="37"/>
      <c r="CX487" s="37"/>
      <c r="CY487" s="37"/>
      <c r="CZ487" s="37"/>
      <c r="DA487" s="37"/>
      <c r="DB487" s="37"/>
      <c r="DC487" s="37"/>
      <c r="DD487" s="37"/>
      <c r="DE487" s="37"/>
      <c r="DF487" s="37"/>
      <c r="DG487" s="37"/>
      <c r="DH487" s="37"/>
      <c r="DI487" s="37"/>
      <c r="DJ487" s="37"/>
      <c r="DK487" s="37"/>
      <c r="DL487" s="37"/>
      <c r="DM487" s="37"/>
      <c r="DN487" s="37"/>
      <c r="DO487" s="37"/>
      <c r="DP487" s="37"/>
      <c r="DQ487" s="37"/>
      <c r="DR487" s="37"/>
      <c r="DS487" s="37"/>
      <c r="DT487" s="37"/>
      <c r="DU487" s="37"/>
      <c r="DV487" s="37"/>
      <c r="DW487" s="37"/>
      <c r="DX487" s="37"/>
      <c r="DY487" s="37"/>
      <c r="DZ487" s="37"/>
      <c r="EA487" s="37"/>
      <c r="EB487" s="37"/>
      <c r="EC487" s="37"/>
      <c r="ED487" s="37"/>
      <c r="EE487" s="37"/>
      <c r="EF487" s="37"/>
      <c r="EG487" s="37"/>
      <c r="EH487" s="37"/>
      <c r="EI487" s="37"/>
      <c r="EJ487" s="37"/>
      <c r="EK487" s="37"/>
      <c r="EL487" s="37"/>
      <c r="EM487" s="37"/>
      <c r="EN487" s="37"/>
      <c r="EO487" s="37"/>
    </row>
    <row r="488" spans="4:145" x14ac:dyDescent="0.25">
      <c r="D488" s="41" t="s">
        <v>587</v>
      </c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37"/>
      <c r="AW488" s="37"/>
      <c r="AX488" s="37"/>
      <c r="AY488" s="37"/>
      <c r="AZ488" s="37"/>
      <c r="BA488" s="37"/>
      <c r="BB488" s="37"/>
      <c r="BC488" s="37"/>
      <c r="BD488" s="37"/>
      <c r="BE488" s="37"/>
      <c r="BF488" s="37"/>
      <c r="BG488" s="37"/>
      <c r="BH488" s="37"/>
      <c r="BI488" s="37"/>
      <c r="BJ488" s="37"/>
      <c r="BK488" s="37"/>
      <c r="BL488" s="37"/>
      <c r="BM488" s="37"/>
      <c r="BN488" s="37"/>
      <c r="BO488" s="37"/>
      <c r="BP488" s="37"/>
      <c r="BQ488" s="37"/>
      <c r="BR488" s="37"/>
      <c r="BS488" s="37"/>
      <c r="BT488" s="37"/>
      <c r="BU488" s="37"/>
      <c r="BV488" s="37"/>
      <c r="BW488" s="37"/>
      <c r="BX488" s="37"/>
      <c r="BY488" s="37"/>
      <c r="BZ488" s="37"/>
      <c r="CA488" s="37"/>
      <c r="CB488" s="37"/>
      <c r="CC488" s="37"/>
      <c r="CD488" s="37"/>
      <c r="CE488" s="37"/>
      <c r="CF488" s="37"/>
      <c r="CG488" s="37"/>
      <c r="CH488" s="37"/>
      <c r="CI488" s="37"/>
      <c r="CJ488" s="37"/>
      <c r="CK488" s="37"/>
      <c r="CL488" s="37"/>
      <c r="CM488" s="37"/>
      <c r="CN488" s="37"/>
      <c r="CO488" s="37"/>
      <c r="CP488" s="37"/>
      <c r="CQ488" s="37"/>
      <c r="CR488" s="37"/>
      <c r="CS488" s="37"/>
      <c r="CT488" s="37"/>
      <c r="CU488" s="37"/>
      <c r="CV488" s="37"/>
      <c r="CW488" s="37"/>
      <c r="CX488" s="37"/>
      <c r="CY488" s="37"/>
      <c r="CZ488" s="37"/>
      <c r="DA488" s="37"/>
      <c r="DB488" s="37"/>
      <c r="DC488" s="37"/>
      <c r="DD488" s="37"/>
      <c r="DE488" s="37"/>
      <c r="DF488" s="37"/>
      <c r="DG488" s="37"/>
      <c r="DH488" s="37"/>
      <c r="DI488" s="37"/>
      <c r="DJ488" s="37"/>
      <c r="DK488" s="37"/>
      <c r="DL488" s="37"/>
      <c r="DM488" s="37"/>
      <c r="DN488" s="37"/>
      <c r="DO488" s="37"/>
      <c r="DP488" s="37"/>
      <c r="DQ488" s="37"/>
      <c r="DR488" s="37"/>
      <c r="DS488" s="37"/>
      <c r="DT488" s="37"/>
      <c r="DU488" s="37"/>
      <c r="DV488" s="37"/>
      <c r="DW488" s="37"/>
      <c r="DX488" s="37"/>
      <c r="DY488" s="37"/>
      <c r="DZ488" s="37"/>
      <c r="EA488" s="37"/>
      <c r="EB488" s="37"/>
      <c r="EC488" s="37"/>
      <c r="ED488" s="37"/>
      <c r="EE488" s="37"/>
      <c r="EF488" s="37"/>
      <c r="EG488" s="37"/>
      <c r="EH488" s="37"/>
      <c r="EI488" s="37"/>
      <c r="EJ488" s="37"/>
      <c r="EK488" s="37"/>
      <c r="EL488" s="37"/>
      <c r="EM488" s="37"/>
      <c r="EN488" s="37"/>
      <c r="EO488" s="37"/>
    </row>
    <row r="489" spans="4:145" x14ac:dyDescent="0.25">
      <c r="D489" s="41" t="s">
        <v>1912</v>
      </c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37"/>
      <c r="AW489" s="37"/>
      <c r="AX489" s="37"/>
      <c r="AY489" s="37"/>
      <c r="AZ489" s="37"/>
      <c r="BA489" s="37"/>
      <c r="BB489" s="37"/>
      <c r="BC489" s="37"/>
      <c r="BD489" s="37"/>
      <c r="BE489" s="37"/>
      <c r="BF489" s="37"/>
      <c r="BG489" s="37"/>
      <c r="BH489" s="37"/>
      <c r="BI489" s="37"/>
      <c r="BJ489" s="37"/>
      <c r="BK489" s="37"/>
      <c r="BL489" s="37"/>
      <c r="BM489" s="37"/>
      <c r="BN489" s="37"/>
      <c r="BO489" s="37"/>
      <c r="BP489" s="37"/>
      <c r="BQ489" s="37"/>
      <c r="BR489" s="37"/>
      <c r="BS489" s="37"/>
      <c r="BT489" s="37"/>
      <c r="BU489" s="37"/>
      <c r="BV489" s="37"/>
      <c r="BW489" s="37"/>
      <c r="BX489" s="37"/>
      <c r="BY489" s="37"/>
      <c r="BZ489" s="37"/>
      <c r="CA489" s="37"/>
      <c r="CB489" s="37"/>
      <c r="CC489" s="37"/>
      <c r="CD489" s="37"/>
      <c r="CE489" s="37"/>
      <c r="CF489" s="37"/>
      <c r="CG489" s="37"/>
      <c r="CH489" s="37"/>
      <c r="CI489" s="37"/>
      <c r="CJ489" s="37"/>
      <c r="CK489" s="37"/>
      <c r="CL489" s="37"/>
      <c r="CM489" s="37"/>
      <c r="CN489" s="37"/>
      <c r="CO489" s="37"/>
      <c r="CP489" s="37"/>
      <c r="CQ489" s="37"/>
      <c r="CR489" s="37"/>
      <c r="CS489" s="37"/>
      <c r="CT489" s="37"/>
      <c r="CU489" s="37"/>
      <c r="CV489" s="37"/>
      <c r="CW489" s="37"/>
      <c r="CX489" s="37"/>
      <c r="CY489" s="37"/>
      <c r="CZ489" s="37"/>
      <c r="DA489" s="37"/>
      <c r="DB489" s="37"/>
      <c r="DC489" s="37"/>
      <c r="DD489" s="37"/>
      <c r="DE489" s="37"/>
      <c r="DF489" s="37"/>
      <c r="DG489" s="37"/>
      <c r="DH489" s="37"/>
      <c r="DI489" s="37"/>
      <c r="DJ489" s="37"/>
      <c r="DK489" s="37"/>
      <c r="DL489" s="37"/>
      <c r="DM489" s="37"/>
      <c r="DN489" s="37"/>
      <c r="DO489" s="37"/>
      <c r="DP489" s="37"/>
      <c r="DQ489" s="37"/>
      <c r="DR489" s="37"/>
      <c r="DS489" s="37"/>
      <c r="DT489" s="37"/>
      <c r="DU489" s="37"/>
      <c r="DV489" s="37"/>
      <c r="DW489" s="37"/>
      <c r="DX489" s="37"/>
      <c r="DY489" s="37"/>
      <c r="DZ489" s="37"/>
      <c r="EA489" s="37"/>
      <c r="EB489" s="37"/>
      <c r="EC489" s="37"/>
      <c r="ED489" s="37"/>
      <c r="EE489" s="37"/>
      <c r="EF489" s="37"/>
      <c r="EG489" s="37"/>
      <c r="EH489" s="37"/>
      <c r="EI489" s="37"/>
      <c r="EJ489" s="37"/>
      <c r="EK489" s="37"/>
      <c r="EL489" s="37"/>
      <c r="EM489" s="37"/>
      <c r="EN489" s="37"/>
      <c r="EO489" s="37"/>
    </row>
    <row r="490" spans="4:145" x14ac:dyDescent="0.25">
      <c r="D490" s="41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37"/>
      <c r="AW490" s="37"/>
      <c r="AX490" s="37"/>
      <c r="AY490" s="37"/>
      <c r="AZ490" s="37"/>
      <c r="BA490" s="37"/>
      <c r="BB490" s="37"/>
      <c r="BC490" s="37"/>
      <c r="BD490" s="37"/>
      <c r="BE490" s="37"/>
      <c r="BF490" s="37"/>
      <c r="BG490" s="37"/>
      <c r="BH490" s="37"/>
      <c r="BI490" s="37"/>
      <c r="BJ490" s="37"/>
      <c r="BK490" s="37"/>
      <c r="BL490" s="37"/>
      <c r="BM490" s="37"/>
      <c r="BN490" s="37"/>
      <c r="BO490" s="37"/>
      <c r="BP490" s="37"/>
      <c r="BQ490" s="37"/>
      <c r="BR490" s="37"/>
      <c r="BS490" s="37"/>
      <c r="BT490" s="37"/>
      <c r="BU490" s="37"/>
      <c r="BV490" s="37"/>
      <c r="BW490" s="37"/>
      <c r="BX490" s="37"/>
      <c r="BY490" s="37"/>
      <c r="BZ490" s="37"/>
      <c r="CA490" s="37"/>
      <c r="CB490" s="37"/>
      <c r="CC490" s="37"/>
      <c r="CD490" s="37"/>
      <c r="CE490" s="37"/>
      <c r="CF490" s="37"/>
      <c r="CG490" s="37"/>
      <c r="CH490" s="37"/>
      <c r="CI490" s="37"/>
      <c r="CJ490" s="37"/>
      <c r="CK490" s="37"/>
      <c r="CL490" s="37"/>
      <c r="CM490" s="37"/>
      <c r="CN490" s="37"/>
      <c r="CO490" s="37"/>
      <c r="CP490" s="37"/>
      <c r="CQ490" s="37"/>
      <c r="CR490" s="37"/>
      <c r="CS490" s="37"/>
      <c r="CT490" s="37"/>
      <c r="CU490" s="37"/>
      <c r="CV490" s="37"/>
      <c r="CW490" s="37"/>
      <c r="CX490" s="37"/>
      <c r="CY490" s="37"/>
      <c r="CZ490" s="37"/>
      <c r="DA490" s="37"/>
      <c r="DB490" s="37"/>
      <c r="DC490" s="37"/>
      <c r="DD490" s="37"/>
      <c r="DE490" s="37"/>
      <c r="DF490" s="37"/>
      <c r="DG490" s="37"/>
      <c r="DH490" s="37"/>
      <c r="DI490" s="37"/>
      <c r="DJ490" s="37"/>
      <c r="DK490" s="37"/>
      <c r="DL490" s="37"/>
      <c r="DM490" s="37"/>
      <c r="DN490" s="37"/>
      <c r="DO490" s="37"/>
      <c r="DP490" s="37"/>
      <c r="DQ490" s="37"/>
      <c r="DR490" s="37"/>
      <c r="DS490" s="37"/>
      <c r="DT490" s="37"/>
      <c r="DU490" s="37"/>
      <c r="DV490" s="37"/>
      <c r="DW490" s="37"/>
      <c r="DX490" s="37"/>
      <c r="DY490" s="37"/>
      <c r="DZ490" s="37"/>
      <c r="EA490" s="37"/>
      <c r="EB490" s="37"/>
      <c r="EC490" s="37"/>
      <c r="ED490" s="37"/>
      <c r="EE490" s="37"/>
      <c r="EF490" s="37"/>
      <c r="EG490" s="37"/>
      <c r="EH490" s="37"/>
      <c r="EI490" s="37"/>
      <c r="EJ490" s="37"/>
      <c r="EK490" s="37"/>
      <c r="EL490" s="37"/>
      <c r="EM490" s="37"/>
      <c r="EN490" s="37"/>
      <c r="EO490" s="37"/>
    </row>
    <row r="491" spans="4:145" x14ac:dyDescent="0.25">
      <c r="D491" s="41" t="s">
        <v>622</v>
      </c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  <c r="AV491" s="37"/>
      <c r="AW491" s="37"/>
      <c r="AX491" s="37"/>
      <c r="AY491" s="37"/>
      <c r="AZ491" s="37"/>
      <c r="BA491" s="37"/>
      <c r="BB491" s="37"/>
      <c r="BC491" s="37"/>
      <c r="BD491" s="37"/>
      <c r="BE491" s="37"/>
      <c r="BF491" s="37"/>
      <c r="BG491" s="37"/>
      <c r="BH491" s="37"/>
      <c r="BI491" s="37"/>
      <c r="BJ491" s="37"/>
      <c r="BK491" s="37"/>
      <c r="BL491" s="37"/>
      <c r="BM491" s="37"/>
      <c r="BN491" s="37"/>
      <c r="BO491" s="37"/>
      <c r="BP491" s="37"/>
      <c r="BQ491" s="37"/>
      <c r="BR491" s="37"/>
      <c r="BS491" s="37"/>
      <c r="BT491" s="37"/>
      <c r="BU491" s="37"/>
      <c r="BV491" s="37"/>
      <c r="BW491" s="37"/>
      <c r="BX491" s="37"/>
      <c r="BY491" s="37"/>
      <c r="BZ491" s="37"/>
      <c r="CA491" s="37"/>
      <c r="CB491" s="37"/>
      <c r="CC491" s="37"/>
      <c r="CD491" s="37"/>
      <c r="CE491" s="37"/>
      <c r="CF491" s="37"/>
      <c r="CG491" s="37"/>
      <c r="CH491" s="37"/>
      <c r="CI491" s="37"/>
      <c r="CJ491" s="37"/>
      <c r="CK491" s="37"/>
      <c r="CL491" s="37"/>
      <c r="CM491" s="37"/>
      <c r="CN491" s="37"/>
      <c r="CO491" s="37"/>
      <c r="CP491" s="37"/>
      <c r="CQ491" s="37"/>
      <c r="CR491" s="37"/>
      <c r="CS491" s="37"/>
      <c r="CT491" s="37"/>
      <c r="CU491" s="37"/>
      <c r="CV491" s="37"/>
      <c r="CW491" s="37"/>
      <c r="CX491" s="37"/>
      <c r="CY491" s="37"/>
      <c r="CZ491" s="37"/>
      <c r="DA491" s="37"/>
      <c r="DB491" s="37"/>
      <c r="DC491" s="37"/>
      <c r="DD491" s="37"/>
      <c r="DE491" s="37"/>
      <c r="DF491" s="37"/>
      <c r="DG491" s="37"/>
      <c r="DH491" s="37"/>
      <c r="DI491" s="37"/>
      <c r="DJ491" s="37"/>
      <c r="DK491" s="37"/>
      <c r="DL491" s="37"/>
      <c r="DM491" s="37"/>
      <c r="DN491" s="37"/>
      <c r="DO491" s="37"/>
      <c r="DP491" s="37"/>
      <c r="DQ491" s="37"/>
      <c r="DR491" s="37"/>
      <c r="DS491" s="37"/>
      <c r="DT491" s="37"/>
      <c r="DU491" s="37"/>
      <c r="DV491" s="37"/>
      <c r="DW491" s="37"/>
      <c r="DX491" s="37"/>
      <c r="DY491" s="37"/>
      <c r="DZ491" s="37"/>
      <c r="EA491" s="37"/>
      <c r="EB491" s="37"/>
      <c r="EC491" s="37"/>
      <c r="ED491" s="37"/>
      <c r="EE491" s="37"/>
      <c r="EF491" s="37"/>
      <c r="EG491" s="37"/>
      <c r="EH491" s="37"/>
      <c r="EI491" s="37"/>
      <c r="EJ491" s="37"/>
      <c r="EK491" s="37"/>
      <c r="EL491" s="37"/>
      <c r="EM491" s="37"/>
      <c r="EN491" s="37"/>
      <c r="EO491" s="37"/>
    </row>
    <row r="492" spans="4:145" x14ac:dyDescent="0.25">
      <c r="D492" s="41" t="s">
        <v>1914</v>
      </c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37"/>
      <c r="AW492" s="37"/>
      <c r="AX492" s="37"/>
      <c r="AY492" s="37"/>
      <c r="AZ492" s="37"/>
      <c r="BA492" s="37"/>
      <c r="BB492" s="37"/>
      <c r="BC492" s="37"/>
      <c r="BD492" s="37"/>
      <c r="BE492" s="37"/>
      <c r="BF492" s="37"/>
      <c r="BG492" s="37"/>
      <c r="BH492" s="37"/>
      <c r="BI492" s="37"/>
      <c r="BJ492" s="37"/>
      <c r="BK492" s="37"/>
      <c r="BL492" s="37"/>
      <c r="BM492" s="37"/>
      <c r="BN492" s="37"/>
      <c r="BO492" s="37"/>
      <c r="BP492" s="37"/>
      <c r="BQ492" s="37"/>
      <c r="BR492" s="37"/>
      <c r="BS492" s="37"/>
      <c r="BT492" s="37"/>
      <c r="BU492" s="37"/>
      <c r="BV492" s="37"/>
      <c r="BW492" s="37"/>
      <c r="BX492" s="37"/>
      <c r="BY492" s="37"/>
      <c r="BZ492" s="37"/>
      <c r="CA492" s="37"/>
      <c r="CB492" s="37"/>
      <c r="CC492" s="37"/>
      <c r="CD492" s="37"/>
      <c r="CE492" s="37"/>
      <c r="CF492" s="37"/>
      <c r="CG492" s="37"/>
      <c r="CH492" s="37"/>
      <c r="CI492" s="37"/>
      <c r="CJ492" s="37"/>
      <c r="CK492" s="37"/>
      <c r="CL492" s="37"/>
      <c r="CM492" s="37"/>
      <c r="CN492" s="37"/>
      <c r="CO492" s="37"/>
      <c r="CP492" s="37"/>
      <c r="CQ492" s="37"/>
      <c r="CR492" s="37"/>
      <c r="CS492" s="37"/>
      <c r="CT492" s="37"/>
      <c r="CU492" s="37"/>
      <c r="CV492" s="37"/>
      <c r="CW492" s="37"/>
      <c r="CX492" s="37"/>
      <c r="CY492" s="37"/>
      <c r="CZ492" s="37"/>
      <c r="DA492" s="37"/>
      <c r="DB492" s="37"/>
      <c r="DC492" s="37"/>
      <c r="DD492" s="37"/>
      <c r="DE492" s="37"/>
      <c r="DF492" s="37"/>
      <c r="DG492" s="37"/>
      <c r="DH492" s="37"/>
      <c r="DI492" s="37"/>
      <c r="DJ492" s="37"/>
      <c r="DK492" s="37"/>
      <c r="DL492" s="37"/>
      <c r="DM492" s="37"/>
      <c r="DN492" s="37"/>
      <c r="DO492" s="37"/>
      <c r="DP492" s="37"/>
      <c r="DQ492" s="37"/>
      <c r="DR492" s="37"/>
      <c r="DS492" s="37"/>
      <c r="DT492" s="37"/>
      <c r="DU492" s="37"/>
      <c r="DV492" s="37"/>
      <c r="DW492" s="37"/>
      <c r="DX492" s="37"/>
      <c r="DY492" s="37"/>
      <c r="DZ492" s="37"/>
      <c r="EA492" s="37"/>
      <c r="EB492" s="37"/>
      <c r="EC492" s="37"/>
      <c r="ED492" s="37"/>
      <c r="EE492" s="37"/>
      <c r="EF492" s="37"/>
      <c r="EG492" s="37"/>
      <c r="EH492" s="37"/>
      <c r="EI492" s="37"/>
      <c r="EJ492" s="37"/>
      <c r="EK492" s="37"/>
      <c r="EL492" s="37"/>
      <c r="EM492" s="37"/>
      <c r="EN492" s="37"/>
      <c r="EO492" s="37"/>
    </row>
    <row r="493" spans="4:145" x14ac:dyDescent="0.25">
      <c r="D493" s="41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  <c r="AZ493" s="37"/>
      <c r="BA493" s="37"/>
      <c r="BB493" s="37"/>
      <c r="BC493" s="37"/>
      <c r="BD493" s="37"/>
      <c r="BE493" s="37"/>
      <c r="BF493" s="37"/>
      <c r="BG493" s="37"/>
      <c r="BH493" s="37"/>
      <c r="BI493" s="37"/>
      <c r="BJ493" s="37"/>
      <c r="BK493" s="37"/>
      <c r="BL493" s="37"/>
      <c r="BM493" s="37"/>
      <c r="BN493" s="37"/>
      <c r="BO493" s="37"/>
      <c r="BP493" s="37"/>
      <c r="BQ493" s="37"/>
      <c r="BR493" s="37"/>
      <c r="BS493" s="37"/>
      <c r="BT493" s="37"/>
      <c r="BU493" s="37"/>
      <c r="BV493" s="37"/>
      <c r="BW493" s="37"/>
      <c r="BX493" s="37"/>
      <c r="BY493" s="37"/>
      <c r="BZ493" s="37"/>
      <c r="CA493" s="37"/>
      <c r="CB493" s="37"/>
      <c r="CC493" s="37"/>
      <c r="CD493" s="37"/>
      <c r="CE493" s="37"/>
      <c r="CF493" s="37"/>
      <c r="CG493" s="37"/>
      <c r="CH493" s="37"/>
      <c r="CI493" s="37"/>
      <c r="CJ493" s="37"/>
      <c r="CK493" s="37"/>
      <c r="CL493" s="37"/>
      <c r="CM493" s="37"/>
      <c r="CN493" s="37"/>
      <c r="CO493" s="37"/>
      <c r="CP493" s="37"/>
      <c r="CQ493" s="37"/>
      <c r="CR493" s="37"/>
      <c r="CS493" s="37"/>
      <c r="CT493" s="37"/>
      <c r="CU493" s="37"/>
      <c r="CV493" s="37"/>
      <c r="CW493" s="37"/>
      <c r="CX493" s="37"/>
      <c r="CY493" s="37"/>
      <c r="CZ493" s="37"/>
      <c r="DA493" s="37"/>
      <c r="DB493" s="37"/>
      <c r="DC493" s="37"/>
      <c r="DD493" s="37"/>
      <c r="DE493" s="37"/>
      <c r="DF493" s="37"/>
      <c r="DG493" s="37"/>
      <c r="DH493" s="37"/>
      <c r="DI493" s="37"/>
      <c r="DJ493" s="37"/>
      <c r="DK493" s="37"/>
      <c r="DL493" s="37"/>
      <c r="DM493" s="37"/>
      <c r="DN493" s="37"/>
      <c r="DO493" s="37"/>
      <c r="DP493" s="37"/>
      <c r="DQ493" s="37"/>
      <c r="DR493" s="37"/>
      <c r="DS493" s="37"/>
      <c r="DT493" s="37"/>
      <c r="DU493" s="37"/>
      <c r="DV493" s="37"/>
      <c r="DW493" s="37"/>
      <c r="DX493" s="37"/>
      <c r="DY493" s="37"/>
      <c r="DZ493" s="37"/>
      <c r="EA493" s="37"/>
      <c r="EB493" s="37"/>
      <c r="EC493" s="37"/>
      <c r="ED493" s="37"/>
      <c r="EE493" s="37"/>
      <c r="EF493" s="37"/>
      <c r="EG493" s="37"/>
      <c r="EH493" s="37"/>
      <c r="EI493" s="37"/>
      <c r="EJ493" s="37"/>
      <c r="EK493" s="37"/>
      <c r="EL493" s="37"/>
      <c r="EM493" s="37"/>
      <c r="EN493" s="37"/>
      <c r="EO493" s="37"/>
    </row>
    <row r="494" spans="4:145" x14ac:dyDescent="0.25">
      <c r="D494" s="41" t="s">
        <v>588</v>
      </c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  <c r="AZ494" s="37"/>
      <c r="BA494" s="37"/>
      <c r="BB494" s="37"/>
      <c r="BC494" s="37"/>
      <c r="BD494" s="37"/>
      <c r="BE494" s="37"/>
      <c r="BF494" s="37"/>
      <c r="BG494" s="37"/>
      <c r="BH494" s="37"/>
      <c r="BI494" s="37"/>
      <c r="BJ494" s="37"/>
      <c r="BK494" s="37"/>
      <c r="BL494" s="37"/>
      <c r="BM494" s="37"/>
      <c r="BN494" s="37"/>
      <c r="BO494" s="37"/>
      <c r="BP494" s="37"/>
      <c r="BQ494" s="37"/>
      <c r="BR494" s="37"/>
      <c r="BS494" s="37"/>
      <c r="BT494" s="37"/>
      <c r="BU494" s="37"/>
      <c r="BV494" s="37"/>
      <c r="BW494" s="37"/>
      <c r="BX494" s="37"/>
      <c r="BY494" s="37"/>
      <c r="BZ494" s="37"/>
      <c r="CA494" s="37"/>
      <c r="CB494" s="37"/>
      <c r="CC494" s="37"/>
      <c r="CD494" s="37"/>
      <c r="CE494" s="37"/>
      <c r="CF494" s="37"/>
      <c r="CG494" s="37"/>
      <c r="CH494" s="37"/>
      <c r="CI494" s="37"/>
      <c r="CJ494" s="37"/>
      <c r="CK494" s="37"/>
      <c r="CL494" s="37"/>
      <c r="CM494" s="37"/>
      <c r="CN494" s="37"/>
      <c r="CO494" s="37"/>
      <c r="CP494" s="37"/>
      <c r="CQ494" s="37"/>
      <c r="CR494" s="37"/>
      <c r="CS494" s="37"/>
      <c r="CT494" s="37"/>
      <c r="CU494" s="37"/>
      <c r="CV494" s="37"/>
      <c r="CW494" s="37"/>
      <c r="CX494" s="37"/>
      <c r="CY494" s="37"/>
      <c r="CZ494" s="37"/>
      <c r="DA494" s="37"/>
      <c r="DB494" s="37"/>
      <c r="DC494" s="37"/>
      <c r="DD494" s="37"/>
      <c r="DE494" s="37"/>
      <c r="DF494" s="37"/>
      <c r="DG494" s="37"/>
      <c r="DH494" s="37"/>
      <c r="DI494" s="37"/>
      <c r="DJ494" s="37"/>
      <c r="DK494" s="37"/>
      <c r="DL494" s="37"/>
      <c r="DM494" s="37"/>
      <c r="DN494" s="37"/>
      <c r="DO494" s="37"/>
      <c r="DP494" s="37"/>
      <c r="DQ494" s="37"/>
      <c r="DR494" s="37"/>
      <c r="DS494" s="37"/>
      <c r="DT494" s="37"/>
      <c r="DU494" s="37"/>
      <c r="DV494" s="37"/>
      <c r="DW494" s="37"/>
      <c r="DX494" s="37"/>
      <c r="DY494" s="37"/>
      <c r="DZ494" s="37"/>
      <c r="EA494" s="37"/>
      <c r="EB494" s="37"/>
      <c r="EC494" s="37"/>
      <c r="ED494" s="37"/>
      <c r="EE494" s="37"/>
      <c r="EF494" s="37"/>
      <c r="EG494" s="37"/>
      <c r="EH494" s="37"/>
      <c r="EI494" s="37"/>
      <c r="EJ494" s="37"/>
      <c r="EK494" s="37"/>
      <c r="EL494" s="37"/>
      <c r="EM494" s="37"/>
      <c r="EN494" s="37"/>
      <c r="EO494" s="37"/>
    </row>
    <row r="495" spans="4:145" x14ac:dyDescent="0.25">
      <c r="D495" s="41" t="s">
        <v>1915</v>
      </c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  <c r="AZ495" s="37"/>
      <c r="BA495" s="37"/>
      <c r="BB495" s="37"/>
      <c r="BC495" s="37"/>
      <c r="BD495" s="37"/>
      <c r="BE495" s="37"/>
      <c r="BF495" s="37"/>
      <c r="BG495" s="37"/>
      <c r="BH495" s="37"/>
      <c r="BI495" s="37"/>
      <c r="BJ495" s="37"/>
      <c r="BK495" s="37"/>
      <c r="BL495" s="37"/>
      <c r="BM495" s="37"/>
      <c r="BN495" s="37"/>
      <c r="BO495" s="37"/>
      <c r="BP495" s="37"/>
      <c r="BQ495" s="37"/>
      <c r="BR495" s="37"/>
      <c r="BS495" s="37"/>
      <c r="BT495" s="37"/>
      <c r="BU495" s="37"/>
      <c r="BV495" s="37"/>
      <c r="BW495" s="37"/>
      <c r="BX495" s="37"/>
      <c r="BY495" s="37"/>
      <c r="BZ495" s="37"/>
      <c r="CA495" s="37"/>
      <c r="CB495" s="37"/>
      <c r="CC495" s="37"/>
      <c r="CD495" s="37"/>
      <c r="CE495" s="37"/>
      <c r="CF495" s="37"/>
      <c r="CG495" s="37"/>
      <c r="CH495" s="37"/>
      <c r="CI495" s="37"/>
      <c r="CJ495" s="37"/>
      <c r="CK495" s="37"/>
      <c r="CL495" s="37"/>
      <c r="CM495" s="37"/>
      <c r="CN495" s="37"/>
      <c r="CO495" s="37"/>
      <c r="CP495" s="37"/>
      <c r="CQ495" s="37"/>
      <c r="CR495" s="37"/>
      <c r="CS495" s="37"/>
      <c r="CT495" s="37"/>
      <c r="CU495" s="37"/>
      <c r="CV495" s="37"/>
      <c r="CW495" s="37"/>
      <c r="CX495" s="37"/>
      <c r="CY495" s="37"/>
      <c r="CZ495" s="37"/>
      <c r="DA495" s="37"/>
      <c r="DB495" s="37"/>
      <c r="DC495" s="37"/>
      <c r="DD495" s="37"/>
      <c r="DE495" s="37"/>
      <c r="DF495" s="37"/>
      <c r="DG495" s="37"/>
      <c r="DH495" s="37"/>
      <c r="DI495" s="37"/>
      <c r="DJ495" s="37"/>
      <c r="DK495" s="37"/>
      <c r="DL495" s="37"/>
      <c r="DM495" s="37"/>
      <c r="DN495" s="37"/>
      <c r="DO495" s="37"/>
      <c r="DP495" s="37"/>
      <c r="DQ495" s="37"/>
      <c r="DR495" s="37"/>
      <c r="DS495" s="37"/>
      <c r="DT495" s="37"/>
      <c r="DU495" s="37"/>
      <c r="DV495" s="37"/>
      <c r="DW495" s="37"/>
      <c r="DX495" s="37"/>
      <c r="DY495" s="37"/>
      <c r="DZ495" s="37"/>
      <c r="EA495" s="37"/>
      <c r="EB495" s="37"/>
      <c r="EC495" s="37"/>
      <c r="ED495" s="37"/>
      <c r="EE495" s="37"/>
      <c r="EF495" s="37"/>
      <c r="EG495" s="37"/>
      <c r="EH495" s="37"/>
      <c r="EI495" s="37"/>
      <c r="EJ495" s="37"/>
      <c r="EK495" s="37"/>
      <c r="EL495" s="37"/>
      <c r="EM495" s="37"/>
      <c r="EN495" s="37"/>
      <c r="EO495" s="37"/>
    </row>
    <row r="496" spans="4:145" x14ac:dyDescent="0.25">
      <c r="D496" s="41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  <c r="AW496" s="37"/>
      <c r="AX496" s="37"/>
      <c r="AY496" s="37"/>
      <c r="AZ496" s="37"/>
      <c r="BA496" s="37"/>
      <c r="BB496" s="37"/>
      <c r="BC496" s="37"/>
      <c r="BD496" s="37"/>
      <c r="BE496" s="37"/>
      <c r="BF496" s="37"/>
      <c r="BG496" s="37"/>
      <c r="BH496" s="37"/>
      <c r="BI496" s="37"/>
      <c r="BJ496" s="37"/>
      <c r="BK496" s="37"/>
      <c r="BL496" s="37"/>
      <c r="BM496" s="37"/>
      <c r="BN496" s="37"/>
      <c r="BO496" s="37"/>
      <c r="BP496" s="37"/>
      <c r="BQ496" s="37"/>
      <c r="BR496" s="37"/>
      <c r="BS496" s="37"/>
      <c r="BT496" s="37"/>
      <c r="BU496" s="37"/>
      <c r="BV496" s="37"/>
      <c r="BW496" s="37"/>
      <c r="BX496" s="37"/>
      <c r="BY496" s="37"/>
      <c r="BZ496" s="37"/>
      <c r="CA496" s="37"/>
      <c r="CB496" s="37"/>
      <c r="CC496" s="37"/>
      <c r="CD496" s="37"/>
      <c r="CE496" s="37"/>
      <c r="CF496" s="37"/>
      <c r="CG496" s="37"/>
      <c r="CH496" s="37"/>
      <c r="CI496" s="37"/>
      <c r="CJ496" s="37"/>
      <c r="CK496" s="37"/>
      <c r="CL496" s="37"/>
      <c r="CM496" s="37"/>
      <c r="CN496" s="37"/>
      <c r="CO496" s="37"/>
      <c r="CP496" s="37"/>
      <c r="CQ496" s="37"/>
      <c r="CR496" s="37"/>
      <c r="CS496" s="37"/>
      <c r="CT496" s="37"/>
      <c r="CU496" s="37"/>
      <c r="CV496" s="37"/>
      <c r="CW496" s="37"/>
      <c r="CX496" s="37"/>
      <c r="CY496" s="37"/>
      <c r="CZ496" s="37"/>
      <c r="DA496" s="37"/>
      <c r="DB496" s="37"/>
      <c r="DC496" s="37"/>
      <c r="DD496" s="37"/>
      <c r="DE496" s="37"/>
      <c r="DF496" s="37"/>
      <c r="DG496" s="37"/>
      <c r="DH496" s="37"/>
      <c r="DI496" s="37"/>
      <c r="DJ496" s="37"/>
      <c r="DK496" s="37"/>
      <c r="DL496" s="37"/>
      <c r="DM496" s="37"/>
      <c r="DN496" s="37"/>
      <c r="DO496" s="37"/>
      <c r="DP496" s="37"/>
      <c r="DQ496" s="37"/>
      <c r="DR496" s="37"/>
      <c r="DS496" s="37"/>
      <c r="DT496" s="37"/>
      <c r="DU496" s="37"/>
      <c r="DV496" s="37"/>
      <c r="DW496" s="37"/>
      <c r="DX496" s="37"/>
      <c r="DY496" s="37"/>
      <c r="DZ496" s="37"/>
      <c r="EA496" s="37"/>
      <c r="EB496" s="37"/>
      <c r="EC496" s="37"/>
      <c r="ED496" s="37"/>
      <c r="EE496" s="37"/>
      <c r="EF496" s="37"/>
      <c r="EG496" s="37"/>
      <c r="EH496" s="37"/>
      <c r="EI496" s="37"/>
      <c r="EJ496" s="37"/>
      <c r="EK496" s="37"/>
      <c r="EL496" s="37"/>
      <c r="EM496" s="37"/>
      <c r="EN496" s="37"/>
      <c r="EO496" s="37"/>
    </row>
    <row r="497" spans="4:145" x14ac:dyDescent="0.25">
      <c r="D497" s="41" t="s">
        <v>589</v>
      </c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  <c r="AW497" s="37"/>
      <c r="AX497" s="37"/>
      <c r="AY497" s="37"/>
      <c r="AZ497" s="37"/>
      <c r="BA497" s="37"/>
      <c r="BB497" s="37"/>
      <c r="BC497" s="37"/>
      <c r="BD497" s="37"/>
      <c r="BE497" s="37"/>
      <c r="BF497" s="37"/>
      <c r="BG497" s="37"/>
      <c r="BH497" s="37"/>
      <c r="BI497" s="37"/>
      <c r="BJ497" s="37"/>
      <c r="BK497" s="37"/>
      <c r="BL497" s="37"/>
      <c r="BM497" s="37"/>
      <c r="BN497" s="37"/>
      <c r="BO497" s="37"/>
      <c r="BP497" s="37"/>
      <c r="BQ497" s="37"/>
      <c r="BR497" s="37"/>
      <c r="BS497" s="37"/>
      <c r="BT497" s="37"/>
      <c r="BU497" s="37"/>
      <c r="BV497" s="37"/>
      <c r="BW497" s="37"/>
      <c r="BX497" s="37"/>
      <c r="BY497" s="37"/>
      <c r="BZ497" s="37"/>
      <c r="CA497" s="37"/>
      <c r="CB497" s="37"/>
      <c r="CC497" s="37"/>
      <c r="CD497" s="37"/>
      <c r="CE497" s="37"/>
      <c r="CF497" s="37"/>
      <c r="CG497" s="37"/>
      <c r="CH497" s="37"/>
      <c r="CI497" s="37"/>
      <c r="CJ497" s="37"/>
      <c r="CK497" s="37"/>
      <c r="CL497" s="37"/>
      <c r="CM497" s="37"/>
      <c r="CN497" s="37"/>
      <c r="CO497" s="37"/>
      <c r="CP497" s="37"/>
      <c r="CQ497" s="37"/>
      <c r="CR497" s="37"/>
      <c r="CS497" s="37"/>
      <c r="CT497" s="37"/>
      <c r="CU497" s="37"/>
      <c r="CV497" s="37"/>
      <c r="CW497" s="37"/>
      <c r="CX497" s="37"/>
      <c r="CY497" s="37"/>
      <c r="CZ497" s="37"/>
      <c r="DA497" s="37"/>
      <c r="DB497" s="37"/>
      <c r="DC497" s="37"/>
      <c r="DD497" s="37"/>
      <c r="DE497" s="37"/>
      <c r="DF497" s="37"/>
      <c r="DG497" s="37"/>
      <c r="DH497" s="37"/>
      <c r="DI497" s="37"/>
      <c r="DJ497" s="37"/>
      <c r="DK497" s="37"/>
      <c r="DL497" s="37"/>
      <c r="DM497" s="37"/>
      <c r="DN497" s="37"/>
      <c r="DO497" s="37"/>
      <c r="DP497" s="37"/>
      <c r="DQ497" s="37"/>
      <c r="DR497" s="37"/>
      <c r="DS497" s="37"/>
      <c r="DT497" s="37"/>
      <c r="DU497" s="37"/>
      <c r="DV497" s="37"/>
      <c r="DW497" s="37"/>
      <c r="DX497" s="37"/>
      <c r="DY497" s="37"/>
      <c r="DZ497" s="37"/>
      <c r="EA497" s="37"/>
      <c r="EB497" s="37"/>
      <c r="EC497" s="37"/>
      <c r="ED497" s="37"/>
      <c r="EE497" s="37"/>
      <c r="EF497" s="37"/>
      <c r="EG497" s="37"/>
      <c r="EH497" s="37"/>
      <c r="EI497" s="37"/>
      <c r="EJ497" s="37"/>
      <c r="EK497" s="37"/>
      <c r="EL497" s="37"/>
      <c r="EM497" s="37"/>
      <c r="EN497" s="37"/>
      <c r="EO497" s="37"/>
    </row>
    <row r="498" spans="4:145" x14ac:dyDescent="0.25">
      <c r="D498" s="41" t="s">
        <v>33</v>
      </c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37"/>
      <c r="AW498" s="37"/>
      <c r="AX498" s="37"/>
      <c r="AY498" s="37"/>
      <c r="AZ498" s="37"/>
      <c r="BA498" s="37"/>
      <c r="BB498" s="37"/>
      <c r="BC498" s="37"/>
      <c r="BD498" s="37"/>
      <c r="BE498" s="37"/>
      <c r="BF498" s="37"/>
      <c r="BG498" s="37"/>
      <c r="BH498" s="37"/>
      <c r="BI498" s="37"/>
      <c r="BJ498" s="37"/>
      <c r="BK498" s="37"/>
      <c r="BL498" s="37"/>
      <c r="BM498" s="37"/>
      <c r="BN498" s="37"/>
      <c r="BO498" s="37"/>
      <c r="BP498" s="37"/>
      <c r="BQ498" s="37"/>
      <c r="BR498" s="37"/>
      <c r="BS498" s="37"/>
      <c r="BT498" s="37"/>
      <c r="BU498" s="37"/>
      <c r="BV498" s="37"/>
      <c r="BW498" s="37"/>
      <c r="BX498" s="37"/>
      <c r="BY498" s="37"/>
      <c r="BZ498" s="37"/>
      <c r="CA498" s="37"/>
      <c r="CB498" s="37"/>
      <c r="CC498" s="37"/>
      <c r="CD498" s="37"/>
      <c r="CE498" s="37"/>
      <c r="CF498" s="37"/>
      <c r="CG498" s="37"/>
      <c r="CH498" s="37"/>
      <c r="CI498" s="37"/>
      <c r="CJ498" s="37"/>
      <c r="CK498" s="37"/>
      <c r="CL498" s="37"/>
      <c r="CM498" s="37"/>
      <c r="CN498" s="37"/>
      <c r="CO498" s="37"/>
      <c r="CP498" s="37"/>
      <c r="CQ498" s="37"/>
      <c r="CR498" s="37"/>
      <c r="CS498" s="37"/>
      <c r="CT498" s="37"/>
      <c r="CU498" s="37"/>
      <c r="CV498" s="37"/>
      <c r="CW498" s="37"/>
      <c r="CX498" s="37"/>
      <c r="CY498" s="37"/>
      <c r="CZ498" s="37"/>
      <c r="DA498" s="37"/>
      <c r="DB498" s="37"/>
      <c r="DC498" s="37"/>
      <c r="DD498" s="37"/>
      <c r="DE498" s="37"/>
      <c r="DF498" s="37"/>
      <c r="DG498" s="37"/>
      <c r="DH498" s="37"/>
      <c r="DI498" s="37"/>
      <c r="DJ498" s="37"/>
      <c r="DK498" s="37"/>
      <c r="DL498" s="37"/>
      <c r="DM498" s="37"/>
      <c r="DN498" s="37"/>
      <c r="DO498" s="37"/>
      <c r="DP498" s="37"/>
      <c r="DQ498" s="37"/>
      <c r="DR498" s="37"/>
      <c r="DS498" s="37"/>
      <c r="DT498" s="37"/>
      <c r="DU498" s="37"/>
      <c r="DV498" s="37"/>
      <c r="DW498" s="37"/>
      <c r="DX498" s="37"/>
      <c r="DY498" s="37"/>
      <c r="DZ498" s="37"/>
      <c r="EA498" s="37"/>
      <c r="EB498" s="37"/>
      <c r="EC498" s="37"/>
      <c r="ED498" s="37"/>
      <c r="EE498" s="37"/>
      <c r="EF498" s="37"/>
      <c r="EG498" s="37"/>
      <c r="EH498" s="37"/>
      <c r="EI498" s="37"/>
      <c r="EJ498" s="37"/>
      <c r="EK498" s="37"/>
      <c r="EL498" s="37"/>
      <c r="EM498" s="37"/>
      <c r="EN498" s="37"/>
      <c r="EO498" s="37"/>
    </row>
    <row r="499" spans="4:145" x14ac:dyDescent="0.25">
      <c r="D499" s="41" t="s">
        <v>590</v>
      </c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37"/>
      <c r="AW499" s="37"/>
      <c r="AX499" s="37"/>
      <c r="AY499" s="37"/>
      <c r="AZ499" s="37"/>
      <c r="BA499" s="37"/>
      <c r="BB499" s="37"/>
      <c r="BC499" s="37"/>
      <c r="BD499" s="37"/>
      <c r="BE499" s="37"/>
      <c r="BF499" s="37"/>
      <c r="BG499" s="37"/>
      <c r="BH499" s="37"/>
      <c r="BI499" s="37"/>
      <c r="BJ499" s="37"/>
      <c r="BK499" s="37"/>
      <c r="BL499" s="37"/>
      <c r="BM499" s="37"/>
      <c r="BN499" s="37"/>
      <c r="BO499" s="37"/>
      <c r="BP499" s="37"/>
      <c r="BQ499" s="37"/>
      <c r="BR499" s="37"/>
      <c r="BS499" s="37"/>
      <c r="BT499" s="37"/>
      <c r="BU499" s="37"/>
      <c r="BV499" s="37"/>
      <c r="BW499" s="37"/>
      <c r="BX499" s="37"/>
      <c r="BY499" s="37"/>
      <c r="BZ499" s="37"/>
      <c r="CA499" s="37"/>
      <c r="CB499" s="37"/>
      <c r="CC499" s="37"/>
      <c r="CD499" s="37"/>
      <c r="CE499" s="37"/>
      <c r="CF499" s="37"/>
      <c r="CG499" s="37"/>
      <c r="CH499" s="37"/>
      <c r="CI499" s="37"/>
      <c r="CJ499" s="37"/>
      <c r="CK499" s="37"/>
      <c r="CL499" s="37"/>
      <c r="CM499" s="37"/>
      <c r="CN499" s="37"/>
      <c r="CO499" s="37"/>
      <c r="CP499" s="37"/>
      <c r="CQ499" s="37"/>
      <c r="CR499" s="37"/>
      <c r="CS499" s="37"/>
      <c r="CT499" s="37"/>
      <c r="CU499" s="37"/>
      <c r="CV499" s="37"/>
      <c r="CW499" s="37"/>
      <c r="CX499" s="37"/>
      <c r="CY499" s="37"/>
      <c r="CZ499" s="37"/>
      <c r="DA499" s="37"/>
      <c r="DB499" s="37"/>
      <c r="DC499" s="37"/>
      <c r="DD499" s="37"/>
      <c r="DE499" s="37"/>
      <c r="DF499" s="37"/>
      <c r="DG499" s="37"/>
      <c r="DH499" s="37"/>
      <c r="DI499" s="37"/>
      <c r="DJ499" s="37"/>
      <c r="DK499" s="37"/>
      <c r="DL499" s="37"/>
      <c r="DM499" s="37"/>
      <c r="DN499" s="37"/>
      <c r="DO499" s="37"/>
      <c r="DP499" s="37"/>
      <c r="DQ499" s="37"/>
      <c r="DR499" s="37"/>
      <c r="DS499" s="37"/>
      <c r="DT499" s="37"/>
      <c r="DU499" s="37"/>
      <c r="DV499" s="37"/>
      <c r="DW499" s="37"/>
      <c r="DX499" s="37"/>
      <c r="DY499" s="37"/>
      <c r="DZ499" s="37"/>
      <c r="EA499" s="37"/>
      <c r="EB499" s="37"/>
      <c r="EC499" s="37"/>
      <c r="ED499" s="37"/>
      <c r="EE499" s="37"/>
      <c r="EF499" s="37"/>
      <c r="EG499" s="37"/>
      <c r="EH499" s="37"/>
      <c r="EI499" s="37"/>
      <c r="EJ499" s="37"/>
      <c r="EK499" s="37"/>
      <c r="EL499" s="37"/>
      <c r="EM499" s="37"/>
      <c r="EN499" s="37"/>
      <c r="EO499" s="37"/>
    </row>
    <row r="500" spans="4:145" x14ac:dyDescent="0.25">
      <c r="D500" s="41" t="s">
        <v>591</v>
      </c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37"/>
      <c r="AW500" s="37"/>
      <c r="AX500" s="37"/>
      <c r="AY500" s="37"/>
      <c r="AZ500" s="37"/>
      <c r="BA500" s="37"/>
      <c r="BB500" s="37"/>
      <c r="BC500" s="37"/>
      <c r="BD500" s="37"/>
      <c r="BE500" s="37"/>
      <c r="BF500" s="37"/>
      <c r="BG500" s="37"/>
      <c r="BH500" s="37"/>
      <c r="BI500" s="37"/>
      <c r="BJ500" s="37"/>
      <c r="BK500" s="37"/>
      <c r="BL500" s="37"/>
      <c r="BM500" s="37"/>
      <c r="BN500" s="37"/>
      <c r="BO500" s="37"/>
      <c r="BP500" s="37"/>
      <c r="BQ500" s="37"/>
      <c r="BR500" s="37"/>
      <c r="BS500" s="37"/>
      <c r="BT500" s="37"/>
      <c r="BU500" s="37"/>
      <c r="BV500" s="37"/>
      <c r="BW500" s="37"/>
      <c r="BX500" s="37"/>
      <c r="BY500" s="37"/>
      <c r="BZ500" s="37"/>
      <c r="CA500" s="37"/>
      <c r="CB500" s="37"/>
      <c r="CC500" s="37"/>
      <c r="CD500" s="37"/>
      <c r="CE500" s="37"/>
      <c r="CF500" s="37"/>
      <c r="CG500" s="37"/>
      <c r="CH500" s="37"/>
      <c r="CI500" s="37"/>
      <c r="CJ500" s="37"/>
      <c r="CK500" s="37"/>
      <c r="CL500" s="37"/>
      <c r="CM500" s="37"/>
      <c r="CN500" s="37"/>
      <c r="CO500" s="37"/>
      <c r="CP500" s="37"/>
      <c r="CQ500" s="37"/>
      <c r="CR500" s="37"/>
      <c r="CS500" s="37"/>
      <c r="CT500" s="37"/>
      <c r="CU500" s="37"/>
      <c r="CV500" s="37"/>
      <c r="CW500" s="37"/>
      <c r="CX500" s="37"/>
      <c r="CY500" s="37"/>
      <c r="CZ500" s="37"/>
      <c r="DA500" s="37"/>
      <c r="DB500" s="37"/>
      <c r="DC500" s="37"/>
      <c r="DD500" s="37"/>
      <c r="DE500" s="37"/>
      <c r="DF500" s="37"/>
      <c r="DG500" s="37"/>
      <c r="DH500" s="37"/>
      <c r="DI500" s="37"/>
      <c r="DJ500" s="37"/>
      <c r="DK500" s="37"/>
      <c r="DL500" s="37"/>
      <c r="DM500" s="37"/>
      <c r="DN500" s="37"/>
      <c r="DO500" s="37"/>
      <c r="DP500" s="37"/>
      <c r="DQ500" s="37"/>
      <c r="DR500" s="37"/>
      <c r="DS500" s="37"/>
      <c r="DT500" s="37"/>
      <c r="DU500" s="37"/>
      <c r="DV500" s="37"/>
      <c r="DW500" s="37"/>
      <c r="DX500" s="37"/>
      <c r="DY500" s="37"/>
      <c r="DZ500" s="37"/>
      <c r="EA500" s="37"/>
      <c r="EB500" s="37"/>
      <c r="EC500" s="37"/>
      <c r="ED500" s="37"/>
      <c r="EE500" s="37"/>
      <c r="EF500" s="37"/>
      <c r="EG500" s="37"/>
      <c r="EH500" s="37"/>
      <c r="EI500" s="37"/>
      <c r="EJ500" s="37"/>
      <c r="EK500" s="37"/>
      <c r="EL500" s="37"/>
      <c r="EM500" s="37"/>
      <c r="EN500" s="37"/>
      <c r="EO500" s="37"/>
    </row>
    <row r="501" spans="4:145" x14ac:dyDescent="0.25">
      <c r="D501" s="41" t="s">
        <v>393</v>
      </c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37"/>
      <c r="AW501" s="37"/>
      <c r="AX501" s="37"/>
      <c r="AY501" s="37"/>
      <c r="AZ501" s="37"/>
      <c r="BA501" s="37"/>
      <c r="BB501" s="37"/>
      <c r="BC501" s="37"/>
      <c r="BD501" s="37"/>
      <c r="BE501" s="37"/>
      <c r="BF501" s="37"/>
      <c r="BG501" s="37"/>
      <c r="BH501" s="37"/>
      <c r="BI501" s="37"/>
      <c r="BJ501" s="37"/>
      <c r="BK501" s="37"/>
      <c r="BL501" s="37"/>
      <c r="BM501" s="37"/>
      <c r="BN501" s="37"/>
      <c r="BO501" s="37"/>
      <c r="BP501" s="37"/>
      <c r="BQ501" s="37"/>
      <c r="BR501" s="37"/>
      <c r="BS501" s="37"/>
      <c r="BT501" s="37"/>
      <c r="BU501" s="37"/>
      <c r="BV501" s="37"/>
      <c r="BW501" s="37"/>
      <c r="BX501" s="37"/>
      <c r="BY501" s="37"/>
      <c r="BZ501" s="37"/>
      <c r="CA501" s="37"/>
      <c r="CB501" s="37"/>
      <c r="CC501" s="37"/>
      <c r="CD501" s="37"/>
      <c r="CE501" s="37"/>
      <c r="CF501" s="37"/>
      <c r="CG501" s="37"/>
      <c r="CH501" s="37"/>
      <c r="CI501" s="37"/>
      <c r="CJ501" s="37"/>
      <c r="CK501" s="37"/>
      <c r="CL501" s="37"/>
      <c r="CM501" s="37"/>
      <c r="CN501" s="37"/>
      <c r="CO501" s="37"/>
      <c r="CP501" s="37"/>
      <c r="CQ501" s="37"/>
      <c r="CR501" s="37"/>
      <c r="CS501" s="37"/>
      <c r="CT501" s="37"/>
      <c r="CU501" s="37"/>
      <c r="CV501" s="37"/>
      <c r="CW501" s="37"/>
      <c r="CX501" s="37"/>
      <c r="CY501" s="37"/>
      <c r="CZ501" s="37"/>
      <c r="DA501" s="37"/>
      <c r="DB501" s="37"/>
      <c r="DC501" s="37"/>
      <c r="DD501" s="37"/>
      <c r="DE501" s="37"/>
      <c r="DF501" s="37"/>
      <c r="DG501" s="37"/>
      <c r="DH501" s="37"/>
      <c r="DI501" s="37"/>
      <c r="DJ501" s="37"/>
      <c r="DK501" s="37"/>
      <c r="DL501" s="37"/>
      <c r="DM501" s="37"/>
      <c r="DN501" s="37"/>
      <c r="DO501" s="37"/>
      <c r="DP501" s="37"/>
      <c r="DQ501" s="37"/>
      <c r="DR501" s="37"/>
      <c r="DS501" s="37"/>
      <c r="DT501" s="37"/>
      <c r="DU501" s="37"/>
      <c r="DV501" s="37"/>
      <c r="DW501" s="37"/>
      <c r="DX501" s="37"/>
      <c r="DY501" s="37"/>
      <c r="DZ501" s="37"/>
      <c r="EA501" s="37"/>
      <c r="EB501" s="37"/>
      <c r="EC501" s="37"/>
      <c r="ED501" s="37"/>
      <c r="EE501" s="37"/>
      <c r="EF501" s="37"/>
      <c r="EG501" s="37"/>
      <c r="EH501" s="37"/>
      <c r="EI501" s="37"/>
      <c r="EJ501" s="37"/>
      <c r="EK501" s="37"/>
      <c r="EL501" s="37"/>
      <c r="EM501" s="37"/>
      <c r="EN501" s="37"/>
      <c r="EO501" s="37"/>
    </row>
    <row r="502" spans="4:145" x14ac:dyDescent="0.25">
      <c r="D502" s="41" t="s">
        <v>592</v>
      </c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37"/>
      <c r="AW502" s="37"/>
      <c r="AX502" s="37"/>
      <c r="AY502" s="37"/>
      <c r="AZ502" s="37"/>
      <c r="BA502" s="37"/>
      <c r="BB502" s="37"/>
      <c r="BC502" s="37"/>
      <c r="BD502" s="37"/>
      <c r="BE502" s="37"/>
      <c r="BF502" s="37"/>
      <c r="BG502" s="37"/>
      <c r="BH502" s="37"/>
      <c r="BI502" s="37"/>
      <c r="BJ502" s="37"/>
      <c r="BK502" s="37"/>
      <c r="BL502" s="37"/>
      <c r="BM502" s="37"/>
      <c r="BN502" s="37"/>
      <c r="BO502" s="37"/>
      <c r="BP502" s="37"/>
      <c r="BQ502" s="37"/>
      <c r="BR502" s="37"/>
      <c r="BS502" s="37"/>
      <c r="BT502" s="37"/>
      <c r="BU502" s="37"/>
      <c r="BV502" s="37"/>
      <c r="BW502" s="37"/>
      <c r="BX502" s="37"/>
      <c r="BY502" s="37"/>
      <c r="BZ502" s="37"/>
      <c r="CA502" s="37"/>
      <c r="CB502" s="37"/>
      <c r="CC502" s="37"/>
      <c r="CD502" s="37"/>
      <c r="CE502" s="37"/>
      <c r="CF502" s="37"/>
      <c r="CG502" s="37"/>
      <c r="CH502" s="37"/>
      <c r="CI502" s="37"/>
      <c r="CJ502" s="37"/>
      <c r="CK502" s="37"/>
      <c r="CL502" s="37"/>
      <c r="CM502" s="37"/>
      <c r="CN502" s="37"/>
      <c r="CO502" s="37"/>
      <c r="CP502" s="37"/>
      <c r="CQ502" s="37"/>
      <c r="CR502" s="37"/>
      <c r="CS502" s="37"/>
      <c r="CT502" s="37"/>
      <c r="CU502" s="37"/>
      <c r="CV502" s="37"/>
      <c r="CW502" s="37"/>
      <c r="CX502" s="37"/>
      <c r="CY502" s="37"/>
      <c r="CZ502" s="37"/>
      <c r="DA502" s="37"/>
      <c r="DB502" s="37"/>
      <c r="DC502" s="37"/>
      <c r="DD502" s="37"/>
      <c r="DE502" s="37"/>
      <c r="DF502" s="37"/>
      <c r="DG502" s="37"/>
      <c r="DH502" s="37"/>
      <c r="DI502" s="37"/>
      <c r="DJ502" s="37"/>
      <c r="DK502" s="37"/>
      <c r="DL502" s="37"/>
      <c r="DM502" s="37"/>
      <c r="DN502" s="37"/>
      <c r="DO502" s="37"/>
      <c r="DP502" s="37"/>
      <c r="DQ502" s="37"/>
      <c r="DR502" s="37"/>
      <c r="DS502" s="37"/>
      <c r="DT502" s="37"/>
      <c r="DU502" s="37"/>
      <c r="DV502" s="37"/>
      <c r="DW502" s="37"/>
      <c r="DX502" s="37"/>
      <c r="DY502" s="37"/>
      <c r="DZ502" s="37"/>
      <c r="EA502" s="37"/>
      <c r="EB502" s="37"/>
      <c r="EC502" s="37"/>
      <c r="ED502" s="37"/>
      <c r="EE502" s="37"/>
      <c r="EF502" s="37"/>
      <c r="EG502" s="37"/>
      <c r="EH502" s="37"/>
      <c r="EI502" s="37"/>
      <c r="EJ502" s="37"/>
      <c r="EK502" s="37"/>
      <c r="EL502" s="37"/>
      <c r="EM502" s="37"/>
      <c r="EN502" s="37"/>
      <c r="EO502" s="37"/>
    </row>
    <row r="503" spans="4:145" x14ac:dyDescent="0.25">
      <c r="D503" s="41" t="s">
        <v>593</v>
      </c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37"/>
      <c r="AW503" s="37"/>
      <c r="AX503" s="37"/>
      <c r="AY503" s="37"/>
      <c r="AZ503" s="37"/>
      <c r="BA503" s="37"/>
      <c r="BB503" s="37"/>
      <c r="BC503" s="37"/>
      <c r="BD503" s="37"/>
      <c r="BE503" s="37"/>
      <c r="BF503" s="37"/>
      <c r="BG503" s="37"/>
      <c r="BH503" s="37"/>
      <c r="BI503" s="37"/>
      <c r="BJ503" s="37"/>
      <c r="BK503" s="37"/>
      <c r="BL503" s="37"/>
      <c r="BM503" s="37"/>
      <c r="BN503" s="37"/>
      <c r="BO503" s="37"/>
      <c r="BP503" s="37"/>
      <c r="BQ503" s="37"/>
      <c r="BR503" s="37"/>
      <c r="BS503" s="37"/>
      <c r="BT503" s="37"/>
      <c r="BU503" s="37"/>
      <c r="BV503" s="37"/>
      <c r="BW503" s="37"/>
      <c r="BX503" s="37"/>
      <c r="BY503" s="37"/>
      <c r="BZ503" s="37"/>
      <c r="CA503" s="37"/>
      <c r="CB503" s="37"/>
      <c r="CC503" s="37"/>
      <c r="CD503" s="37"/>
      <c r="CE503" s="37"/>
      <c r="CF503" s="37"/>
      <c r="CG503" s="37"/>
      <c r="CH503" s="37"/>
      <c r="CI503" s="37"/>
      <c r="CJ503" s="37"/>
      <c r="CK503" s="37"/>
      <c r="CL503" s="37"/>
      <c r="CM503" s="37"/>
      <c r="CN503" s="37"/>
      <c r="CO503" s="37"/>
      <c r="CP503" s="37"/>
      <c r="CQ503" s="37"/>
      <c r="CR503" s="37"/>
      <c r="CS503" s="37"/>
      <c r="CT503" s="37"/>
      <c r="CU503" s="37"/>
      <c r="CV503" s="37"/>
      <c r="CW503" s="37"/>
      <c r="CX503" s="37"/>
      <c r="CY503" s="37"/>
      <c r="CZ503" s="37"/>
      <c r="DA503" s="37"/>
      <c r="DB503" s="37"/>
      <c r="DC503" s="37"/>
      <c r="DD503" s="37"/>
      <c r="DE503" s="37"/>
      <c r="DF503" s="37"/>
      <c r="DG503" s="37"/>
      <c r="DH503" s="37"/>
      <c r="DI503" s="37"/>
      <c r="DJ503" s="37"/>
      <c r="DK503" s="37"/>
      <c r="DL503" s="37"/>
      <c r="DM503" s="37"/>
      <c r="DN503" s="37"/>
      <c r="DO503" s="37"/>
      <c r="DP503" s="37"/>
      <c r="DQ503" s="37"/>
      <c r="DR503" s="37"/>
      <c r="DS503" s="37"/>
      <c r="DT503" s="37"/>
      <c r="DU503" s="37"/>
      <c r="DV503" s="37"/>
      <c r="DW503" s="37"/>
      <c r="DX503" s="37"/>
      <c r="DY503" s="37"/>
      <c r="DZ503" s="37"/>
      <c r="EA503" s="37"/>
      <c r="EB503" s="37"/>
      <c r="EC503" s="37"/>
      <c r="ED503" s="37"/>
      <c r="EE503" s="37"/>
      <c r="EF503" s="37"/>
      <c r="EG503" s="37"/>
      <c r="EH503" s="37"/>
      <c r="EI503" s="37"/>
      <c r="EJ503" s="37"/>
      <c r="EK503" s="37"/>
      <c r="EL503" s="37"/>
      <c r="EM503" s="37"/>
      <c r="EN503" s="37"/>
      <c r="EO503" s="37"/>
    </row>
    <row r="504" spans="4:145" x14ac:dyDescent="0.25">
      <c r="D504" s="41" t="s">
        <v>594</v>
      </c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  <c r="AW504" s="37"/>
      <c r="AX504" s="37"/>
      <c r="AY504" s="37"/>
      <c r="AZ504" s="37"/>
      <c r="BA504" s="37"/>
      <c r="BB504" s="37"/>
      <c r="BC504" s="37"/>
      <c r="BD504" s="37"/>
      <c r="BE504" s="37"/>
      <c r="BF504" s="37"/>
      <c r="BG504" s="37"/>
      <c r="BH504" s="37"/>
      <c r="BI504" s="37"/>
      <c r="BJ504" s="37"/>
      <c r="BK504" s="37"/>
      <c r="BL504" s="37"/>
      <c r="BM504" s="37"/>
      <c r="BN504" s="37"/>
      <c r="BO504" s="37"/>
      <c r="BP504" s="37"/>
      <c r="BQ504" s="37"/>
      <c r="BR504" s="37"/>
      <c r="BS504" s="37"/>
      <c r="BT504" s="37"/>
      <c r="BU504" s="37"/>
      <c r="BV504" s="37"/>
      <c r="BW504" s="37"/>
      <c r="BX504" s="37"/>
      <c r="BY504" s="37"/>
      <c r="BZ504" s="37"/>
      <c r="CA504" s="37"/>
      <c r="CB504" s="37"/>
      <c r="CC504" s="37"/>
      <c r="CD504" s="37"/>
      <c r="CE504" s="37"/>
      <c r="CF504" s="37"/>
      <c r="CG504" s="37"/>
      <c r="CH504" s="37"/>
      <c r="CI504" s="37"/>
      <c r="CJ504" s="37"/>
      <c r="CK504" s="37"/>
      <c r="CL504" s="37"/>
      <c r="CM504" s="37"/>
      <c r="CN504" s="37"/>
      <c r="CO504" s="37"/>
      <c r="CP504" s="37"/>
      <c r="CQ504" s="37"/>
      <c r="CR504" s="37"/>
      <c r="CS504" s="37"/>
      <c r="CT504" s="37"/>
      <c r="CU504" s="37"/>
      <c r="CV504" s="37"/>
      <c r="CW504" s="37"/>
      <c r="CX504" s="37"/>
      <c r="CY504" s="37"/>
      <c r="CZ504" s="37"/>
      <c r="DA504" s="37"/>
      <c r="DB504" s="37"/>
      <c r="DC504" s="37"/>
      <c r="DD504" s="37"/>
      <c r="DE504" s="37"/>
      <c r="DF504" s="37"/>
      <c r="DG504" s="37"/>
      <c r="DH504" s="37"/>
      <c r="DI504" s="37"/>
      <c r="DJ504" s="37"/>
      <c r="DK504" s="37"/>
      <c r="DL504" s="37"/>
      <c r="DM504" s="37"/>
      <c r="DN504" s="37"/>
      <c r="DO504" s="37"/>
      <c r="DP504" s="37"/>
      <c r="DQ504" s="37"/>
      <c r="DR504" s="37"/>
      <c r="DS504" s="37"/>
      <c r="DT504" s="37"/>
      <c r="DU504" s="37"/>
      <c r="DV504" s="37"/>
      <c r="DW504" s="37"/>
      <c r="DX504" s="37"/>
      <c r="DY504" s="37"/>
      <c r="DZ504" s="37"/>
      <c r="EA504" s="37"/>
      <c r="EB504" s="37"/>
      <c r="EC504" s="37"/>
      <c r="ED504" s="37"/>
      <c r="EE504" s="37"/>
      <c r="EF504" s="37"/>
      <c r="EG504" s="37"/>
      <c r="EH504" s="37"/>
      <c r="EI504" s="37"/>
      <c r="EJ504" s="37"/>
      <c r="EK504" s="37"/>
      <c r="EL504" s="37"/>
      <c r="EM504" s="37"/>
      <c r="EN504" s="37"/>
      <c r="EO504" s="37"/>
    </row>
    <row r="505" spans="4:145" x14ac:dyDescent="0.25">
      <c r="D505" s="41" t="s">
        <v>595</v>
      </c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  <c r="AW505" s="37"/>
      <c r="AX505" s="37"/>
      <c r="AY505" s="37"/>
      <c r="AZ505" s="37"/>
      <c r="BA505" s="37"/>
      <c r="BB505" s="37"/>
      <c r="BC505" s="37"/>
      <c r="BD505" s="37"/>
      <c r="BE505" s="37"/>
      <c r="BF505" s="37"/>
      <c r="BG505" s="37"/>
      <c r="BH505" s="37"/>
      <c r="BI505" s="37"/>
      <c r="BJ505" s="37"/>
      <c r="BK505" s="37"/>
      <c r="BL505" s="37"/>
      <c r="BM505" s="37"/>
      <c r="BN505" s="37"/>
      <c r="BO505" s="37"/>
      <c r="BP505" s="37"/>
      <c r="BQ505" s="37"/>
      <c r="BR505" s="37"/>
      <c r="BS505" s="37"/>
      <c r="BT505" s="37"/>
      <c r="BU505" s="37"/>
      <c r="BV505" s="37"/>
      <c r="BW505" s="37"/>
      <c r="BX505" s="37"/>
      <c r="BY505" s="37"/>
      <c r="BZ505" s="37"/>
      <c r="CA505" s="37"/>
      <c r="CB505" s="37"/>
      <c r="CC505" s="37"/>
      <c r="CD505" s="37"/>
      <c r="CE505" s="37"/>
      <c r="CF505" s="37"/>
      <c r="CG505" s="37"/>
      <c r="CH505" s="37"/>
      <c r="CI505" s="37"/>
      <c r="CJ505" s="37"/>
      <c r="CK505" s="37"/>
      <c r="CL505" s="37"/>
      <c r="CM505" s="37"/>
      <c r="CN505" s="37"/>
      <c r="CO505" s="37"/>
      <c r="CP505" s="37"/>
      <c r="CQ505" s="37"/>
      <c r="CR505" s="37"/>
      <c r="CS505" s="37"/>
      <c r="CT505" s="37"/>
      <c r="CU505" s="37"/>
      <c r="CV505" s="37"/>
      <c r="CW505" s="37"/>
      <c r="CX505" s="37"/>
      <c r="CY505" s="37"/>
      <c r="CZ505" s="37"/>
      <c r="DA505" s="37"/>
      <c r="DB505" s="37"/>
      <c r="DC505" s="37"/>
      <c r="DD505" s="37"/>
      <c r="DE505" s="37"/>
      <c r="DF505" s="37"/>
      <c r="DG505" s="37"/>
      <c r="DH505" s="37"/>
      <c r="DI505" s="37"/>
      <c r="DJ505" s="37"/>
      <c r="DK505" s="37"/>
      <c r="DL505" s="37"/>
      <c r="DM505" s="37"/>
      <c r="DN505" s="37"/>
      <c r="DO505" s="37"/>
      <c r="DP505" s="37"/>
      <c r="DQ505" s="37"/>
      <c r="DR505" s="37"/>
      <c r="DS505" s="37"/>
      <c r="DT505" s="37"/>
      <c r="DU505" s="37"/>
      <c r="DV505" s="37"/>
      <c r="DW505" s="37"/>
      <c r="DX505" s="37"/>
      <c r="DY505" s="37"/>
      <c r="DZ505" s="37"/>
      <c r="EA505" s="37"/>
      <c r="EB505" s="37"/>
      <c r="EC505" s="37"/>
      <c r="ED505" s="37"/>
      <c r="EE505" s="37"/>
      <c r="EF505" s="37"/>
      <c r="EG505" s="37"/>
      <c r="EH505" s="37"/>
      <c r="EI505" s="37"/>
      <c r="EJ505" s="37"/>
      <c r="EK505" s="37"/>
      <c r="EL505" s="37"/>
      <c r="EM505" s="37"/>
      <c r="EN505" s="37"/>
      <c r="EO505" s="37"/>
    </row>
    <row r="506" spans="4:145" x14ac:dyDescent="0.25">
      <c r="D506" s="41" t="s">
        <v>1907</v>
      </c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  <c r="AV506" s="37"/>
      <c r="AW506" s="37"/>
      <c r="AX506" s="37"/>
      <c r="AY506" s="37"/>
      <c r="AZ506" s="37"/>
      <c r="BA506" s="37"/>
      <c r="BB506" s="37"/>
      <c r="BC506" s="37"/>
      <c r="BD506" s="37"/>
      <c r="BE506" s="37"/>
      <c r="BF506" s="37"/>
      <c r="BG506" s="37"/>
      <c r="BH506" s="37"/>
      <c r="BI506" s="37"/>
      <c r="BJ506" s="37"/>
      <c r="BK506" s="37"/>
      <c r="BL506" s="37"/>
      <c r="BM506" s="37"/>
      <c r="BN506" s="37"/>
      <c r="BO506" s="37"/>
      <c r="BP506" s="37"/>
      <c r="BQ506" s="37"/>
      <c r="BR506" s="37"/>
      <c r="BS506" s="37"/>
      <c r="BT506" s="37"/>
      <c r="BU506" s="37"/>
      <c r="BV506" s="37"/>
      <c r="BW506" s="37"/>
      <c r="BX506" s="37"/>
      <c r="BY506" s="37"/>
      <c r="BZ506" s="37"/>
      <c r="CA506" s="37"/>
      <c r="CB506" s="37"/>
      <c r="CC506" s="37"/>
      <c r="CD506" s="37"/>
      <c r="CE506" s="37"/>
      <c r="CF506" s="37"/>
      <c r="CG506" s="37"/>
      <c r="CH506" s="37"/>
      <c r="CI506" s="37"/>
      <c r="CJ506" s="37"/>
      <c r="CK506" s="37"/>
      <c r="CL506" s="37"/>
      <c r="CM506" s="37"/>
      <c r="CN506" s="37"/>
      <c r="CO506" s="37"/>
      <c r="CP506" s="37"/>
      <c r="CQ506" s="37"/>
      <c r="CR506" s="37"/>
      <c r="CS506" s="37"/>
      <c r="CT506" s="37"/>
      <c r="CU506" s="37"/>
      <c r="CV506" s="37"/>
      <c r="CW506" s="37"/>
      <c r="CX506" s="37"/>
      <c r="CY506" s="37"/>
      <c r="CZ506" s="37"/>
      <c r="DA506" s="37"/>
      <c r="DB506" s="37"/>
      <c r="DC506" s="37"/>
      <c r="DD506" s="37"/>
      <c r="DE506" s="37"/>
      <c r="DF506" s="37"/>
      <c r="DG506" s="37"/>
      <c r="DH506" s="37"/>
      <c r="DI506" s="37"/>
      <c r="DJ506" s="37"/>
      <c r="DK506" s="37"/>
      <c r="DL506" s="37"/>
      <c r="DM506" s="37"/>
      <c r="DN506" s="37"/>
      <c r="DO506" s="37"/>
      <c r="DP506" s="37"/>
      <c r="DQ506" s="37"/>
      <c r="DR506" s="37"/>
      <c r="DS506" s="37"/>
      <c r="DT506" s="37"/>
      <c r="DU506" s="37"/>
      <c r="DV506" s="37"/>
      <c r="DW506" s="37"/>
      <c r="DX506" s="37"/>
      <c r="DY506" s="37"/>
      <c r="DZ506" s="37"/>
      <c r="EA506" s="37"/>
      <c r="EB506" s="37"/>
      <c r="EC506" s="37"/>
      <c r="ED506" s="37"/>
      <c r="EE506" s="37"/>
      <c r="EF506" s="37"/>
      <c r="EG506" s="37"/>
      <c r="EH506" s="37"/>
      <c r="EI506" s="37"/>
      <c r="EJ506" s="37"/>
      <c r="EK506" s="37"/>
      <c r="EL506" s="37"/>
      <c r="EM506" s="37"/>
      <c r="EN506" s="37"/>
      <c r="EO506" s="37"/>
    </row>
    <row r="507" spans="4:145" x14ac:dyDescent="0.25">
      <c r="D507" s="41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  <c r="AV507" s="37"/>
      <c r="AW507" s="37"/>
      <c r="AX507" s="37"/>
      <c r="AY507" s="37"/>
      <c r="AZ507" s="37"/>
      <c r="BA507" s="37"/>
      <c r="BB507" s="37"/>
      <c r="BC507" s="37"/>
      <c r="BD507" s="37"/>
      <c r="BE507" s="37"/>
      <c r="BF507" s="37"/>
      <c r="BG507" s="37"/>
      <c r="BH507" s="37"/>
      <c r="BI507" s="37"/>
      <c r="BJ507" s="37"/>
      <c r="BK507" s="37"/>
      <c r="BL507" s="37"/>
      <c r="BM507" s="37"/>
      <c r="BN507" s="37"/>
      <c r="BO507" s="37"/>
      <c r="BP507" s="37"/>
      <c r="BQ507" s="37"/>
      <c r="BR507" s="37"/>
      <c r="BS507" s="37"/>
      <c r="BT507" s="37"/>
      <c r="BU507" s="37"/>
      <c r="BV507" s="37"/>
      <c r="BW507" s="37"/>
      <c r="BX507" s="37"/>
      <c r="BY507" s="37"/>
      <c r="BZ507" s="37"/>
      <c r="CA507" s="37"/>
      <c r="CB507" s="37"/>
      <c r="CC507" s="37"/>
      <c r="CD507" s="37"/>
      <c r="CE507" s="37"/>
      <c r="CF507" s="37"/>
      <c r="CG507" s="37"/>
      <c r="CH507" s="37"/>
      <c r="CI507" s="37"/>
      <c r="CJ507" s="37"/>
      <c r="CK507" s="37"/>
      <c r="CL507" s="37"/>
      <c r="CM507" s="37"/>
      <c r="CN507" s="37"/>
      <c r="CO507" s="37"/>
      <c r="CP507" s="37"/>
      <c r="CQ507" s="37"/>
      <c r="CR507" s="37"/>
      <c r="CS507" s="37"/>
      <c r="CT507" s="37"/>
      <c r="CU507" s="37"/>
      <c r="CV507" s="37"/>
      <c r="CW507" s="37"/>
      <c r="CX507" s="37"/>
      <c r="CY507" s="37"/>
      <c r="CZ507" s="37"/>
      <c r="DA507" s="37"/>
      <c r="DB507" s="37"/>
      <c r="DC507" s="37"/>
      <c r="DD507" s="37"/>
      <c r="DE507" s="37"/>
      <c r="DF507" s="37"/>
      <c r="DG507" s="37"/>
      <c r="DH507" s="37"/>
      <c r="DI507" s="37"/>
      <c r="DJ507" s="37"/>
      <c r="DK507" s="37"/>
      <c r="DL507" s="37"/>
      <c r="DM507" s="37"/>
      <c r="DN507" s="37"/>
      <c r="DO507" s="37"/>
      <c r="DP507" s="37"/>
      <c r="DQ507" s="37"/>
      <c r="DR507" s="37"/>
      <c r="DS507" s="37"/>
      <c r="DT507" s="37"/>
      <c r="DU507" s="37"/>
      <c r="DV507" s="37"/>
      <c r="DW507" s="37"/>
      <c r="DX507" s="37"/>
      <c r="DY507" s="37"/>
      <c r="DZ507" s="37"/>
      <c r="EA507" s="37"/>
      <c r="EB507" s="37"/>
      <c r="EC507" s="37"/>
      <c r="ED507" s="37"/>
      <c r="EE507" s="37"/>
      <c r="EF507" s="37"/>
      <c r="EG507" s="37"/>
      <c r="EH507" s="37"/>
      <c r="EI507" s="37"/>
      <c r="EJ507" s="37"/>
      <c r="EK507" s="37"/>
      <c r="EL507" s="37"/>
      <c r="EM507" s="37"/>
      <c r="EN507" s="37"/>
      <c r="EO507" s="37"/>
    </row>
    <row r="508" spans="4:145" x14ac:dyDescent="0.25">
      <c r="D508" s="32" t="s">
        <v>261</v>
      </c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  <c r="AV508" s="37"/>
      <c r="AW508" s="37"/>
      <c r="AX508" s="37"/>
      <c r="AY508" s="37"/>
      <c r="AZ508" s="37"/>
      <c r="BA508" s="37"/>
      <c r="BB508" s="37"/>
      <c r="BC508" s="37"/>
      <c r="BD508" s="37"/>
      <c r="BE508" s="37"/>
      <c r="BF508" s="37"/>
      <c r="BG508" s="37"/>
      <c r="BH508" s="37"/>
      <c r="BI508" s="37"/>
      <c r="BJ508" s="37"/>
      <c r="BK508" s="37"/>
      <c r="BL508" s="37"/>
      <c r="BM508" s="37"/>
      <c r="BN508" s="37"/>
      <c r="BO508" s="37"/>
      <c r="BP508" s="37"/>
      <c r="BQ508" s="37"/>
      <c r="BR508" s="37"/>
      <c r="BS508" s="37"/>
      <c r="BT508" s="37"/>
      <c r="BU508" s="37"/>
      <c r="BV508" s="37"/>
      <c r="BW508" s="37"/>
      <c r="BX508" s="37"/>
      <c r="BY508" s="37"/>
      <c r="BZ508" s="37"/>
      <c r="CA508" s="37"/>
      <c r="CB508" s="37"/>
      <c r="CC508" s="37"/>
      <c r="CD508" s="37"/>
      <c r="CE508" s="37"/>
      <c r="CF508" s="37"/>
      <c r="CG508" s="37"/>
      <c r="CH508" s="37"/>
      <c r="CI508" s="37"/>
      <c r="CJ508" s="37"/>
      <c r="CK508" s="37"/>
      <c r="CL508" s="37"/>
      <c r="CM508" s="37"/>
      <c r="CN508" s="37"/>
      <c r="CO508" s="37"/>
      <c r="CP508" s="37"/>
      <c r="CQ508" s="37"/>
      <c r="CR508" s="37"/>
      <c r="CS508" s="37"/>
      <c r="CT508" s="37"/>
      <c r="CU508" s="37"/>
      <c r="CV508" s="37"/>
      <c r="CW508" s="37"/>
      <c r="CX508" s="37"/>
      <c r="CY508" s="37"/>
      <c r="CZ508" s="37"/>
      <c r="DA508" s="37"/>
      <c r="DB508" s="37"/>
      <c r="DC508" s="37"/>
      <c r="DD508" s="37"/>
      <c r="DE508" s="37"/>
      <c r="DF508" s="37"/>
      <c r="DG508" s="37"/>
      <c r="DH508" s="37"/>
      <c r="DI508" s="37"/>
      <c r="DJ508" s="37"/>
      <c r="DK508" s="37"/>
      <c r="DL508" s="37"/>
      <c r="DM508" s="37"/>
      <c r="DN508" s="37"/>
      <c r="DO508" s="37"/>
      <c r="DP508" s="37"/>
      <c r="DQ508" s="37"/>
      <c r="DR508" s="37"/>
      <c r="DS508" s="37"/>
      <c r="DT508" s="37"/>
      <c r="DU508" s="37"/>
      <c r="DV508" s="37"/>
      <c r="DW508" s="37"/>
      <c r="DX508" s="37"/>
      <c r="DY508" s="37"/>
      <c r="DZ508" s="37"/>
      <c r="EA508" s="37"/>
      <c r="EB508" s="37"/>
      <c r="EC508" s="37"/>
      <c r="ED508" s="37"/>
      <c r="EE508" s="37"/>
      <c r="EF508" s="37"/>
      <c r="EG508" s="37"/>
      <c r="EH508" s="37"/>
      <c r="EI508" s="37"/>
      <c r="EJ508" s="37"/>
      <c r="EK508" s="37"/>
      <c r="EL508" s="37"/>
      <c r="EM508" s="37"/>
      <c r="EN508" s="37"/>
      <c r="EO508" s="37"/>
    </row>
    <row r="509" spans="4:145" x14ac:dyDescent="0.25">
      <c r="D509" s="32" t="s">
        <v>262</v>
      </c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  <c r="AV509" s="37"/>
      <c r="AW509" s="37"/>
      <c r="AX509" s="37"/>
      <c r="AY509" s="37"/>
      <c r="AZ509" s="37"/>
      <c r="BA509" s="37"/>
      <c r="BB509" s="37"/>
      <c r="BC509" s="37"/>
      <c r="BD509" s="37"/>
      <c r="BE509" s="37"/>
      <c r="BF509" s="37"/>
      <c r="BG509" s="37"/>
      <c r="BH509" s="37"/>
      <c r="BI509" s="37"/>
      <c r="BJ509" s="37"/>
      <c r="BK509" s="37"/>
      <c r="BL509" s="37"/>
      <c r="BM509" s="37"/>
      <c r="BN509" s="37"/>
      <c r="BO509" s="37"/>
      <c r="BP509" s="37"/>
      <c r="BQ509" s="37"/>
      <c r="BR509" s="37"/>
      <c r="BS509" s="37"/>
      <c r="BT509" s="37"/>
      <c r="BU509" s="37"/>
      <c r="BV509" s="37"/>
      <c r="BW509" s="37"/>
      <c r="BX509" s="37"/>
      <c r="BY509" s="37"/>
      <c r="BZ509" s="37"/>
      <c r="CA509" s="37"/>
      <c r="CB509" s="37"/>
      <c r="CC509" s="37"/>
      <c r="CD509" s="37"/>
      <c r="CE509" s="37"/>
      <c r="CF509" s="37"/>
      <c r="CG509" s="37"/>
      <c r="CH509" s="37"/>
      <c r="CI509" s="37"/>
      <c r="CJ509" s="37"/>
      <c r="CK509" s="37"/>
      <c r="CL509" s="37"/>
      <c r="CM509" s="37"/>
      <c r="CN509" s="37"/>
      <c r="CO509" s="37"/>
      <c r="CP509" s="37"/>
      <c r="CQ509" s="37"/>
      <c r="CR509" s="37"/>
      <c r="CS509" s="37"/>
      <c r="CT509" s="37"/>
      <c r="CU509" s="37"/>
      <c r="CV509" s="37"/>
      <c r="CW509" s="37"/>
      <c r="CX509" s="37"/>
      <c r="CY509" s="37"/>
      <c r="CZ509" s="37"/>
      <c r="DA509" s="37"/>
      <c r="DB509" s="37"/>
      <c r="DC509" s="37"/>
      <c r="DD509" s="37"/>
      <c r="DE509" s="37"/>
      <c r="DF509" s="37"/>
      <c r="DG509" s="37"/>
      <c r="DH509" s="37"/>
      <c r="DI509" s="37"/>
      <c r="DJ509" s="37"/>
      <c r="DK509" s="37"/>
      <c r="DL509" s="37"/>
      <c r="DM509" s="37"/>
      <c r="DN509" s="37"/>
      <c r="DO509" s="37"/>
      <c r="DP509" s="37"/>
      <c r="DQ509" s="37"/>
      <c r="DR509" s="37"/>
      <c r="DS509" s="37"/>
      <c r="DT509" s="37"/>
      <c r="DU509" s="37"/>
      <c r="DV509" s="37"/>
      <c r="DW509" s="37"/>
      <c r="DX509" s="37"/>
      <c r="DY509" s="37"/>
      <c r="DZ509" s="37"/>
      <c r="EA509" s="37"/>
      <c r="EB509" s="37"/>
      <c r="EC509" s="37"/>
      <c r="ED509" s="37"/>
      <c r="EE509" s="37"/>
      <c r="EF509" s="37"/>
      <c r="EG509" s="37"/>
      <c r="EH509" s="37"/>
      <c r="EI509" s="37"/>
      <c r="EJ509" s="37"/>
      <c r="EK509" s="37"/>
      <c r="EL509" s="37"/>
      <c r="EM509" s="37"/>
      <c r="EN509" s="37"/>
      <c r="EO509" s="37"/>
    </row>
    <row r="510" spans="4:145" x14ac:dyDescent="0.25">
      <c r="D510" s="32" t="s">
        <v>334</v>
      </c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/>
      <c r="AW510" s="37"/>
      <c r="AX510" s="37"/>
      <c r="AY510" s="37"/>
      <c r="AZ510" s="37"/>
      <c r="BA510" s="37"/>
      <c r="BB510" s="37"/>
      <c r="BC510" s="37"/>
      <c r="BD510" s="37"/>
      <c r="BE510" s="37"/>
      <c r="BF510" s="37"/>
      <c r="BG510" s="37"/>
      <c r="BH510" s="37"/>
      <c r="BI510" s="37"/>
      <c r="BJ510" s="37"/>
      <c r="BK510" s="37"/>
      <c r="BL510" s="37"/>
      <c r="BM510" s="37"/>
      <c r="BN510" s="37"/>
      <c r="BO510" s="37"/>
      <c r="BP510" s="37"/>
      <c r="BQ510" s="37"/>
      <c r="BR510" s="37"/>
      <c r="BS510" s="37"/>
      <c r="BT510" s="37"/>
      <c r="BU510" s="37"/>
      <c r="BV510" s="37"/>
      <c r="BW510" s="37"/>
      <c r="BX510" s="37"/>
      <c r="BY510" s="37"/>
      <c r="BZ510" s="37"/>
      <c r="CA510" s="37"/>
      <c r="CB510" s="37"/>
      <c r="CC510" s="37"/>
      <c r="CD510" s="37"/>
      <c r="CE510" s="37"/>
      <c r="CF510" s="37"/>
      <c r="CG510" s="37"/>
      <c r="CH510" s="37"/>
      <c r="CI510" s="37"/>
      <c r="CJ510" s="37"/>
      <c r="CK510" s="37"/>
      <c r="CL510" s="37"/>
      <c r="CM510" s="37"/>
      <c r="CN510" s="37"/>
      <c r="CO510" s="37"/>
      <c r="CP510" s="37"/>
      <c r="CQ510" s="37"/>
      <c r="CR510" s="37"/>
      <c r="CS510" s="37"/>
      <c r="CT510" s="37"/>
      <c r="CU510" s="37"/>
      <c r="CV510" s="37"/>
      <c r="CW510" s="37"/>
      <c r="CX510" s="37"/>
      <c r="CY510" s="37"/>
      <c r="CZ510" s="37"/>
      <c r="DA510" s="37"/>
      <c r="DB510" s="37"/>
      <c r="DC510" s="37"/>
      <c r="DD510" s="37"/>
      <c r="DE510" s="37"/>
      <c r="DF510" s="37"/>
      <c r="DG510" s="37"/>
      <c r="DH510" s="37"/>
      <c r="DI510" s="37"/>
      <c r="DJ510" s="37"/>
      <c r="DK510" s="37"/>
      <c r="DL510" s="37"/>
      <c r="DM510" s="37"/>
      <c r="DN510" s="37"/>
      <c r="DO510" s="37"/>
      <c r="DP510" s="37"/>
      <c r="DQ510" s="37"/>
      <c r="DR510" s="37"/>
      <c r="DS510" s="37"/>
      <c r="DT510" s="37"/>
      <c r="DU510" s="37"/>
      <c r="DV510" s="37"/>
      <c r="DW510" s="37"/>
      <c r="DX510" s="37"/>
      <c r="DY510" s="37"/>
      <c r="DZ510" s="37"/>
      <c r="EA510" s="37"/>
      <c r="EB510" s="37"/>
      <c r="EC510" s="37"/>
      <c r="ED510" s="37"/>
      <c r="EE510" s="37"/>
      <c r="EF510" s="37"/>
      <c r="EG510" s="37"/>
      <c r="EH510" s="37"/>
      <c r="EI510" s="37"/>
      <c r="EJ510" s="37"/>
      <c r="EK510" s="37"/>
      <c r="EL510" s="37"/>
      <c r="EM510" s="37"/>
      <c r="EN510" s="37"/>
      <c r="EO510" s="37"/>
    </row>
    <row r="512" spans="4:145" x14ac:dyDescent="0.25">
      <c r="D512" s="40" t="s">
        <v>1904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4:26" x14ac:dyDescent="0.25">
      <c r="D513" s="40" t="s">
        <v>1905</v>
      </c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4:26" x14ac:dyDescent="0.25">
      <c r="D514" s="40" t="s">
        <v>1906</v>
      </c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6" spans="4:26" x14ac:dyDescent="0.25">
      <c r="D516" s="1" t="s">
        <v>1916</v>
      </c>
    </row>
    <row r="563" spans="2:4" x14ac:dyDescent="0.25">
      <c r="B563" s="3">
        <v>0</v>
      </c>
      <c r="D563" s="4" t="s">
        <v>1934</v>
      </c>
    </row>
    <row r="564" spans="2:4" x14ac:dyDescent="0.25">
      <c r="D564" s="43" t="s">
        <v>304</v>
      </c>
    </row>
    <row r="566" spans="2:4" x14ac:dyDescent="0.25">
      <c r="D566" s="1" t="s">
        <v>1917</v>
      </c>
    </row>
    <row r="611" spans="4:48" x14ac:dyDescent="0.25">
      <c r="AM611" s="1" t="s">
        <v>307</v>
      </c>
    </row>
    <row r="612" spans="4:48" x14ac:dyDescent="0.25">
      <c r="AM612" s="4" t="s">
        <v>1918</v>
      </c>
      <c r="AV612" s="4" t="s">
        <v>1931</v>
      </c>
    </row>
    <row r="614" spans="4:48" x14ac:dyDescent="0.25">
      <c r="D614" s="1" t="s">
        <v>1930</v>
      </c>
    </row>
    <row r="630" spans="4:4" x14ac:dyDescent="0.25">
      <c r="D630" s="1" t="s">
        <v>1932</v>
      </c>
    </row>
    <row r="654" spans="4:4" x14ac:dyDescent="0.25">
      <c r="D654" s="4" t="s">
        <v>1683</v>
      </c>
    </row>
    <row r="656" spans="4:4" x14ac:dyDescent="0.25">
      <c r="D656" s="1" t="s">
        <v>2423</v>
      </c>
    </row>
    <row r="699" spans="2:4" x14ac:dyDescent="0.25">
      <c r="B699" s="2">
        <v>0</v>
      </c>
      <c r="D699" s="4" t="s">
        <v>684</v>
      </c>
    </row>
    <row r="700" spans="2:4" x14ac:dyDescent="0.25">
      <c r="D700" s="43" t="s">
        <v>303</v>
      </c>
    </row>
    <row r="702" spans="2:4" x14ac:dyDescent="0.25">
      <c r="D702" s="1" t="s">
        <v>34</v>
      </c>
    </row>
    <row r="703" spans="2:4" x14ac:dyDescent="0.25">
      <c r="D703" s="1" t="s">
        <v>383</v>
      </c>
    </row>
    <row r="704" spans="2:4" x14ac:dyDescent="0.25">
      <c r="D704" s="1" t="s">
        <v>1919</v>
      </c>
    </row>
    <row r="705" spans="4:66" x14ac:dyDescent="0.25">
      <c r="D705" s="1" t="s">
        <v>1920</v>
      </c>
    </row>
    <row r="706" spans="4:66" x14ac:dyDescent="0.25">
      <c r="D706" s="1" t="s">
        <v>1921</v>
      </c>
    </row>
    <row r="707" spans="4:66" x14ac:dyDescent="0.25">
      <c r="D707" s="1">
        <v>77566</v>
      </c>
    </row>
    <row r="708" spans="4:66" x14ac:dyDescent="0.25">
      <c r="D708" s="1" t="s">
        <v>259</v>
      </c>
    </row>
    <row r="710" spans="4:66" x14ac:dyDescent="0.25">
      <c r="D710" s="4" t="s">
        <v>384</v>
      </c>
      <c r="E710" s="4" t="s">
        <v>385</v>
      </c>
      <c r="F710" s="4" t="s">
        <v>415</v>
      </c>
      <c r="G710" s="4" t="s">
        <v>338</v>
      </c>
      <c r="H710" s="4" t="s">
        <v>416</v>
      </c>
      <c r="I710" s="4" t="s">
        <v>417</v>
      </c>
      <c r="J710" s="4" t="s">
        <v>418</v>
      </c>
      <c r="K710" s="4" t="s">
        <v>419</v>
      </c>
      <c r="L710" s="4" t="s">
        <v>406</v>
      </c>
      <c r="M710" s="4" t="s">
        <v>420</v>
      </c>
      <c r="N710" s="4" t="s">
        <v>421</v>
      </c>
      <c r="O710" s="4" t="s">
        <v>422</v>
      </c>
      <c r="P710" s="4" t="s">
        <v>423</v>
      </c>
      <c r="Q710" s="4" t="s">
        <v>424</v>
      </c>
      <c r="R710" s="4" t="s">
        <v>425</v>
      </c>
      <c r="S710" s="4" t="s">
        <v>405</v>
      </c>
      <c r="T710" s="4" t="s">
        <v>404</v>
      </c>
      <c r="U710" s="4" t="s">
        <v>407</v>
      </c>
      <c r="V710" s="4" t="s">
        <v>408</v>
      </c>
      <c r="W710" s="4" t="s">
        <v>409</v>
      </c>
      <c r="X710" s="4" t="s">
        <v>387</v>
      </c>
      <c r="Y710" s="4" t="s">
        <v>410</v>
      </c>
      <c r="Z710" s="4" t="s">
        <v>426</v>
      </c>
      <c r="AA710" s="4" t="s">
        <v>411</v>
      </c>
    </row>
    <row r="711" spans="4:66" x14ac:dyDescent="0.25">
      <c r="D711" s="1">
        <v>77426</v>
      </c>
      <c r="E711" s="1">
        <v>368041</v>
      </c>
      <c r="F711" s="1" t="s">
        <v>1922</v>
      </c>
      <c r="G711" s="1" t="s">
        <v>1823</v>
      </c>
      <c r="H711" s="1" t="s">
        <v>1923</v>
      </c>
      <c r="I711" s="1" t="s">
        <v>475</v>
      </c>
      <c r="J711" s="1" t="s">
        <v>475</v>
      </c>
      <c r="K711" s="1" t="s">
        <v>1924</v>
      </c>
      <c r="L711" s="57">
        <v>45107.004133483795</v>
      </c>
      <c r="M711" s="1">
        <v>33</v>
      </c>
      <c r="N711" s="1">
        <v>2</v>
      </c>
      <c r="O711" s="1">
        <v>186</v>
      </c>
      <c r="P711" s="1" t="s">
        <v>475</v>
      </c>
      <c r="Q711" s="1" t="s">
        <v>475</v>
      </c>
      <c r="R711" s="1" t="s">
        <v>475</v>
      </c>
      <c r="S711" s="1" t="s">
        <v>475</v>
      </c>
      <c r="T711" s="1" t="s">
        <v>475</v>
      </c>
      <c r="U711" s="1" t="s">
        <v>1925</v>
      </c>
      <c r="V711" s="57">
        <v>45107.004133483795</v>
      </c>
      <c r="W711" s="1" t="s">
        <v>427</v>
      </c>
      <c r="X711" s="1" t="s">
        <v>475</v>
      </c>
      <c r="Y711" s="1" t="s">
        <v>475</v>
      </c>
      <c r="Z711" s="1">
        <v>7</v>
      </c>
      <c r="AA711" s="1" t="s">
        <v>475</v>
      </c>
    </row>
    <row r="712" spans="4:66" x14ac:dyDescent="0.25">
      <c r="D712" s="1">
        <v>77560</v>
      </c>
      <c r="E712" s="1">
        <v>368739</v>
      </c>
      <c r="F712" s="1" t="s">
        <v>1926</v>
      </c>
      <c r="G712" s="1" t="s">
        <v>1823</v>
      </c>
      <c r="H712" s="1" t="s">
        <v>1923</v>
      </c>
      <c r="I712" s="1" t="s">
        <v>475</v>
      </c>
      <c r="J712" s="1" t="s">
        <v>475</v>
      </c>
      <c r="K712" s="1" t="s">
        <v>1924</v>
      </c>
      <c r="L712" s="57">
        <v>45107.004440891207</v>
      </c>
      <c r="M712" s="1">
        <v>33</v>
      </c>
      <c r="N712" s="1">
        <v>2</v>
      </c>
      <c r="O712" s="1">
        <v>186</v>
      </c>
      <c r="P712" s="1" t="s">
        <v>475</v>
      </c>
      <c r="Q712" s="1" t="s">
        <v>475</v>
      </c>
      <c r="R712" s="1" t="s">
        <v>475</v>
      </c>
      <c r="S712" s="1" t="s">
        <v>475</v>
      </c>
      <c r="T712" s="1" t="s">
        <v>475</v>
      </c>
      <c r="U712" s="1" t="s">
        <v>1927</v>
      </c>
      <c r="V712" s="57">
        <v>45107.004440891207</v>
      </c>
      <c r="W712" s="1" t="s">
        <v>427</v>
      </c>
      <c r="X712" s="1" t="s">
        <v>475</v>
      </c>
      <c r="Y712" s="1" t="s">
        <v>475</v>
      </c>
      <c r="Z712" s="1">
        <v>7</v>
      </c>
      <c r="AA712" s="1" t="s">
        <v>475</v>
      </c>
    </row>
    <row r="713" spans="4:66" x14ac:dyDescent="0.25">
      <c r="D713" s="1">
        <v>77566</v>
      </c>
      <c r="E713" s="1">
        <v>369208</v>
      </c>
      <c r="F713" s="1" t="s">
        <v>1928</v>
      </c>
      <c r="G713" s="1" t="s">
        <v>1823</v>
      </c>
      <c r="H713" s="1" t="s">
        <v>1923</v>
      </c>
      <c r="I713" s="1" t="s">
        <v>475</v>
      </c>
      <c r="J713" s="1" t="s">
        <v>475</v>
      </c>
      <c r="K713" s="1" t="s">
        <v>1924</v>
      </c>
      <c r="L713" s="57">
        <v>45107.004453587964</v>
      </c>
      <c r="M713" s="1">
        <v>33</v>
      </c>
      <c r="N713" s="1">
        <v>2</v>
      </c>
      <c r="O713" s="1">
        <v>186</v>
      </c>
      <c r="P713" s="1" t="s">
        <v>475</v>
      </c>
      <c r="Q713" s="1" t="s">
        <v>475</v>
      </c>
      <c r="R713" s="1" t="s">
        <v>475</v>
      </c>
      <c r="S713" s="1" t="s">
        <v>475</v>
      </c>
      <c r="T713" s="1" t="s">
        <v>475</v>
      </c>
      <c r="U713" s="1" t="s">
        <v>1929</v>
      </c>
      <c r="V713" s="57">
        <v>45107.004453587964</v>
      </c>
      <c r="W713" s="1" t="s">
        <v>427</v>
      </c>
      <c r="X713" s="1" t="s">
        <v>475</v>
      </c>
      <c r="Y713" s="1" t="s">
        <v>475</v>
      </c>
      <c r="Z713" s="1">
        <v>7</v>
      </c>
      <c r="AA713" s="1" t="s">
        <v>475</v>
      </c>
    </row>
    <row r="715" spans="4:66" x14ac:dyDescent="0.25">
      <c r="D715" s="41" t="s">
        <v>333</v>
      </c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AC715" s="41" t="s">
        <v>333</v>
      </c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  <c r="AP715" s="37"/>
      <c r="AQ715" s="37"/>
      <c r="AR715" s="37"/>
      <c r="AY715" s="41" t="s">
        <v>333</v>
      </c>
      <c r="AZ715" s="37"/>
      <c r="BA715" s="37"/>
      <c r="BB715" s="37"/>
      <c r="BC715" s="37"/>
      <c r="BD715" s="37"/>
      <c r="BE715" s="37"/>
      <c r="BF715" s="37"/>
      <c r="BG715" s="37"/>
      <c r="BH715" s="37"/>
      <c r="BI715" s="37"/>
      <c r="BJ715" s="37"/>
      <c r="BK715" s="37"/>
      <c r="BL715" s="37"/>
      <c r="BM715" s="37"/>
      <c r="BN715" s="37"/>
    </row>
    <row r="716" spans="4:66" x14ac:dyDescent="0.25">
      <c r="D716" s="41" t="s">
        <v>312</v>
      </c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AC716" s="41" t="s">
        <v>312</v>
      </c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  <c r="AP716" s="37"/>
      <c r="AQ716" s="37"/>
      <c r="AR716" s="37"/>
      <c r="AY716" s="41" t="s">
        <v>312</v>
      </c>
      <c r="AZ716" s="37"/>
      <c r="BA716" s="37"/>
      <c r="BB716" s="37"/>
      <c r="BC716" s="37"/>
      <c r="BD716" s="37"/>
      <c r="BE716" s="37"/>
      <c r="BF716" s="37"/>
      <c r="BG716" s="37"/>
      <c r="BH716" s="37"/>
      <c r="BI716" s="37"/>
      <c r="BJ716" s="37"/>
      <c r="BK716" s="37"/>
      <c r="BL716" s="37"/>
      <c r="BM716" s="37"/>
      <c r="BN716" s="37"/>
    </row>
    <row r="717" spans="4:66" x14ac:dyDescent="0.25">
      <c r="D717" s="41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AC717" s="41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  <c r="AP717" s="37"/>
      <c r="AQ717" s="37"/>
      <c r="AR717" s="37"/>
      <c r="AY717" s="41"/>
      <c r="AZ717" s="37"/>
      <c r="BA717" s="37"/>
      <c r="BB717" s="37"/>
      <c r="BC717" s="37"/>
      <c r="BD717" s="37"/>
      <c r="BE717" s="37"/>
      <c r="BF717" s="37"/>
      <c r="BG717" s="37"/>
      <c r="BH717" s="37"/>
      <c r="BI717" s="37"/>
      <c r="BJ717" s="37"/>
      <c r="BK717" s="37"/>
      <c r="BL717" s="37"/>
      <c r="BM717" s="37"/>
      <c r="BN717" s="37"/>
    </row>
    <row r="718" spans="4:66" x14ac:dyDescent="0.25">
      <c r="D718" s="41" t="s">
        <v>506</v>
      </c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AC718" s="41" t="s">
        <v>519</v>
      </c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  <c r="AP718" s="37"/>
      <c r="AQ718" s="37"/>
      <c r="AR718" s="37"/>
      <c r="AY718" s="41" t="s">
        <v>506</v>
      </c>
      <c r="AZ718" s="37"/>
      <c r="BA718" s="37"/>
      <c r="BB718" s="37"/>
      <c r="BC718" s="37"/>
      <c r="BD718" s="37"/>
      <c r="BE718" s="37"/>
      <c r="BF718" s="37"/>
      <c r="BG718" s="37"/>
      <c r="BH718" s="37"/>
      <c r="BI718" s="37"/>
      <c r="BJ718" s="37"/>
      <c r="BK718" s="37"/>
      <c r="BL718" s="37"/>
      <c r="BM718" s="37"/>
      <c r="BN718" s="37"/>
    </row>
    <row r="719" spans="4:66" x14ac:dyDescent="0.25">
      <c r="D719" s="41" t="s">
        <v>1919</v>
      </c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AC719" s="41" t="s">
        <v>280</v>
      </c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  <c r="AP719" s="37"/>
      <c r="AQ719" s="37"/>
      <c r="AR719" s="37"/>
      <c r="AY719" s="41" t="s">
        <v>1940</v>
      </c>
      <c r="AZ719" s="37"/>
      <c r="BA719" s="37"/>
      <c r="BB719" s="37"/>
      <c r="BC719" s="37"/>
      <c r="BD719" s="37"/>
      <c r="BE719" s="37"/>
      <c r="BF719" s="37"/>
      <c r="BG719" s="37"/>
      <c r="BH719" s="37"/>
      <c r="BI719" s="37"/>
      <c r="BJ719" s="37"/>
      <c r="BK719" s="37"/>
      <c r="BL719" s="37"/>
      <c r="BM719" s="37"/>
      <c r="BN719" s="37"/>
    </row>
    <row r="720" spans="4:66" x14ac:dyDescent="0.25">
      <c r="D720" s="41" t="s">
        <v>1920</v>
      </c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AC720" s="41" t="s">
        <v>1935</v>
      </c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  <c r="AP720" s="37"/>
      <c r="AQ720" s="37"/>
      <c r="AR720" s="37"/>
      <c r="AY720" s="41"/>
      <c r="AZ720" s="37"/>
      <c r="BA720" s="37"/>
      <c r="BB720" s="37"/>
      <c r="BC720" s="37"/>
      <c r="BD720" s="37"/>
      <c r="BE720" s="37"/>
      <c r="BF720" s="37"/>
      <c r="BG720" s="37"/>
      <c r="BH720" s="37"/>
      <c r="BI720" s="37"/>
      <c r="BJ720" s="37"/>
      <c r="BK720" s="37"/>
      <c r="BL720" s="37"/>
      <c r="BM720" s="37"/>
      <c r="BN720" s="37"/>
    </row>
    <row r="721" spans="4:66" x14ac:dyDescent="0.25">
      <c r="D721" s="41" t="s">
        <v>1921</v>
      </c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AC721" s="41" t="s">
        <v>1936</v>
      </c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  <c r="AP721" s="37"/>
      <c r="AQ721" s="37"/>
      <c r="AR721" s="37"/>
      <c r="AY721" s="41" t="s">
        <v>261</v>
      </c>
      <c r="AZ721" s="37"/>
      <c r="BA721" s="37"/>
      <c r="BB721" s="37"/>
      <c r="BC721" s="37"/>
      <c r="BD721" s="37"/>
      <c r="BE721" s="37"/>
      <c r="BF721" s="37"/>
      <c r="BG721" s="37"/>
      <c r="BH721" s="37"/>
      <c r="BI721" s="37"/>
      <c r="BJ721" s="37"/>
      <c r="BK721" s="37"/>
      <c r="BL721" s="37"/>
      <c r="BM721" s="37"/>
      <c r="BN721" s="37"/>
    </row>
    <row r="722" spans="4:66" x14ac:dyDescent="0.25">
      <c r="D722" s="41">
        <v>77566</v>
      </c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AC722" s="41" t="s">
        <v>1937</v>
      </c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  <c r="AP722" s="37"/>
      <c r="AQ722" s="37"/>
      <c r="AR722" s="37"/>
      <c r="AY722" s="41" t="s">
        <v>262</v>
      </c>
      <c r="AZ722" s="37"/>
      <c r="BA722" s="37"/>
      <c r="BB722" s="37"/>
      <c r="BC722" s="37"/>
      <c r="BD722" s="37"/>
      <c r="BE722" s="37"/>
      <c r="BF722" s="37"/>
      <c r="BG722" s="37"/>
      <c r="BH722" s="37"/>
      <c r="BI722" s="37"/>
      <c r="BJ722" s="37"/>
      <c r="BK722" s="37"/>
      <c r="BL722" s="37"/>
      <c r="BM722" s="37"/>
      <c r="BN722" s="37"/>
    </row>
    <row r="723" spans="4:66" x14ac:dyDescent="0.25">
      <c r="D723" s="41" t="s">
        <v>259</v>
      </c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AC723" s="41" t="s">
        <v>1938</v>
      </c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  <c r="AP723" s="37"/>
      <c r="AQ723" s="37"/>
      <c r="AR723" s="37"/>
      <c r="AY723" s="41" t="s">
        <v>334</v>
      </c>
      <c r="AZ723" s="37"/>
      <c r="BA723" s="37"/>
      <c r="BB723" s="37"/>
      <c r="BC723" s="37"/>
      <c r="BD723" s="37"/>
      <c r="BE723" s="37"/>
      <c r="BF723" s="37"/>
      <c r="BG723" s="37"/>
      <c r="BH723" s="37"/>
      <c r="BI723" s="37"/>
      <c r="BJ723" s="37"/>
      <c r="BK723" s="37"/>
      <c r="BL723" s="37"/>
      <c r="BM723" s="37"/>
      <c r="BN723" s="37"/>
    </row>
    <row r="724" spans="4:66" x14ac:dyDescent="0.25">
      <c r="D724" s="41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AC724" s="41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  <c r="AP724" s="37"/>
      <c r="AQ724" s="37"/>
      <c r="AR724" s="37"/>
    </row>
    <row r="725" spans="4:66" x14ac:dyDescent="0.25">
      <c r="D725" s="41" t="s">
        <v>261</v>
      </c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AC725" s="41" t="s">
        <v>261</v>
      </c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  <c r="AP725" s="37"/>
      <c r="AQ725" s="37"/>
      <c r="AR725" s="37"/>
    </row>
    <row r="726" spans="4:66" x14ac:dyDescent="0.25">
      <c r="D726" s="41" t="s">
        <v>262</v>
      </c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AC726" s="41" t="s">
        <v>262</v>
      </c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  <c r="AP726" s="37"/>
      <c r="AQ726" s="37"/>
      <c r="AR726" s="37"/>
    </row>
    <row r="727" spans="4:66" x14ac:dyDescent="0.25">
      <c r="D727" s="41" t="s">
        <v>334</v>
      </c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AC727" s="41" t="s">
        <v>334</v>
      </c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  <c r="AP727" s="37"/>
      <c r="AQ727" s="37"/>
      <c r="AR727" s="37"/>
    </row>
    <row r="742" spans="2:4" x14ac:dyDescent="0.25">
      <c r="B742" s="3">
        <v>0</v>
      </c>
      <c r="D742" s="4" t="s">
        <v>1942</v>
      </c>
    </row>
    <row r="743" spans="2:4" x14ac:dyDescent="0.25">
      <c r="D743" s="43" t="s">
        <v>301</v>
      </c>
    </row>
    <row r="744" spans="2:4" x14ac:dyDescent="0.25">
      <c r="D744" s="39" t="s">
        <v>35</v>
      </c>
    </row>
    <row r="785" spans="2:4" x14ac:dyDescent="0.25">
      <c r="B785" s="2">
        <v>0</v>
      </c>
      <c r="D785" s="4" t="s">
        <v>684</v>
      </c>
    </row>
    <row r="786" spans="2:4" x14ac:dyDescent="0.25">
      <c r="D786" s="43" t="s">
        <v>303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C043-7A9B-41CD-A67C-6E40C6F5FB8B}">
  <dimension ref="A2:J33"/>
  <sheetViews>
    <sheetView topLeftCell="A25" workbookViewId="0">
      <selection activeCell="B32" sqref="B32"/>
    </sheetView>
  </sheetViews>
  <sheetFormatPr defaultColWidth="2.85546875" defaultRowHeight="15" x14ac:dyDescent="0.25"/>
  <cols>
    <col min="1" max="1" width="9" style="74" bestFit="1" customWidth="1"/>
    <col min="2" max="2" width="40" style="74" customWidth="1"/>
    <col min="3" max="3" width="15.28515625" style="74" bestFit="1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69" t="s">
        <v>670</v>
      </c>
      <c r="B2" s="170"/>
      <c r="C2" s="170"/>
      <c r="D2" s="170"/>
      <c r="E2" s="170"/>
      <c r="F2" s="170"/>
      <c r="G2" s="170"/>
      <c r="H2" s="170"/>
      <c r="I2" s="170"/>
      <c r="J2" s="170"/>
    </row>
    <row r="3" spans="1:10" x14ac:dyDescent="0.25">
      <c r="A3" s="170" t="s">
        <v>1819</v>
      </c>
      <c r="B3" s="170"/>
      <c r="C3" s="170"/>
      <c r="D3" s="170"/>
      <c r="E3" s="170"/>
      <c r="F3" s="170"/>
      <c r="G3" s="170"/>
      <c r="H3" s="170"/>
      <c r="I3" s="170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47" t="s">
        <v>1147</v>
      </c>
      <c r="B6" s="47" t="s">
        <v>1149</v>
      </c>
      <c r="C6" s="47" t="s">
        <v>1813</v>
      </c>
      <c r="D6" s="47" t="s">
        <v>315</v>
      </c>
      <c r="E6" s="47" t="s">
        <v>274</v>
      </c>
      <c r="F6" s="66">
        <v>45104.488888888998</v>
      </c>
      <c r="G6" s="66">
        <v>45531.447222221999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4" t="s">
        <v>1181</v>
      </c>
      <c r="B7" s="54" t="s">
        <v>1183</v>
      </c>
      <c r="C7" s="54" t="s">
        <v>313</v>
      </c>
      <c r="D7" s="54" t="s">
        <v>315</v>
      </c>
      <c r="E7" s="54" t="s">
        <v>274</v>
      </c>
      <c r="F7" s="71">
        <v>45104.587500000001</v>
      </c>
      <c r="G7" s="71">
        <v>45531.545833333003</v>
      </c>
      <c r="H7" s="54" t="s">
        <v>23</v>
      </c>
      <c r="I7" s="54" t="s">
        <v>18</v>
      </c>
      <c r="J7" s="54" t="s">
        <v>260</v>
      </c>
    </row>
    <row r="8" spans="1:10" ht="90" x14ac:dyDescent="0.25">
      <c r="A8" s="47" t="s">
        <v>1344</v>
      </c>
      <c r="B8" s="47" t="s">
        <v>1346</v>
      </c>
      <c r="C8" s="47" t="s">
        <v>436</v>
      </c>
      <c r="D8" s="47" t="s">
        <v>315</v>
      </c>
      <c r="E8" s="47" t="s">
        <v>274</v>
      </c>
      <c r="F8" s="66">
        <v>45110.375</v>
      </c>
      <c r="G8" s="66">
        <v>45534.347916667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1354</v>
      </c>
      <c r="B9" s="50" t="s">
        <v>1355</v>
      </c>
      <c r="C9" s="50" t="s">
        <v>632</v>
      </c>
      <c r="D9" s="50" t="s">
        <v>315</v>
      </c>
      <c r="E9" s="50" t="s">
        <v>274</v>
      </c>
      <c r="F9" s="65">
        <v>45110.411111111003</v>
      </c>
      <c r="G9" s="65">
        <v>45534.369444443997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1390</v>
      </c>
      <c r="B10" s="47" t="s">
        <v>1385</v>
      </c>
      <c r="C10" s="47" t="s">
        <v>320</v>
      </c>
      <c r="D10" s="47" t="s">
        <v>315</v>
      </c>
      <c r="E10" s="47" t="s">
        <v>274</v>
      </c>
      <c r="F10" s="66">
        <v>45110.470138889003</v>
      </c>
      <c r="G10" s="66">
        <v>45534.428472222004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1388</v>
      </c>
      <c r="B11" s="50" t="s">
        <v>1386</v>
      </c>
      <c r="C11" s="50" t="s">
        <v>436</v>
      </c>
      <c r="D11" s="50" t="s">
        <v>315</v>
      </c>
      <c r="E11" s="50" t="s">
        <v>274</v>
      </c>
      <c r="F11" s="65">
        <v>45110.474305556003</v>
      </c>
      <c r="G11" s="65">
        <v>45534.432638888997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1405</v>
      </c>
      <c r="B12" s="47" t="s">
        <v>1398</v>
      </c>
      <c r="C12" s="47" t="s">
        <v>320</v>
      </c>
      <c r="D12" s="47" t="s">
        <v>315</v>
      </c>
      <c r="E12" s="47" t="s">
        <v>274</v>
      </c>
      <c r="F12" s="66">
        <v>45110.545833333003</v>
      </c>
      <c r="G12" s="66">
        <v>45534.545833333003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1513</v>
      </c>
      <c r="B13" s="50" t="s">
        <v>1622</v>
      </c>
      <c r="C13" s="50" t="s">
        <v>1333</v>
      </c>
      <c r="D13" s="50" t="s">
        <v>315</v>
      </c>
      <c r="E13" s="50" t="s">
        <v>274</v>
      </c>
      <c r="F13" s="65">
        <v>45111.384722221999</v>
      </c>
      <c r="G13" s="65">
        <v>45537.343055555997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1517</v>
      </c>
      <c r="B14" s="47" t="s">
        <v>1516</v>
      </c>
      <c r="C14" s="47" t="s">
        <v>320</v>
      </c>
      <c r="D14" s="47" t="s">
        <v>315</v>
      </c>
      <c r="E14" s="47" t="s">
        <v>274</v>
      </c>
      <c r="F14" s="66">
        <v>45111.413194444001</v>
      </c>
      <c r="G14" s="66">
        <v>45537.371527777999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1535</v>
      </c>
      <c r="B15" s="50" t="s">
        <v>1536</v>
      </c>
      <c r="C15" s="50" t="s">
        <v>332</v>
      </c>
      <c r="D15" s="50" t="s">
        <v>315</v>
      </c>
      <c r="E15" s="50" t="s">
        <v>274</v>
      </c>
      <c r="F15" s="65">
        <v>45111.443749999999</v>
      </c>
      <c r="G15" s="65">
        <v>45537.402083333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1560</v>
      </c>
      <c r="B16" s="47" t="s">
        <v>1553</v>
      </c>
      <c r="C16" s="47" t="s">
        <v>332</v>
      </c>
      <c r="D16" s="47" t="s">
        <v>315</v>
      </c>
      <c r="E16" s="47" t="s">
        <v>274</v>
      </c>
      <c r="F16" s="66">
        <v>45111.567361111003</v>
      </c>
      <c r="G16" s="66">
        <v>45537.567361111003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1563</v>
      </c>
      <c r="B17" s="50" t="s">
        <v>1562</v>
      </c>
      <c r="C17" s="50" t="s">
        <v>386</v>
      </c>
      <c r="D17" s="50" t="s">
        <v>315</v>
      </c>
      <c r="E17" s="50" t="s">
        <v>274</v>
      </c>
      <c r="F17" s="65">
        <v>45111.569444444001</v>
      </c>
      <c r="G17" s="65">
        <v>45537.569444444001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1582</v>
      </c>
      <c r="B18" s="47" t="s">
        <v>1621</v>
      </c>
      <c r="C18" s="47" t="s">
        <v>332</v>
      </c>
      <c r="D18" s="47" t="s">
        <v>315</v>
      </c>
      <c r="E18" s="47" t="s">
        <v>274</v>
      </c>
      <c r="F18" s="66">
        <v>45111.608333333003</v>
      </c>
      <c r="G18" s="66">
        <v>45537.566666667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1619</v>
      </c>
      <c r="B19" s="50" t="s">
        <v>1616</v>
      </c>
      <c r="C19" s="50" t="s">
        <v>332</v>
      </c>
      <c r="D19" s="50" t="s">
        <v>315</v>
      </c>
      <c r="E19" s="50" t="s">
        <v>274</v>
      </c>
      <c r="F19" s="65">
        <v>45111.706944443999</v>
      </c>
      <c r="G19" s="65">
        <v>45537.665277777996</v>
      </c>
      <c r="H19" s="50" t="s">
        <v>23</v>
      </c>
      <c r="I19" s="50" t="s">
        <v>18</v>
      </c>
      <c r="J19" s="50" t="s">
        <v>260</v>
      </c>
    </row>
    <row r="20" spans="1:10" ht="45" x14ac:dyDescent="0.25">
      <c r="A20" s="47" t="s">
        <v>1646</v>
      </c>
      <c r="B20" s="47" t="s">
        <v>1641</v>
      </c>
      <c r="C20" s="47" t="s">
        <v>332</v>
      </c>
      <c r="D20" s="47" t="s">
        <v>315</v>
      </c>
      <c r="E20" s="47" t="s">
        <v>274</v>
      </c>
      <c r="F20" s="66">
        <v>45112.456944443999</v>
      </c>
      <c r="G20" s="66">
        <v>45538.415277777996</v>
      </c>
      <c r="H20" s="47" t="s">
        <v>23</v>
      </c>
      <c r="I20" s="47" t="s">
        <v>18</v>
      </c>
      <c r="J20" s="47" t="s">
        <v>260</v>
      </c>
    </row>
    <row r="21" spans="1:10" ht="45" x14ac:dyDescent="0.25">
      <c r="A21" s="50" t="s">
        <v>1671</v>
      </c>
      <c r="B21" s="50" t="s">
        <v>1669</v>
      </c>
      <c r="C21" s="50" t="s">
        <v>436</v>
      </c>
      <c r="D21" s="50" t="s">
        <v>315</v>
      </c>
      <c r="E21" s="50" t="s">
        <v>274</v>
      </c>
      <c r="F21" s="65">
        <v>45112.688194444003</v>
      </c>
      <c r="G21" s="65">
        <v>45538.646527778001</v>
      </c>
      <c r="H21" s="50" t="s">
        <v>23</v>
      </c>
      <c r="I21" s="50" t="s">
        <v>18</v>
      </c>
      <c r="J21" s="50" t="s">
        <v>260</v>
      </c>
    </row>
    <row r="22" spans="1:10" ht="90" x14ac:dyDescent="0.25">
      <c r="A22" s="47" t="s">
        <v>1677</v>
      </c>
      <c r="B22" s="47" t="s">
        <v>1346</v>
      </c>
      <c r="C22" s="47" t="s">
        <v>436</v>
      </c>
      <c r="D22" s="47" t="s">
        <v>315</v>
      </c>
      <c r="E22" s="47" t="s">
        <v>274</v>
      </c>
      <c r="F22" s="66">
        <v>45112.701388889</v>
      </c>
      <c r="G22" s="66">
        <v>45538.659722222001</v>
      </c>
      <c r="H22" s="47" t="s">
        <v>23</v>
      </c>
      <c r="I22" s="47" t="s">
        <v>18</v>
      </c>
      <c r="J22" s="47" t="s">
        <v>260</v>
      </c>
    </row>
    <row r="23" spans="1:10" ht="45" x14ac:dyDescent="0.25">
      <c r="A23" s="50" t="s">
        <v>1692</v>
      </c>
      <c r="B23" s="50" t="s">
        <v>1682</v>
      </c>
      <c r="C23" s="50" t="s">
        <v>1698</v>
      </c>
      <c r="D23" s="50" t="s">
        <v>315</v>
      </c>
      <c r="E23" s="50" t="s">
        <v>274</v>
      </c>
      <c r="F23" s="65">
        <v>45113.346527777998</v>
      </c>
      <c r="G23" s="65">
        <v>45538.638194444</v>
      </c>
      <c r="H23" s="50" t="s">
        <v>23</v>
      </c>
      <c r="I23" s="50" t="s">
        <v>18</v>
      </c>
      <c r="J23" s="50" t="s">
        <v>260</v>
      </c>
    </row>
    <row r="24" spans="1:10" ht="45" x14ac:dyDescent="0.25">
      <c r="A24" s="47" t="s">
        <v>1702</v>
      </c>
      <c r="B24" s="47" t="s">
        <v>1693</v>
      </c>
      <c r="C24" s="47" t="s">
        <v>430</v>
      </c>
      <c r="D24" s="47" t="s">
        <v>315</v>
      </c>
      <c r="E24" s="47" t="s">
        <v>274</v>
      </c>
      <c r="F24" s="66">
        <v>45113.424305556</v>
      </c>
      <c r="G24" s="66">
        <v>45539.382638889001</v>
      </c>
      <c r="H24" s="47" t="s">
        <v>23</v>
      </c>
      <c r="I24" s="47" t="s">
        <v>18</v>
      </c>
      <c r="J24" s="47" t="s">
        <v>260</v>
      </c>
    </row>
    <row r="25" spans="1:10" ht="60" x14ac:dyDescent="0.25">
      <c r="A25" s="50" t="s">
        <v>1717</v>
      </c>
      <c r="B25" s="50" t="s">
        <v>1710</v>
      </c>
      <c r="C25" s="50" t="s">
        <v>1333</v>
      </c>
      <c r="D25" s="50" t="s">
        <v>315</v>
      </c>
      <c r="E25" s="50" t="s">
        <v>274</v>
      </c>
      <c r="F25" s="65">
        <v>45113.436805555997</v>
      </c>
      <c r="G25" s="65">
        <v>45539.395138888998</v>
      </c>
      <c r="H25" s="50" t="s">
        <v>23</v>
      </c>
      <c r="I25" s="50" t="s">
        <v>18</v>
      </c>
      <c r="J25" s="50" t="s">
        <v>260</v>
      </c>
    </row>
    <row r="26" spans="1:10" ht="45" x14ac:dyDescent="0.25">
      <c r="A26" s="47" t="s">
        <v>1764</v>
      </c>
      <c r="B26" s="47" t="s">
        <v>1766</v>
      </c>
      <c r="C26" s="47" t="s">
        <v>332</v>
      </c>
      <c r="D26" s="47" t="s">
        <v>315</v>
      </c>
      <c r="E26" s="47" t="s">
        <v>274</v>
      </c>
      <c r="F26" s="66">
        <v>45114.572222221999</v>
      </c>
      <c r="G26" s="66">
        <v>45540.572222221999</v>
      </c>
      <c r="H26" s="47" t="s">
        <v>23</v>
      </c>
      <c r="I26" s="47" t="s">
        <v>18</v>
      </c>
      <c r="J26" s="47" t="s">
        <v>260</v>
      </c>
    </row>
    <row r="27" spans="1:10" ht="60" x14ac:dyDescent="0.25">
      <c r="A27" s="50" t="s">
        <v>1786</v>
      </c>
      <c r="B27" s="50" t="s">
        <v>1812</v>
      </c>
      <c r="C27" s="50" t="s">
        <v>310</v>
      </c>
      <c r="D27" s="50" t="s">
        <v>315</v>
      </c>
      <c r="E27" s="50" t="s">
        <v>274</v>
      </c>
      <c r="F27" s="65">
        <v>45114.636111111002</v>
      </c>
      <c r="G27" s="65">
        <v>45540.594444444003</v>
      </c>
      <c r="H27" s="50" t="s">
        <v>23</v>
      </c>
      <c r="I27" s="50" t="s">
        <v>18</v>
      </c>
      <c r="J27" s="50" t="s">
        <v>260</v>
      </c>
    </row>
    <row r="29" spans="1:10" x14ac:dyDescent="0.25">
      <c r="A29" s="46" t="s">
        <v>1879</v>
      </c>
      <c r="B29" s="46" t="s">
        <v>1881</v>
      </c>
      <c r="C29" s="46"/>
      <c r="D29" s="46"/>
      <c r="E29" s="46"/>
      <c r="F29" s="70"/>
      <c r="G29" s="70"/>
      <c r="H29" s="46"/>
      <c r="I29" s="46"/>
      <c r="J29" s="46" t="s">
        <v>324</v>
      </c>
    </row>
    <row r="30" spans="1:10" ht="30" x14ac:dyDescent="0.25">
      <c r="A30" s="46" t="s">
        <v>1900</v>
      </c>
      <c r="B30" s="46" t="s">
        <v>1901</v>
      </c>
      <c r="C30" s="46"/>
      <c r="D30" s="46"/>
      <c r="E30" s="46"/>
      <c r="F30" s="70"/>
      <c r="G30" s="70"/>
      <c r="H30" s="46"/>
      <c r="I30" s="46"/>
      <c r="J30" s="46" t="s">
        <v>324</v>
      </c>
    </row>
    <row r="31" spans="1:10" ht="45" x14ac:dyDescent="0.25">
      <c r="A31" s="46" t="s">
        <v>1933</v>
      </c>
      <c r="B31" s="46" t="s">
        <v>1917</v>
      </c>
      <c r="C31" s="46"/>
      <c r="D31" s="46"/>
      <c r="E31" s="46"/>
      <c r="F31" s="70"/>
      <c r="G31" s="70"/>
      <c r="H31" s="46"/>
      <c r="I31" s="46"/>
      <c r="J31" s="46" t="s">
        <v>324</v>
      </c>
    </row>
    <row r="32" spans="1:10" x14ac:dyDescent="0.25">
      <c r="A32" s="44" t="s">
        <v>1941</v>
      </c>
      <c r="B32" s="44" t="s">
        <v>1943</v>
      </c>
      <c r="C32" s="44"/>
      <c r="D32" s="44"/>
      <c r="E32" s="44"/>
      <c r="F32" s="68"/>
      <c r="G32" s="68"/>
      <c r="H32" s="44"/>
      <c r="I32" s="44"/>
      <c r="J32" s="44" t="s">
        <v>324</v>
      </c>
    </row>
    <row r="33" spans="1:10" x14ac:dyDescent="0.25">
      <c r="A33" s="44"/>
      <c r="B33" s="44"/>
      <c r="C33" s="44"/>
      <c r="D33" s="44"/>
      <c r="E33" s="44"/>
      <c r="F33" s="68"/>
      <c r="G33" s="68"/>
      <c r="H33" s="44"/>
      <c r="I33" s="44"/>
      <c r="J33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8ABAA-BE19-414D-8DCC-94384299F4F9}">
  <dimension ref="B2:DX1042"/>
  <sheetViews>
    <sheetView topLeftCell="A826" workbookViewId="0">
      <selection activeCell="D826" sqref="D826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1683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1684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1685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1686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51" t="s">
        <v>1942</v>
      </c>
    </row>
    <row r="56" spans="2:4" x14ac:dyDescent="0.25">
      <c r="D56" s="43" t="s">
        <v>302</v>
      </c>
    </row>
    <row r="58" spans="2:4" x14ac:dyDescent="0.25">
      <c r="D58" s="1" t="s">
        <v>36</v>
      </c>
    </row>
    <row r="59" spans="2:4" x14ac:dyDescent="0.25">
      <c r="D59" s="38" t="s">
        <v>1955</v>
      </c>
    </row>
    <row r="61" spans="2:4" x14ac:dyDescent="0.25">
      <c r="D61" s="1" t="s">
        <v>1939</v>
      </c>
    </row>
    <row r="86" spans="4:128" x14ac:dyDescent="0.25">
      <c r="D86" s="4" t="s">
        <v>272</v>
      </c>
      <c r="AT86" s="4" t="s">
        <v>273</v>
      </c>
    </row>
    <row r="87" spans="4:128" x14ac:dyDescent="0.25">
      <c r="D87" s="4" t="s">
        <v>708</v>
      </c>
      <c r="M87" s="4" t="s">
        <v>709</v>
      </c>
      <c r="V87" s="4" t="s">
        <v>710</v>
      </c>
      <c r="AB87" s="4" t="s">
        <v>711</v>
      </c>
      <c r="AG87" s="4" t="s">
        <v>1890</v>
      </c>
      <c r="AL87" s="4" t="s">
        <v>731</v>
      </c>
      <c r="AT87" s="4" t="s">
        <v>708</v>
      </c>
      <c r="BC87" s="4" t="s">
        <v>709</v>
      </c>
      <c r="BL87" s="4" t="s">
        <v>710</v>
      </c>
      <c r="BR87" s="4" t="s">
        <v>711</v>
      </c>
      <c r="BW87" s="4" t="s">
        <v>1890</v>
      </c>
      <c r="CB87" s="4" t="s">
        <v>731</v>
      </c>
    </row>
    <row r="88" spans="4:128" x14ac:dyDescent="0.25">
      <c r="AT88" s="4"/>
      <c r="BC88" s="4"/>
      <c r="BL88" s="4"/>
      <c r="BR88" s="4"/>
    </row>
    <row r="89" spans="4:128" x14ac:dyDescent="0.25">
      <c r="D89" s="80" t="s">
        <v>1956</v>
      </c>
      <c r="M89" s="1" t="s">
        <v>1997</v>
      </c>
      <c r="V89" s="1" t="s">
        <v>1998</v>
      </c>
      <c r="AB89" s="1" t="s">
        <v>1782</v>
      </c>
      <c r="AG89" s="42"/>
      <c r="AT89" s="104" t="s">
        <v>1956</v>
      </c>
      <c r="BC89" s="4" t="s">
        <v>1772</v>
      </c>
      <c r="BL89" s="4" t="s">
        <v>1999</v>
      </c>
      <c r="BR89" s="4" t="s">
        <v>2000</v>
      </c>
      <c r="BW89" s="42"/>
    </row>
    <row r="90" spans="4:128" x14ac:dyDescent="0.25">
      <c r="D90" s="80" t="s">
        <v>1956</v>
      </c>
      <c r="M90" s="1" t="s">
        <v>2001</v>
      </c>
      <c r="V90" s="1" t="s">
        <v>1781</v>
      </c>
      <c r="AB90" s="1" t="s">
        <v>2002</v>
      </c>
      <c r="AG90" s="42"/>
      <c r="AT90" s="104" t="s">
        <v>1956</v>
      </c>
      <c r="BC90" s="4" t="s">
        <v>1773</v>
      </c>
      <c r="BL90" s="4" t="s">
        <v>1775</v>
      </c>
      <c r="BR90" s="4" t="s">
        <v>1777</v>
      </c>
      <c r="BW90" s="42"/>
    </row>
    <row r="92" spans="4:128" x14ac:dyDescent="0.25">
      <c r="D92" s="40" t="s">
        <v>343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</row>
    <row r="93" spans="4:128" x14ac:dyDescent="0.25">
      <c r="D93" s="40" t="s">
        <v>327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</row>
    <row r="94" spans="4:128" x14ac:dyDescent="0.25"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</row>
    <row r="95" spans="4:128" x14ac:dyDescent="0.25">
      <c r="D95" s="41" t="str">
        <f>"select '" &amp; TRIM(D89) &amp; "' bAgreementNumber, '" &amp; TRIM(M89) &amp; "' bChassisNumber, '" &amp; TRIM(V89) &amp; "' bEngineNumber, '" &amp; TRIM(SUBSTITUTE(AB89, " ", "")) &amp; "' bPoliceNumber, '" &amp; TRIM(AT89) &amp; "' aAgreementNumber, '" &amp; TRIM(BC89) &amp; "' aChassisNumber, '" &amp; TRIM(BL89) &amp; "' aEngineNumber, '" &amp; TRIM(SUBSTITUTE(BR89, " ", "")) &amp; "' aPoliceNumber union all"</f>
        <v>select '0000646/4/10/04/2023' bAgreementNumber, 'MHKB3BA1JNK087716' bChassisNumber, 'K3MJ25314
' bEngineNumber, 'B9137PCU' bPoliceNumber, '0000646/4/10/04/2023' aAgreementNumber, 'MHKB3BA1JNK087549' aChassisNumber, 'K3MJ24970' aEngineNumber, 'B9218PCU' aPoliceNumber union all</v>
      </c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</row>
    <row r="96" spans="4:128" x14ac:dyDescent="0.25">
      <c r="D96" s="41" t="str">
        <f>"select '" &amp; TRIM(D90) &amp; "' bAgreementNumber, '" &amp; TRIM(M90) &amp; "' bChassisNumber, '" &amp; TRIM(V90) &amp; "' bEngineNumber, '" &amp; TRIM(SUBSTITUTE(AB90, " ", "")) &amp; "' bPoliceNumber, '" &amp; TRIM(AT90) &amp; "' aAgreementNumber, '" &amp; TRIM(BC90) &amp; "' aChassisNumber, '" &amp; TRIM(BL90) &amp; "' aEngineNumber, '" &amp; TRIM(SUBSTITUTE(BR90, " ", "")) &amp; "' aPoliceNumber union all"</f>
        <v>select '0000646/4/10/04/2023' bAgreementNumber, 'MHKB3BA1JNK087541' bChassisNumber, 'K3MJ24977' bEngineNumber, 'B9216PCU' bPoliceNumber, '0000646/4/10/04/2023' aAgreementNumber, 'MHKB3BA1JNK087550' aChassisNumber, 'K3MJ24946' aEngineNumber, 'B9243PCU' aPoliceNumber union all</v>
      </c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</row>
    <row r="97" spans="4:128" x14ac:dyDescent="0.25"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</row>
    <row r="98" spans="4:128" x14ac:dyDescent="0.25">
      <c r="D98" s="41" t="str">
        <f>"select 'X' bAgreementNumber, 'X' bChassisNumber, 'X' bEngineNumber, 'X' bPoliceNumber, 'X' aAgreementNumber, 'X' aChassisNumber, 'X' aEngineNumber, 'X' aPoliceNumber"</f>
        <v>select 'X' bAgreementNumber, 'X' bChassisNumber, 'X' bEngineNumber, 'X' bPoliceNumber, 'X' aAgreementNumber, 'X' aChassisNumber, 'X' aEngineNumber, 'X' aPoliceNumber</v>
      </c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</row>
    <row r="99" spans="4:128" x14ac:dyDescent="0.25"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</row>
    <row r="100" spans="4:128" x14ac:dyDescent="0.25">
      <c r="D100" s="40" t="s">
        <v>328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</row>
    <row r="101" spans="4:128" x14ac:dyDescent="0.25">
      <c r="D101" s="40" t="s">
        <v>339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</row>
    <row r="102" spans="4:128" x14ac:dyDescent="0.25">
      <c r="D102" s="41" t="s">
        <v>330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37"/>
      <c r="AW102" s="37"/>
      <c r="AX102" s="37"/>
      <c r="AY102" s="37"/>
      <c r="AZ102" s="37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7"/>
      <c r="BP102" s="37"/>
      <c r="BQ102" s="37"/>
      <c r="BR102" s="37"/>
      <c r="BS102" s="37"/>
      <c r="BT102" s="37"/>
      <c r="BU102" s="37"/>
      <c r="BV102" s="37"/>
      <c r="BW102" s="37"/>
      <c r="BX102" s="37"/>
      <c r="BY102" s="37"/>
      <c r="BZ102" s="37"/>
      <c r="CA102" s="37"/>
      <c r="CB102" s="37"/>
      <c r="CC102" s="37"/>
      <c r="CD102" s="37"/>
      <c r="CE102" s="37"/>
      <c r="CF102" s="37"/>
      <c r="CG102" s="37"/>
      <c r="CH102" s="37"/>
      <c r="CI102" s="37"/>
      <c r="CJ102" s="37"/>
      <c r="CK102" s="37"/>
      <c r="CL102" s="37"/>
      <c r="CM102" s="37"/>
      <c r="CN102" s="37"/>
      <c r="CO102" s="37"/>
      <c r="CP102" s="37"/>
      <c r="CQ102" s="37"/>
      <c r="CR102" s="37"/>
      <c r="CS102" s="37"/>
      <c r="CT102" s="37"/>
      <c r="CU102" s="37"/>
      <c r="CV102" s="37"/>
      <c r="CW102" s="37"/>
      <c r="CX102" s="37"/>
      <c r="CY102" s="37"/>
      <c r="CZ102" s="37"/>
      <c r="DA102" s="37"/>
      <c r="DB102" s="37"/>
      <c r="DC102" s="37"/>
      <c r="DD102" s="37"/>
      <c r="DE102" s="37"/>
      <c r="DF102" s="37"/>
      <c r="DG102" s="37"/>
      <c r="DH102" s="37"/>
      <c r="DI102" s="37"/>
      <c r="DJ102" s="37"/>
      <c r="DK102" s="37"/>
      <c r="DL102" s="37"/>
      <c r="DM102" s="37"/>
      <c r="DN102" s="37"/>
      <c r="DO102" s="37"/>
      <c r="DP102" s="37"/>
      <c r="DQ102" s="37"/>
      <c r="DR102" s="37"/>
      <c r="DS102" s="37"/>
      <c r="DT102" s="37"/>
      <c r="DU102" s="37"/>
      <c r="DV102" s="37"/>
      <c r="DW102" s="37"/>
      <c r="DX102" s="37"/>
    </row>
    <row r="103" spans="4:128" x14ac:dyDescent="0.25">
      <c r="D103" s="41" t="s">
        <v>354</v>
      </c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  <c r="AV103" s="37"/>
      <c r="AW103" s="37"/>
      <c r="AX103" s="37"/>
      <c r="AY103" s="37"/>
      <c r="AZ103" s="37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7"/>
      <c r="BP103" s="37"/>
      <c r="BQ103" s="37"/>
      <c r="BR103" s="37"/>
      <c r="BS103" s="37"/>
      <c r="BT103" s="37"/>
      <c r="BU103" s="37"/>
      <c r="BV103" s="37"/>
      <c r="BW103" s="37"/>
      <c r="BX103" s="37"/>
      <c r="BY103" s="37"/>
      <c r="BZ103" s="37"/>
      <c r="CA103" s="37"/>
      <c r="CB103" s="37"/>
      <c r="CC103" s="37"/>
      <c r="CD103" s="37"/>
      <c r="CE103" s="37"/>
      <c r="CF103" s="37"/>
      <c r="CG103" s="37"/>
      <c r="CH103" s="37"/>
      <c r="CI103" s="37"/>
      <c r="CJ103" s="37"/>
      <c r="CK103" s="37"/>
      <c r="CL103" s="37"/>
      <c r="CM103" s="37"/>
      <c r="CN103" s="37"/>
      <c r="CO103" s="37"/>
      <c r="CP103" s="37"/>
      <c r="CQ103" s="37"/>
      <c r="CR103" s="37"/>
      <c r="CS103" s="37"/>
      <c r="CT103" s="37"/>
      <c r="CU103" s="37"/>
      <c r="CV103" s="37"/>
      <c r="CW103" s="37"/>
      <c r="CX103" s="37"/>
      <c r="CY103" s="37"/>
      <c r="CZ103" s="37"/>
      <c r="DA103" s="37"/>
      <c r="DB103" s="37"/>
      <c r="DC103" s="37"/>
      <c r="DD103" s="37"/>
      <c r="DE103" s="37"/>
      <c r="DF103" s="37"/>
      <c r="DG103" s="37"/>
      <c r="DH103" s="37"/>
      <c r="DI103" s="37"/>
      <c r="DJ103" s="37"/>
      <c r="DK103" s="37"/>
      <c r="DL103" s="37"/>
      <c r="DM103" s="37"/>
      <c r="DN103" s="37"/>
      <c r="DO103" s="37"/>
      <c r="DP103" s="37"/>
      <c r="DQ103" s="37"/>
      <c r="DR103" s="37"/>
      <c r="DS103" s="37"/>
      <c r="DT103" s="37"/>
      <c r="DU103" s="37"/>
      <c r="DV103" s="37"/>
      <c r="DW103" s="37"/>
      <c r="DX103" s="37"/>
    </row>
    <row r="104" spans="4:128" x14ac:dyDescent="0.25">
      <c r="D104" s="41" t="s">
        <v>356</v>
      </c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  <c r="AZ104" s="37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7"/>
      <c r="BP104" s="37"/>
      <c r="BQ104" s="37"/>
      <c r="BR104" s="37"/>
      <c r="BS104" s="37"/>
      <c r="BT104" s="37"/>
      <c r="BU104" s="37"/>
      <c r="BV104" s="37"/>
      <c r="BW104" s="37"/>
      <c r="BX104" s="37"/>
      <c r="BY104" s="37"/>
      <c r="BZ104" s="37"/>
      <c r="CA104" s="37"/>
      <c r="CB104" s="37"/>
      <c r="CC104" s="37"/>
      <c r="CD104" s="37"/>
      <c r="CE104" s="37"/>
      <c r="CF104" s="37"/>
      <c r="CG104" s="37"/>
      <c r="CH104" s="37"/>
      <c r="CI104" s="37"/>
      <c r="CJ104" s="37"/>
      <c r="CK104" s="37"/>
      <c r="CL104" s="37"/>
      <c r="CM104" s="37"/>
      <c r="CN104" s="37"/>
      <c r="CO104" s="37"/>
      <c r="CP104" s="37"/>
      <c r="CQ104" s="37"/>
      <c r="CR104" s="37"/>
      <c r="CS104" s="37"/>
      <c r="CT104" s="37"/>
      <c r="CU104" s="37"/>
      <c r="CV104" s="37"/>
      <c r="CW104" s="37"/>
      <c r="CX104" s="37"/>
      <c r="CY104" s="37"/>
      <c r="CZ104" s="37"/>
      <c r="DA104" s="37"/>
      <c r="DB104" s="37"/>
      <c r="DC104" s="37"/>
      <c r="DD104" s="37"/>
      <c r="DE104" s="37"/>
      <c r="DF104" s="37"/>
      <c r="DG104" s="37"/>
      <c r="DH104" s="37"/>
      <c r="DI104" s="37"/>
      <c r="DJ104" s="37"/>
      <c r="DK104" s="37"/>
      <c r="DL104" s="37"/>
      <c r="DM104" s="37"/>
      <c r="DN104" s="37"/>
      <c r="DO104" s="37"/>
      <c r="DP104" s="37"/>
      <c r="DQ104" s="37"/>
      <c r="DR104" s="37"/>
      <c r="DS104" s="37"/>
      <c r="DT104" s="37"/>
      <c r="DU104" s="37"/>
      <c r="DV104" s="37"/>
      <c r="DW104" s="37"/>
      <c r="DX104" s="37"/>
    </row>
    <row r="105" spans="4:128" x14ac:dyDescent="0.25">
      <c r="D105" s="41" t="s">
        <v>380</v>
      </c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  <c r="AZ105" s="37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7"/>
      <c r="BP105" s="37"/>
      <c r="BQ105" s="37"/>
      <c r="BR105" s="37"/>
      <c r="BS105" s="37"/>
      <c r="BT105" s="37"/>
      <c r="BU105" s="37"/>
      <c r="BV105" s="37"/>
      <c r="BW105" s="37"/>
      <c r="BX105" s="37"/>
      <c r="BY105" s="37"/>
      <c r="BZ105" s="37"/>
      <c r="CA105" s="37"/>
      <c r="CB105" s="37"/>
      <c r="CC105" s="37"/>
      <c r="CD105" s="37"/>
      <c r="CE105" s="37"/>
      <c r="CF105" s="37"/>
      <c r="CG105" s="37"/>
      <c r="CH105" s="37"/>
      <c r="CI105" s="37"/>
      <c r="CJ105" s="37"/>
      <c r="CK105" s="37"/>
      <c r="CL105" s="37"/>
      <c r="CM105" s="37"/>
      <c r="CN105" s="37"/>
      <c r="CO105" s="37"/>
      <c r="CP105" s="37"/>
      <c r="CQ105" s="37"/>
      <c r="CR105" s="37"/>
      <c r="CS105" s="37"/>
      <c r="CT105" s="37"/>
      <c r="CU105" s="37"/>
      <c r="CV105" s="37"/>
      <c r="CW105" s="37"/>
      <c r="CX105" s="37"/>
      <c r="CY105" s="37"/>
      <c r="CZ105" s="37"/>
      <c r="DA105" s="37"/>
      <c r="DB105" s="37"/>
      <c r="DC105" s="37"/>
      <c r="DD105" s="37"/>
      <c r="DE105" s="37"/>
      <c r="DF105" s="37"/>
      <c r="DG105" s="37"/>
      <c r="DH105" s="37"/>
      <c r="DI105" s="37"/>
      <c r="DJ105" s="37"/>
      <c r="DK105" s="37"/>
      <c r="DL105" s="37"/>
      <c r="DM105" s="37"/>
      <c r="DN105" s="37"/>
      <c r="DO105" s="37"/>
      <c r="DP105" s="37"/>
      <c r="DQ105" s="37"/>
      <c r="DR105" s="37"/>
      <c r="DS105" s="37"/>
      <c r="DT105" s="37"/>
      <c r="DU105" s="37"/>
      <c r="DV105" s="37"/>
      <c r="DW105" s="37"/>
      <c r="DX105" s="37"/>
    </row>
    <row r="106" spans="4:128" x14ac:dyDescent="0.25">
      <c r="D106" s="41" t="s">
        <v>501</v>
      </c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7"/>
      <c r="BP106" s="37"/>
      <c r="BQ106" s="37"/>
      <c r="BR106" s="37"/>
      <c r="BS106" s="37"/>
      <c r="BT106" s="37"/>
      <c r="BU106" s="37"/>
      <c r="BV106" s="37"/>
      <c r="BW106" s="37"/>
      <c r="BX106" s="37"/>
      <c r="BY106" s="37"/>
      <c r="BZ106" s="37"/>
      <c r="CA106" s="37"/>
      <c r="CB106" s="37"/>
      <c r="CC106" s="37"/>
      <c r="CD106" s="37"/>
      <c r="CE106" s="37"/>
      <c r="CF106" s="37"/>
      <c r="CG106" s="37"/>
      <c r="CH106" s="37"/>
      <c r="CI106" s="37"/>
      <c r="CJ106" s="37"/>
      <c r="CK106" s="37"/>
      <c r="CL106" s="37"/>
      <c r="CM106" s="37"/>
      <c r="CN106" s="37"/>
      <c r="CO106" s="37"/>
      <c r="CP106" s="37"/>
      <c r="CQ106" s="37"/>
      <c r="CR106" s="37"/>
      <c r="CS106" s="37"/>
      <c r="CT106" s="37"/>
      <c r="CU106" s="37"/>
      <c r="CV106" s="37"/>
      <c r="CW106" s="37"/>
      <c r="CX106" s="37"/>
      <c r="CY106" s="37"/>
      <c r="CZ106" s="37"/>
      <c r="DA106" s="37"/>
      <c r="DB106" s="37"/>
      <c r="DC106" s="37"/>
      <c r="DD106" s="37"/>
      <c r="DE106" s="37"/>
      <c r="DF106" s="37"/>
      <c r="DG106" s="37"/>
      <c r="DH106" s="37"/>
      <c r="DI106" s="37"/>
      <c r="DJ106" s="37"/>
      <c r="DK106" s="37"/>
      <c r="DL106" s="37"/>
      <c r="DM106" s="37"/>
      <c r="DN106" s="37"/>
      <c r="DO106" s="37"/>
      <c r="DP106" s="37"/>
      <c r="DQ106" s="37"/>
      <c r="DR106" s="37"/>
      <c r="DS106" s="37"/>
      <c r="DT106" s="37"/>
      <c r="DU106" s="37"/>
      <c r="DV106" s="37"/>
      <c r="DW106" s="37"/>
      <c r="DX106" s="37"/>
    </row>
    <row r="107" spans="4:128" x14ac:dyDescent="0.25">
      <c r="D107" s="32" t="s">
        <v>329</v>
      </c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7"/>
      <c r="BP107" s="37"/>
      <c r="BQ107" s="37"/>
      <c r="BR107" s="37"/>
      <c r="BS107" s="37"/>
      <c r="BT107" s="37"/>
      <c r="BU107" s="37"/>
      <c r="BV107" s="37"/>
      <c r="BW107" s="37"/>
      <c r="BX107" s="37"/>
      <c r="BY107" s="37"/>
      <c r="BZ107" s="37"/>
      <c r="CA107" s="37"/>
      <c r="CB107" s="37"/>
      <c r="CC107" s="37"/>
      <c r="CD107" s="37"/>
      <c r="CE107" s="37"/>
      <c r="CF107" s="37"/>
      <c r="CG107" s="37"/>
      <c r="CH107" s="37"/>
      <c r="CI107" s="37"/>
      <c r="CJ107" s="37"/>
      <c r="CK107" s="37"/>
      <c r="CL107" s="37"/>
      <c r="CM107" s="37"/>
      <c r="CN107" s="37"/>
      <c r="CO107" s="37"/>
      <c r="CP107" s="37"/>
      <c r="CQ107" s="37"/>
      <c r="CR107" s="37"/>
      <c r="CS107" s="37"/>
      <c r="CT107" s="37"/>
      <c r="CU107" s="37"/>
      <c r="CV107" s="37"/>
      <c r="CW107" s="37"/>
      <c r="CX107" s="37"/>
      <c r="CY107" s="37"/>
      <c r="CZ107" s="37"/>
      <c r="DA107" s="37"/>
      <c r="DB107" s="37"/>
      <c r="DC107" s="37"/>
      <c r="DD107" s="37"/>
      <c r="DE107" s="37"/>
      <c r="DF107" s="37"/>
      <c r="DG107" s="37"/>
      <c r="DH107" s="37"/>
      <c r="DI107" s="37"/>
      <c r="DJ107" s="37"/>
      <c r="DK107" s="37"/>
      <c r="DL107" s="37"/>
      <c r="DM107" s="37"/>
      <c r="DN107" s="37"/>
      <c r="DO107" s="37"/>
      <c r="DP107" s="37"/>
      <c r="DQ107" s="37"/>
      <c r="DR107" s="37"/>
      <c r="DS107" s="37"/>
      <c r="DT107" s="37"/>
      <c r="DU107" s="37"/>
      <c r="DV107" s="37"/>
      <c r="DW107" s="37"/>
      <c r="DX107" s="37"/>
    </row>
    <row r="108" spans="4:128" x14ac:dyDescent="0.25">
      <c r="D108" s="41" t="s">
        <v>355</v>
      </c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7"/>
      <c r="BC108" s="37"/>
      <c r="BD108" s="37"/>
      <c r="BE108" s="37"/>
      <c r="BF108" s="37"/>
      <c r="BG108" s="37"/>
      <c r="BH108" s="37"/>
      <c r="BI108" s="37"/>
      <c r="BJ108" s="37"/>
      <c r="BK108" s="37"/>
      <c r="BL108" s="37"/>
      <c r="BM108" s="37"/>
      <c r="BN108" s="37"/>
      <c r="BO108" s="37"/>
      <c r="BP108" s="37"/>
      <c r="BQ108" s="37"/>
      <c r="BR108" s="37"/>
      <c r="BS108" s="37"/>
      <c r="BT108" s="37"/>
      <c r="BU108" s="37"/>
      <c r="BV108" s="37"/>
      <c r="BW108" s="37"/>
      <c r="BX108" s="37"/>
      <c r="BY108" s="37"/>
      <c r="BZ108" s="37"/>
      <c r="CA108" s="37"/>
      <c r="CB108" s="37"/>
      <c r="CC108" s="37"/>
      <c r="CD108" s="37"/>
      <c r="CE108" s="37"/>
      <c r="CF108" s="37"/>
      <c r="CG108" s="37"/>
      <c r="CH108" s="37"/>
      <c r="CI108" s="37"/>
      <c r="CJ108" s="37"/>
      <c r="CK108" s="37"/>
      <c r="CL108" s="37"/>
      <c r="CM108" s="37"/>
      <c r="CN108" s="37"/>
      <c r="CO108" s="37"/>
      <c r="CP108" s="37"/>
      <c r="CQ108" s="37"/>
      <c r="CR108" s="37"/>
      <c r="CS108" s="37"/>
      <c r="CT108" s="37"/>
      <c r="CU108" s="37"/>
      <c r="CV108" s="37"/>
      <c r="CW108" s="37"/>
      <c r="CX108" s="37"/>
      <c r="CY108" s="37"/>
      <c r="CZ108" s="37"/>
      <c r="DA108" s="37"/>
      <c r="DB108" s="37"/>
      <c r="DC108" s="37"/>
      <c r="DD108" s="37"/>
      <c r="DE108" s="37"/>
      <c r="DF108" s="37"/>
      <c r="DG108" s="37"/>
      <c r="DH108" s="37"/>
      <c r="DI108" s="37"/>
      <c r="DJ108" s="37"/>
      <c r="DK108" s="37"/>
      <c r="DL108" s="37"/>
      <c r="DM108" s="37"/>
      <c r="DN108" s="37"/>
      <c r="DO108" s="37"/>
      <c r="DP108" s="37"/>
      <c r="DQ108" s="37"/>
      <c r="DR108" s="37"/>
      <c r="DS108" s="37"/>
      <c r="DT108" s="37"/>
      <c r="DU108" s="37"/>
      <c r="DV108" s="37"/>
      <c r="DW108" s="37"/>
      <c r="DX108" s="37"/>
    </row>
    <row r="109" spans="4:128" x14ac:dyDescent="0.25">
      <c r="D109" s="41" t="s">
        <v>319</v>
      </c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7"/>
      <c r="BC109" s="37"/>
      <c r="BD109" s="37"/>
      <c r="BE109" s="37"/>
      <c r="BF109" s="37"/>
      <c r="BG109" s="37"/>
      <c r="BH109" s="37"/>
      <c r="BI109" s="37"/>
      <c r="BJ109" s="37"/>
      <c r="BK109" s="37"/>
      <c r="BL109" s="37"/>
      <c r="BM109" s="37"/>
      <c r="BN109" s="37"/>
      <c r="BO109" s="37"/>
      <c r="BP109" s="37"/>
      <c r="BQ109" s="37"/>
      <c r="BR109" s="37"/>
      <c r="BS109" s="37"/>
      <c r="BT109" s="37"/>
      <c r="BU109" s="37"/>
      <c r="BV109" s="37"/>
      <c r="BW109" s="37"/>
      <c r="BX109" s="37"/>
      <c r="BY109" s="37"/>
      <c r="BZ109" s="37"/>
      <c r="CA109" s="37"/>
      <c r="CB109" s="37"/>
      <c r="CC109" s="37"/>
      <c r="CD109" s="37"/>
      <c r="CE109" s="37"/>
      <c r="CF109" s="37"/>
      <c r="CG109" s="37"/>
      <c r="CH109" s="37"/>
      <c r="CI109" s="37"/>
      <c r="CJ109" s="37"/>
      <c r="CK109" s="37"/>
      <c r="CL109" s="37"/>
      <c r="CM109" s="37"/>
      <c r="CN109" s="37"/>
      <c r="CO109" s="37"/>
      <c r="CP109" s="37"/>
      <c r="CQ109" s="37"/>
      <c r="CR109" s="37"/>
      <c r="CS109" s="37"/>
      <c r="CT109" s="37"/>
      <c r="CU109" s="37"/>
      <c r="CV109" s="37"/>
      <c r="CW109" s="37"/>
      <c r="CX109" s="37"/>
      <c r="CY109" s="37"/>
      <c r="CZ109" s="37"/>
      <c r="DA109" s="37"/>
      <c r="DB109" s="37"/>
      <c r="DC109" s="37"/>
      <c r="DD109" s="37"/>
      <c r="DE109" s="37"/>
      <c r="DF109" s="37"/>
      <c r="DG109" s="37"/>
      <c r="DH109" s="37"/>
      <c r="DI109" s="37"/>
      <c r="DJ109" s="37"/>
      <c r="DK109" s="37"/>
      <c r="DL109" s="37"/>
      <c r="DM109" s="37"/>
      <c r="DN109" s="37"/>
      <c r="DO109" s="37"/>
      <c r="DP109" s="37"/>
      <c r="DQ109" s="37"/>
      <c r="DR109" s="37"/>
      <c r="DS109" s="37"/>
      <c r="DT109" s="37"/>
      <c r="DU109" s="37"/>
      <c r="DV109" s="37"/>
      <c r="DW109" s="37"/>
      <c r="DX109" s="37"/>
    </row>
    <row r="110" spans="4:128" x14ac:dyDescent="0.25">
      <c r="D110" s="41" t="s">
        <v>472</v>
      </c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7"/>
      <c r="BC110" s="37"/>
      <c r="BD110" s="37"/>
      <c r="BE110" s="37"/>
      <c r="BF110" s="37"/>
      <c r="BG110" s="37"/>
      <c r="BH110" s="37"/>
      <c r="BI110" s="37"/>
      <c r="BJ110" s="37"/>
      <c r="BK110" s="37"/>
      <c r="BL110" s="37"/>
      <c r="BM110" s="37"/>
      <c r="BN110" s="37"/>
      <c r="BO110" s="37"/>
      <c r="BP110" s="37"/>
      <c r="BQ110" s="37"/>
      <c r="BR110" s="37"/>
      <c r="BS110" s="37"/>
      <c r="BT110" s="37"/>
      <c r="BU110" s="37"/>
      <c r="BV110" s="37"/>
      <c r="BW110" s="37"/>
      <c r="BX110" s="37"/>
      <c r="BY110" s="37"/>
      <c r="BZ110" s="37"/>
      <c r="CA110" s="37"/>
      <c r="CB110" s="37"/>
      <c r="CC110" s="37"/>
      <c r="CD110" s="37"/>
      <c r="CE110" s="37"/>
      <c r="CF110" s="37"/>
      <c r="CG110" s="37"/>
      <c r="CH110" s="37"/>
      <c r="CI110" s="37"/>
      <c r="CJ110" s="37"/>
      <c r="CK110" s="37"/>
      <c r="CL110" s="37"/>
      <c r="CM110" s="37"/>
      <c r="CN110" s="37"/>
      <c r="CO110" s="37"/>
      <c r="CP110" s="37"/>
      <c r="CQ110" s="37"/>
      <c r="CR110" s="37"/>
      <c r="CS110" s="37"/>
      <c r="CT110" s="37"/>
      <c r="CU110" s="37"/>
      <c r="CV110" s="37"/>
      <c r="CW110" s="37"/>
      <c r="CX110" s="37"/>
      <c r="CY110" s="37"/>
      <c r="CZ110" s="37"/>
      <c r="DA110" s="37"/>
      <c r="DB110" s="37"/>
      <c r="DC110" s="37"/>
      <c r="DD110" s="37"/>
      <c r="DE110" s="37"/>
      <c r="DF110" s="37"/>
      <c r="DG110" s="37"/>
      <c r="DH110" s="37"/>
      <c r="DI110" s="37"/>
      <c r="DJ110" s="37"/>
      <c r="DK110" s="37"/>
      <c r="DL110" s="37"/>
      <c r="DM110" s="37"/>
      <c r="DN110" s="37"/>
      <c r="DO110" s="37"/>
      <c r="DP110" s="37"/>
      <c r="DQ110" s="37"/>
      <c r="DR110" s="37"/>
      <c r="DS110" s="37"/>
      <c r="DT110" s="37"/>
      <c r="DU110" s="37"/>
      <c r="DV110" s="37"/>
      <c r="DW110" s="37"/>
      <c r="DX110" s="37"/>
    </row>
    <row r="111" spans="4:128" x14ac:dyDescent="0.25">
      <c r="D111" s="41" t="s">
        <v>473</v>
      </c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7"/>
      <c r="BP111" s="37"/>
      <c r="BQ111" s="37"/>
      <c r="BR111" s="37"/>
      <c r="BS111" s="37"/>
      <c r="BT111" s="37"/>
      <c r="BU111" s="37"/>
      <c r="BV111" s="37"/>
      <c r="BW111" s="37"/>
      <c r="BX111" s="37"/>
      <c r="BY111" s="37"/>
      <c r="BZ111" s="37"/>
      <c r="CA111" s="37"/>
      <c r="CB111" s="37"/>
      <c r="CC111" s="37"/>
      <c r="CD111" s="37"/>
      <c r="CE111" s="37"/>
      <c r="CF111" s="37"/>
      <c r="CG111" s="37"/>
      <c r="CH111" s="37"/>
      <c r="CI111" s="37"/>
      <c r="CJ111" s="37"/>
      <c r="CK111" s="37"/>
      <c r="CL111" s="37"/>
      <c r="CM111" s="37"/>
      <c r="CN111" s="37"/>
      <c r="CO111" s="37"/>
      <c r="CP111" s="37"/>
      <c r="CQ111" s="37"/>
      <c r="CR111" s="37"/>
      <c r="CS111" s="37"/>
      <c r="CT111" s="37"/>
      <c r="CU111" s="37"/>
      <c r="CV111" s="37"/>
      <c r="CW111" s="37"/>
      <c r="CX111" s="37"/>
      <c r="CY111" s="37"/>
      <c r="CZ111" s="37"/>
      <c r="DA111" s="37"/>
      <c r="DB111" s="37"/>
      <c r="DC111" s="37"/>
      <c r="DD111" s="37"/>
      <c r="DE111" s="37"/>
      <c r="DF111" s="37"/>
      <c r="DG111" s="37"/>
      <c r="DH111" s="37"/>
      <c r="DI111" s="37"/>
      <c r="DJ111" s="37"/>
      <c r="DK111" s="37"/>
      <c r="DL111" s="37"/>
      <c r="DM111" s="37"/>
      <c r="DN111" s="37"/>
      <c r="DO111" s="37"/>
      <c r="DP111" s="37"/>
      <c r="DQ111" s="37"/>
      <c r="DR111" s="37"/>
      <c r="DS111" s="37"/>
      <c r="DT111" s="37"/>
      <c r="DU111" s="37"/>
      <c r="DV111" s="37"/>
      <c r="DW111" s="37"/>
      <c r="DX111" s="37"/>
    </row>
    <row r="112" spans="4:128" x14ac:dyDescent="0.25">
      <c r="D112" s="41" t="s">
        <v>502</v>
      </c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7"/>
      <c r="BC112" s="37"/>
      <c r="BD112" s="37"/>
      <c r="BE112" s="37"/>
      <c r="BF112" s="37"/>
      <c r="BG112" s="37"/>
      <c r="BH112" s="37"/>
      <c r="BI112" s="37"/>
      <c r="BJ112" s="37"/>
      <c r="BK112" s="37"/>
      <c r="BL112" s="37"/>
      <c r="BM112" s="37"/>
      <c r="BN112" s="37"/>
      <c r="BO112" s="37"/>
      <c r="BP112" s="37"/>
      <c r="BQ112" s="37"/>
      <c r="BR112" s="37"/>
      <c r="BS112" s="37"/>
      <c r="BT112" s="37"/>
      <c r="BU112" s="37"/>
      <c r="BV112" s="37"/>
      <c r="BW112" s="37"/>
      <c r="BX112" s="37"/>
      <c r="BY112" s="37"/>
      <c r="BZ112" s="37"/>
      <c r="CA112" s="37"/>
      <c r="CB112" s="37"/>
      <c r="CC112" s="37"/>
      <c r="CD112" s="37"/>
      <c r="CE112" s="37"/>
      <c r="CF112" s="37"/>
      <c r="CG112" s="37"/>
      <c r="CH112" s="37"/>
      <c r="CI112" s="37"/>
      <c r="CJ112" s="37"/>
      <c r="CK112" s="37"/>
      <c r="CL112" s="37"/>
      <c r="CM112" s="37"/>
      <c r="CN112" s="37"/>
      <c r="CO112" s="37"/>
      <c r="CP112" s="37"/>
      <c r="CQ112" s="37"/>
      <c r="CR112" s="37"/>
      <c r="CS112" s="37"/>
      <c r="CT112" s="37"/>
      <c r="CU112" s="37"/>
      <c r="CV112" s="37"/>
      <c r="CW112" s="37"/>
      <c r="CX112" s="37"/>
      <c r="CY112" s="37"/>
      <c r="CZ112" s="37"/>
      <c r="DA112" s="37"/>
      <c r="DB112" s="37"/>
      <c r="DC112" s="37"/>
      <c r="DD112" s="37"/>
      <c r="DE112" s="37"/>
      <c r="DF112" s="37"/>
      <c r="DG112" s="37"/>
      <c r="DH112" s="37"/>
      <c r="DI112" s="37"/>
      <c r="DJ112" s="37"/>
      <c r="DK112" s="37"/>
      <c r="DL112" s="37"/>
      <c r="DM112" s="37"/>
      <c r="DN112" s="37"/>
      <c r="DO112" s="37"/>
      <c r="DP112" s="37"/>
      <c r="DQ112" s="37"/>
      <c r="DR112" s="37"/>
      <c r="DS112" s="37"/>
      <c r="DT112" s="37"/>
      <c r="DU112" s="37"/>
      <c r="DV112" s="37"/>
      <c r="DW112" s="37"/>
      <c r="DX112" s="37"/>
    </row>
    <row r="113" spans="4:128" x14ac:dyDescent="0.25">
      <c r="D113" s="41" t="s">
        <v>503</v>
      </c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7"/>
      <c r="BC113" s="37"/>
      <c r="BD113" s="37"/>
      <c r="BE113" s="37"/>
      <c r="BF113" s="37"/>
      <c r="BG113" s="37"/>
      <c r="BH113" s="37"/>
      <c r="BI113" s="37"/>
      <c r="BJ113" s="37"/>
      <c r="BK113" s="37"/>
      <c r="BL113" s="37"/>
      <c r="BM113" s="37"/>
      <c r="BN113" s="37"/>
      <c r="BO113" s="37"/>
      <c r="BP113" s="37"/>
      <c r="BQ113" s="37"/>
      <c r="BR113" s="37"/>
      <c r="BS113" s="37"/>
      <c r="BT113" s="37"/>
      <c r="BU113" s="37"/>
      <c r="BV113" s="37"/>
      <c r="BW113" s="37"/>
      <c r="BX113" s="37"/>
      <c r="BY113" s="37"/>
      <c r="BZ113" s="37"/>
      <c r="CA113" s="37"/>
      <c r="CB113" s="37"/>
      <c r="CC113" s="37"/>
      <c r="CD113" s="37"/>
      <c r="CE113" s="37"/>
      <c r="CF113" s="37"/>
      <c r="CG113" s="37"/>
      <c r="CH113" s="37"/>
      <c r="CI113" s="37"/>
      <c r="CJ113" s="37"/>
      <c r="CK113" s="37"/>
      <c r="CL113" s="37"/>
      <c r="CM113" s="37"/>
      <c r="CN113" s="37"/>
      <c r="CO113" s="37"/>
      <c r="CP113" s="37"/>
      <c r="CQ113" s="37"/>
      <c r="CR113" s="37"/>
      <c r="CS113" s="37"/>
      <c r="CT113" s="37"/>
      <c r="CU113" s="37"/>
      <c r="CV113" s="37"/>
      <c r="CW113" s="37"/>
      <c r="CX113" s="37"/>
      <c r="CY113" s="37"/>
      <c r="CZ113" s="37"/>
      <c r="DA113" s="37"/>
      <c r="DB113" s="37"/>
      <c r="DC113" s="37"/>
      <c r="DD113" s="37"/>
      <c r="DE113" s="37"/>
      <c r="DF113" s="37"/>
      <c r="DG113" s="37"/>
      <c r="DH113" s="37"/>
      <c r="DI113" s="37"/>
      <c r="DJ113" s="37"/>
      <c r="DK113" s="37"/>
      <c r="DL113" s="37"/>
      <c r="DM113" s="37"/>
      <c r="DN113" s="37"/>
      <c r="DO113" s="37"/>
      <c r="DP113" s="37"/>
      <c r="DQ113" s="37"/>
      <c r="DR113" s="37"/>
      <c r="DS113" s="37"/>
      <c r="DT113" s="37"/>
      <c r="DU113" s="37"/>
      <c r="DV113" s="37"/>
      <c r="DW113" s="37"/>
      <c r="DX113" s="37"/>
    </row>
    <row r="114" spans="4:128" x14ac:dyDescent="0.25">
      <c r="D114" s="41" t="s">
        <v>369</v>
      </c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7"/>
      <c r="BC114" s="37"/>
      <c r="BD114" s="37"/>
      <c r="BE114" s="37"/>
      <c r="BF114" s="37"/>
      <c r="BG114" s="37"/>
      <c r="BH114" s="37"/>
      <c r="BI114" s="37"/>
      <c r="BJ114" s="37"/>
      <c r="BK114" s="37"/>
      <c r="BL114" s="37"/>
      <c r="BM114" s="37"/>
      <c r="BN114" s="37"/>
      <c r="BO114" s="37"/>
      <c r="BP114" s="37"/>
      <c r="BQ114" s="37"/>
      <c r="BR114" s="37"/>
      <c r="BS114" s="37"/>
      <c r="BT114" s="37"/>
      <c r="BU114" s="37"/>
      <c r="BV114" s="37"/>
      <c r="BW114" s="37"/>
      <c r="BX114" s="37"/>
      <c r="BY114" s="37"/>
      <c r="BZ114" s="37"/>
      <c r="CA114" s="37"/>
      <c r="CB114" s="37"/>
      <c r="CC114" s="37"/>
      <c r="CD114" s="37"/>
      <c r="CE114" s="37"/>
      <c r="CF114" s="37"/>
      <c r="CG114" s="37"/>
      <c r="CH114" s="37"/>
      <c r="CI114" s="37"/>
      <c r="CJ114" s="37"/>
      <c r="CK114" s="37"/>
      <c r="CL114" s="37"/>
      <c r="CM114" s="37"/>
      <c r="CN114" s="37"/>
      <c r="CO114" s="37"/>
      <c r="CP114" s="37"/>
      <c r="CQ114" s="37"/>
      <c r="CR114" s="37"/>
      <c r="CS114" s="37"/>
      <c r="CT114" s="37"/>
      <c r="CU114" s="37"/>
      <c r="CV114" s="37"/>
      <c r="CW114" s="37"/>
      <c r="CX114" s="37"/>
      <c r="CY114" s="37"/>
      <c r="CZ114" s="37"/>
      <c r="DA114" s="37"/>
      <c r="DB114" s="37"/>
      <c r="DC114" s="37"/>
      <c r="DD114" s="37"/>
      <c r="DE114" s="37"/>
      <c r="DF114" s="37"/>
      <c r="DG114" s="37"/>
      <c r="DH114" s="37"/>
      <c r="DI114" s="37"/>
      <c r="DJ114" s="37"/>
      <c r="DK114" s="37"/>
      <c r="DL114" s="37"/>
      <c r="DM114" s="37"/>
      <c r="DN114" s="37"/>
      <c r="DO114" s="37"/>
      <c r="DP114" s="37"/>
      <c r="DQ114" s="37"/>
      <c r="DR114" s="37"/>
      <c r="DS114" s="37"/>
      <c r="DT114" s="37"/>
      <c r="DU114" s="37"/>
      <c r="DV114" s="37"/>
      <c r="DW114" s="37"/>
      <c r="DX114" s="37"/>
    </row>
    <row r="115" spans="4:128" x14ac:dyDescent="0.25">
      <c r="D115" s="41" t="s">
        <v>257</v>
      </c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7"/>
      <c r="BP115" s="37"/>
      <c r="BQ115" s="37"/>
      <c r="BR115" s="37"/>
      <c r="BS115" s="37"/>
      <c r="BT115" s="37"/>
      <c r="BU115" s="37"/>
      <c r="BV115" s="37"/>
      <c r="BW115" s="37"/>
      <c r="BX115" s="37"/>
      <c r="BY115" s="37"/>
      <c r="BZ115" s="37"/>
      <c r="CA115" s="37"/>
      <c r="CB115" s="37"/>
      <c r="CC115" s="37"/>
      <c r="CD115" s="37"/>
      <c r="CE115" s="37"/>
      <c r="CF115" s="37"/>
      <c r="CG115" s="37"/>
      <c r="CH115" s="37"/>
      <c r="CI115" s="37"/>
      <c r="CJ115" s="37"/>
      <c r="CK115" s="37"/>
      <c r="CL115" s="37"/>
      <c r="CM115" s="37"/>
      <c r="CN115" s="37"/>
      <c r="CO115" s="37"/>
      <c r="CP115" s="37"/>
      <c r="CQ115" s="37"/>
      <c r="CR115" s="37"/>
      <c r="CS115" s="37"/>
      <c r="CT115" s="37"/>
      <c r="CU115" s="37"/>
      <c r="CV115" s="37"/>
      <c r="CW115" s="37"/>
      <c r="CX115" s="37"/>
      <c r="CY115" s="37"/>
      <c r="CZ115" s="37"/>
      <c r="DA115" s="37"/>
      <c r="DB115" s="37"/>
      <c r="DC115" s="37"/>
      <c r="DD115" s="37"/>
      <c r="DE115" s="37"/>
      <c r="DF115" s="37"/>
      <c r="DG115" s="37"/>
      <c r="DH115" s="37"/>
      <c r="DI115" s="37"/>
      <c r="DJ115" s="37"/>
      <c r="DK115" s="37"/>
      <c r="DL115" s="37"/>
      <c r="DM115" s="37"/>
      <c r="DN115" s="37"/>
      <c r="DO115" s="37"/>
      <c r="DP115" s="37"/>
      <c r="DQ115" s="37"/>
      <c r="DR115" s="37"/>
      <c r="DS115" s="37"/>
      <c r="DT115" s="37"/>
      <c r="DU115" s="37"/>
      <c r="DV115" s="37"/>
      <c r="DW115" s="37"/>
      <c r="DX115" s="37"/>
    </row>
    <row r="116" spans="4:128" x14ac:dyDescent="0.25">
      <c r="D116" s="41" t="s">
        <v>314</v>
      </c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7"/>
      <c r="BP116" s="37"/>
      <c r="BQ116" s="37"/>
      <c r="BR116" s="37"/>
      <c r="BS116" s="37"/>
      <c r="BT116" s="37"/>
      <c r="BU116" s="37"/>
      <c r="BV116" s="37"/>
      <c r="BW116" s="37"/>
      <c r="BX116" s="37"/>
      <c r="BY116" s="37"/>
      <c r="BZ116" s="37"/>
      <c r="CA116" s="37"/>
      <c r="CB116" s="37"/>
      <c r="CC116" s="37"/>
      <c r="CD116" s="37"/>
      <c r="CE116" s="37"/>
      <c r="CF116" s="37"/>
      <c r="CG116" s="37"/>
      <c r="CH116" s="37"/>
      <c r="CI116" s="37"/>
      <c r="CJ116" s="37"/>
      <c r="CK116" s="37"/>
      <c r="CL116" s="37"/>
      <c r="CM116" s="37"/>
      <c r="CN116" s="37"/>
      <c r="CO116" s="37"/>
      <c r="CP116" s="37"/>
      <c r="CQ116" s="37"/>
      <c r="CR116" s="37"/>
      <c r="CS116" s="37"/>
      <c r="CT116" s="37"/>
      <c r="CU116" s="37"/>
      <c r="CV116" s="37"/>
      <c r="CW116" s="37"/>
      <c r="CX116" s="37"/>
      <c r="CY116" s="37"/>
      <c r="CZ116" s="37"/>
      <c r="DA116" s="37"/>
      <c r="DB116" s="37"/>
      <c r="DC116" s="37"/>
      <c r="DD116" s="37"/>
      <c r="DE116" s="37"/>
      <c r="DF116" s="37"/>
      <c r="DG116" s="37"/>
      <c r="DH116" s="37"/>
      <c r="DI116" s="37"/>
      <c r="DJ116" s="37"/>
      <c r="DK116" s="37"/>
      <c r="DL116" s="37"/>
      <c r="DM116" s="37"/>
      <c r="DN116" s="37"/>
      <c r="DO116" s="37"/>
      <c r="DP116" s="37"/>
      <c r="DQ116" s="37"/>
      <c r="DR116" s="37"/>
      <c r="DS116" s="37"/>
      <c r="DT116" s="37"/>
      <c r="DU116" s="37"/>
      <c r="DV116" s="37"/>
      <c r="DW116" s="37"/>
      <c r="DX116" s="37"/>
    </row>
    <row r="117" spans="4:128" x14ac:dyDescent="0.25">
      <c r="D117" s="41" t="s">
        <v>277</v>
      </c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7"/>
      <c r="BP117" s="37"/>
      <c r="BQ117" s="37"/>
      <c r="BR117" s="37"/>
      <c r="BS117" s="37"/>
      <c r="BT117" s="37"/>
      <c r="BU117" s="37"/>
      <c r="BV117" s="37"/>
      <c r="BW117" s="37"/>
      <c r="BX117" s="37"/>
      <c r="BY117" s="37"/>
      <c r="BZ117" s="37"/>
      <c r="CA117" s="37"/>
      <c r="CB117" s="37"/>
      <c r="CC117" s="37"/>
      <c r="CD117" s="37"/>
      <c r="CE117" s="37"/>
      <c r="CF117" s="37"/>
      <c r="CG117" s="37"/>
      <c r="CH117" s="37"/>
      <c r="CI117" s="37"/>
      <c r="CJ117" s="37"/>
      <c r="CK117" s="37"/>
      <c r="CL117" s="37"/>
      <c r="CM117" s="37"/>
      <c r="CN117" s="37"/>
      <c r="CO117" s="37"/>
      <c r="CP117" s="37"/>
      <c r="CQ117" s="37"/>
      <c r="CR117" s="37"/>
      <c r="CS117" s="37"/>
      <c r="CT117" s="37"/>
      <c r="CU117" s="37"/>
      <c r="CV117" s="37"/>
      <c r="CW117" s="37"/>
      <c r="CX117" s="37"/>
      <c r="CY117" s="37"/>
      <c r="CZ117" s="37"/>
      <c r="DA117" s="37"/>
      <c r="DB117" s="37"/>
      <c r="DC117" s="37"/>
      <c r="DD117" s="37"/>
      <c r="DE117" s="37"/>
      <c r="DF117" s="37"/>
      <c r="DG117" s="37"/>
      <c r="DH117" s="37"/>
      <c r="DI117" s="37"/>
      <c r="DJ117" s="37"/>
      <c r="DK117" s="37"/>
      <c r="DL117" s="37"/>
      <c r="DM117" s="37"/>
      <c r="DN117" s="37"/>
      <c r="DO117" s="37"/>
      <c r="DP117" s="37"/>
      <c r="DQ117" s="37"/>
      <c r="DR117" s="37"/>
      <c r="DS117" s="37"/>
      <c r="DT117" s="37"/>
      <c r="DU117" s="37"/>
      <c r="DV117" s="37"/>
      <c r="DW117" s="37"/>
      <c r="DX117" s="37"/>
    </row>
    <row r="118" spans="4:128" x14ac:dyDescent="0.25">
      <c r="D118" s="41" t="s">
        <v>317</v>
      </c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7"/>
      <c r="BP118" s="37"/>
      <c r="BQ118" s="37"/>
      <c r="BR118" s="37"/>
      <c r="BS118" s="37"/>
      <c r="BT118" s="37"/>
      <c r="BU118" s="37"/>
      <c r="BV118" s="37"/>
      <c r="BW118" s="37"/>
      <c r="BX118" s="37"/>
      <c r="BY118" s="37"/>
      <c r="BZ118" s="37"/>
      <c r="CA118" s="37"/>
      <c r="CB118" s="37"/>
      <c r="CC118" s="37"/>
      <c r="CD118" s="37"/>
      <c r="CE118" s="37"/>
      <c r="CF118" s="37"/>
      <c r="CG118" s="37"/>
      <c r="CH118" s="37"/>
      <c r="CI118" s="37"/>
      <c r="CJ118" s="37"/>
      <c r="CK118" s="37"/>
      <c r="CL118" s="37"/>
      <c r="CM118" s="37"/>
      <c r="CN118" s="37"/>
      <c r="CO118" s="37"/>
      <c r="CP118" s="37"/>
      <c r="CQ118" s="37"/>
      <c r="CR118" s="37"/>
      <c r="CS118" s="37"/>
      <c r="CT118" s="37"/>
      <c r="CU118" s="37"/>
      <c r="CV118" s="37"/>
      <c r="CW118" s="37"/>
      <c r="CX118" s="37"/>
      <c r="CY118" s="37"/>
      <c r="CZ118" s="37"/>
      <c r="DA118" s="37"/>
      <c r="DB118" s="37"/>
      <c r="DC118" s="37"/>
      <c r="DD118" s="37"/>
      <c r="DE118" s="37"/>
      <c r="DF118" s="37"/>
      <c r="DG118" s="37"/>
      <c r="DH118" s="37"/>
      <c r="DI118" s="37"/>
      <c r="DJ118" s="37"/>
      <c r="DK118" s="37"/>
      <c r="DL118" s="37"/>
      <c r="DM118" s="37"/>
      <c r="DN118" s="37"/>
      <c r="DO118" s="37"/>
      <c r="DP118" s="37"/>
      <c r="DQ118" s="37"/>
      <c r="DR118" s="37"/>
      <c r="DS118" s="37"/>
      <c r="DT118" s="37"/>
      <c r="DU118" s="37"/>
      <c r="DV118" s="37"/>
      <c r="DW118" s="37"/>
      <c r="DX118" s="37"/>
    </row>
    <row r="119" spans="4:128" x14ac:dyDescent="0.25">
      <c r="D119" s="41" t="s">
        <v>318</v>
      </c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  <c r="BV119" s="37"/>
      <c r="BW119" s="37"/>
      <c r="BX119" s="37"/>
      <c r="BY119" s="37"/>
      <c r="BZ119" s="37"/>
      <c r="CA119" s="37"/>
      <c r="CB119" s="37"/>
      <c r="CC119" s="37"/>
      <c r="CD119" s="37"/>
      <c r="CE119" s="37"/>
      <c r="CF119" s="37"/>
      <c r="CG119" s="37"/>
      <c r="CH119" s="37"/>
      <c r="CI119" s="37"/>
      <c r="CJ119" s="37"/>
      <c r="CK119" s="37"/>
      <c r="CL119" s="37"/>
      <c r="CM119" s="37"/>
      <c r="CN119" s="37"/>
      <c r="CO119" s="37"/>
      <c r="CP119" s="37"/>
      <c r="CQ119" s="37"/>
      <c r="CR119" s="37"/>
      <c r="CS119" s="37"/>
      <c r="CT119" s="37"/>
      <c r="CU119" s="37"/>
      <c r="CV119" s="37"/>
      <c r="CW119" s="37"/>
      <c r="CX119" s="37"/>
      <c r="CY119" s="37"/>
      <c r="CZ119" s="37"/>
      <c r="DA119" s="37"/>
      <c r="DB119" s="37"/>
      <c r="DC119" s="37"/>
      <c r="DD119" s="37"/>
      <c r="DE119" s="37"/>
      <c r="DF119" s="37"/>
      <c r="DG119" s="37"/>
      <c r="DH119" s="37"/>
      <c r="DI119" s="37"/>
      <c r="DJ119" s="37"/>
      <c r="DK119" s="37"/>
      <c r="DL119" s="37"/>
      <c r="DM119" s="37"/>
      <c r="DN119" s="37"/>
      <c r="DO119" s="37"/>
      <c r="DP119" s="37"/>
      <c r="DQ119" s="37"/>
      <c r="DR119" s="37"/>
      <c r="DS119" s="37"/>
      <c r="DT119" s="37"/>
      <c r="DU119" s="37"/>
      <c r="DV119" s="37"/>
      <c r="DW119" s="37"/>
      <c r="DX119" s="37"/>
    </row>
    <row r="120" spans="4:128" x14ac:dyDescent="0.25">
      <c r="D120" s="41" t="s">
        <v>361</v>
      </c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7"/>
      <c r="BP120" s="37"/>
      <c r="BQ120" s="37"/>
      <c r="BR120" s="37"/>
      <c r="BS120" s="37"/>
      <c r="BT120" s="37"/>
      <c r="BU120" s="37"/>
      <c r="BV120" s="37"/>
      <c r="BW120" s="37"/>
      <c r="BX120" s="37"/>
      <c r="BY120" s="37"/>
      <c r="BZ120" s="37"/>
      <c r="CA120" s="37"/>
      <c r="CB120" s="37"/>
      <c r="CC120" s="37"/>
      <c r="CD120" s="37"/>
      <c r="CE120" s="37"/>
      <c r="CF120" s="37"/>
      <c r="CG120" s="37"/>
      <c r="CH120" s="37"/>
      <c r="CI120" s="37"/>
      <c r="CJ120" s="37"/>
      <c r="CK120" s="37"/>
      <c r="CL120" s="37"/>
      <c r="CM120" s="37"/>
      <c r="CN120" s="37"/>
      <c r="CO120" s="37"/>
      <c r="CP120" s="37"/>
      <c r="CQ120" s="37"/>
      <c r="CR120" s="37"/>
      <c r="CS120" s="37"/>
      <c r="CT120" s="37"/>
      <c r="CU120" s="37"/>
      <c r="CV120" s="37"/>
      <c r="CW120" s="37"/>
      <c r="CX120" s="37"/>
      <c r="CY120" s="37"/>
      <c r="CZ120" s="37"/>
      <c r="DA120" s="37"/>
      <c r="DB120" s="37"/>
      <c r="DC120" s="37"/>
      <c r="DD120" s="37"/>
      <c r="DE120" s="37"/>
      <c r="DF120" s="37"/>
      <c r="DG120" s="37"/>
      <c r="DH120" s="37"/>
      <c r="DI120" s="37"/>
      <c r="DJ120" s="37"/>
      <c r="DK120" s="37"/>
      <c r="DL120" s="37"/>
      <c r="DM120" s="37"/>
      <c r="DN120" s="37"/>
      <c r="DO120" s="37"/>
      <c r="DP120" s="37"/>
      <c r="DQ120" s="37"/>
      <c r="DR120" s="37"/>
      <c r="DS120" s="37"/>
      <c r="DT120" s="37"/>
      <c r="DU120" s="37"/>
      <c r="DV120" s="37"/>
      <c r="DW120" s="37"/>
      <c r="DX120" s="37"/>
    </row>
    <row r="121" spans="4:128" x14ac:dyDescent="0.25">
      <c r="D121" s="41" t="s">
        <v>362</v>
      </c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</row>
    <row r="122" spans="4:128" x14ac:dyDescent="0.25">
      <c r="D122" s="41" t="s">
        <v>504</v>
      </c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</row>
    <row r="123" spans="4:128" x14ac:dyDescent="0.25">
      <c r="D123" s="41" t="s">
        <v>505</v>
      </c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</row>
    <row r="124" spans="4:128" x14ac:dyDescent="0.25">
      <c r="D124" s="40" t="s">
        <v>340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14"/>
      <c r="CU124" s="14"/>
      <c r="CV124" s="14"/>
      <c r="CW124" s="14"/>
      <c r="CX124" s="14"/>
      <c r="CY124" s="14"/>
      <c r="CZ124" s="14"/>
      <c r="DA124" s="14"/>
      <c r="DB124" s="14"/>
      <c r="DC124" s="14"/>
      <c r="DD124" s="14"/>
      <c r="DE124" s="14"/>
      <c r="DF124" s="14"/>
      <c r="DG124" s="14"/>
      <c r="DH124" s="14"/>
      <c r="DI124" s="14"/>
      <c r="DJ124" s="14"/>
      <c r="DK124" s="14"/>
      <c r="DL124" s="14"/>
      <c r="DM124" s="14"/>
      <c r="DN124" s="14"/>
      <c r="DO124" s="14"/>
      <c r="DP124" s="14"/>
      <c r="DQ124" s="14"/>
      <c r="DR124" s="14"/>
      <c r="DS124" s="14"/>
      <c r="DT124" s="14"/>
      <c r="DU124" s="14"/>
      <c r="DV124" s="14"/>
      <c r="DW124" s="14"/>
      <c r="DX124" s="14"/>
    </row>
    <row r="125" spans="4:128" x14ac:dyDescent="0.25">
      <c r="D125" s="33" t="s">
        <v>1134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  <c r="DN125" s="14"/>
      <c r="DO125" s="14"/>
      <c r="DP125" s="14"/>
      <c r="DQ125" s="14"/>
      <c r="DR125" s="14"/>
      <c r="DS125" s="14"/>
      <c r="DT125" s="14"/>
      <c r="DU125" s="14"/>
      <c r="DV125" s="14"/>
      <c r="DW125" s="14"/>
      <c r="DX125" s="14"/>
    </row>
    <row r="126" spans="4:128" x14ac:dyDescent="0.25">
      <c r="D126" s="40" t="s">
        <v>367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  <c r="DM126" s="14"/>
      <c r="DN126" s="14"/>
      <c r="DO126" s="14"/>
      <c r="DP126" s="14"/>
      <c r="DQ126" s="14"/>
      <c r="DR126" s="14"/>
      <c r="DS126" s="14"/>
      <c r="DT126" s="14"/>
      <c r="DU126" s="14"/>
      <c r="DV126" s="14"/>
      <c r="DW126" s="14"/>
      <c r="DX126" s="14"/>
    </row>
    <row r="127" spans="4:128" x14ac:dyDescent="0.25">
      <c r="D127" s="33" t="s">
        <v>625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  <c r="DN127" s="14"/>
      <c r="DO127" s="14"/>
      <c r="DP127" s="14"/>
      <c r="DQ127" s="14"/>
      <c r="DR127" s="14"/>
      <c r="DS127" s="14"/>
      <c r="DT127" s="14"/>
      <c r="DU127" s="14"/>
      <c r="DV127" s="14"/>
      <c r="DW127" s="14"/>
      <c r="DX127" s="14"/>
    </row>
    <row r="129" spans="4:121" x14ac:dyDescent="0.25">
      <c r="D129" s="41" t="s">
        <v>333</v>
      </c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7"/>
      <c r="DJ129" s="37"/>
      <c r="DK129" s="37"/>
      <c r="DL129" s="37"/>
      <c r="DM129" s="37"/>
      <c r="DN129" s="37"/>
      <c r="DO129" s="37"/>
      <c r="DP129" s="37"/>
      <c r="DQ129" s="37"/>
    </row>
    <row r="130" spans="4:121" x14ac:dyDescent="0.25">
      <c r="D130" s="41" t="s">
        <v>312</v>
      </c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7"/>
      <c r="BP130" s="37"/>
      <c r="BQ130" s="37"/>
      <c r="BR130" s="37"/>
      <c r="BS130" s="37"/>
      <c r="BT130" s="37"/>
      <c r="BU130" s="37"/>
      <c r="BV130" s="37"/>
      <c r="BW130" s="37"/>
      <c r="BX130" s="37"/>
      <c r="BY130" s="37"/>
      <c r="BZ130" s="37"/>
      <c r="CA130" s="37"/>
      <c r="CB130" s="37"/>
      <c r="CC130" s="37"/>
      <c r="CD130" s="37"/>
      <c r="CE130" s="37"/>
      <c r="CF130" s="37"/>
      <c r="CG130" s="37"/>
      <c r="CH130" s="37"/>
      <c r="CI130" s="37"/>
      <c r="CJ130" s="37"/>
      <c r="CK130" s="37"/>
      <c r="CL130" s="37"/>
      <c r="CM130" s="37"/>
      <c r="CN130" s="37"/>
      <c r="CO130" s="37"/>
      <c r="CP130" s="37"/>
      <c r="CQ130" s="37"/>
      <c r="CR130" s="37"/>
      <c r="CS130" s="37"/>
      <c r="CT130" s="37"/>
      <c r="CU130" s="37"/>
      <c r="CV130" s="37"/>
      <c r="CW130" s="37"/>
      <c r="CX130" s="37"/>
      <c r="CY130" s="37"/>
      <c r="CZ130" s="37"/>
      <c r="DA130" s="37"/>
      <c r="DB130" s="37"/>
      <c r="DC130" s="37"/>
      <c r="DD130" s="37"/>
      <c r="DE130" s="37"/>
      <c r="DF130" s="37"/>
      <c r="DG130" s="37"/>
      <c r="DH130" s="37"/>
      <c r="DI130" s="37"/>
      <c r="DJ130" s="37"/>
      <c r="DK130" s="37"/>
      <c r="DL130" s="37"/>
      <c r="DM130" s="37"/>
      <c r="DN130" s="37"/>
      <c r="DO130" s="37"/>
      <c r="DP130" s="37"/>
      <c r="DQ130" s="37"/>
    </row>
    <row r="131" spans="4:121" x14ac:dyDescent="0.25">
      <c r="D131" s="41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7"/>
      <c r="BC131" s="37"/>
      <c r="BD131" s="37"/>
      <c r="BE131" s="37"/>
      <c r="BF131" s="37"/>
      <c r="BG131" s="37"/>
      <c r="BH131" s="37"/>
      <c r="BI131" s="37"/>
      <c r="BJ131" s="37"/>
      <c r="BK131" s="37"/>
      <c r="BL131" s="37"/>
      <c r="BM131" s="37"/>
      <c r="BN131" s="37"/>
      <c r="BO131" s="37"/>
      <c r="BP131" s="37"/>
      <c r="BQ131" s="37"/>
      <c r="BR131" s="37"/>
      <c r="BS131" s="37"/>
      <c r="BT131" s="37"/>
      <c r="BU131" s="37"/>
      <c r="BV131" s="37"/>
      <c r="BW131" s="37"/>
      <c r="BX131" s="37"/>
      <c r="BY131" s="37"/>
      <c r="BZ131" s="37"/>
      <c r="CA131" s="37"/>
      <c r="CB131" s="37"/>
      <c r="CC131" s="37"/>
      <c r="CD131" s="37"/>
      <c r="CE131" s="37"/>
      <c r="CF131" s="37"/>
      <c r="CG131" s="37"/>
      <c r="CH131" s="37"/>
      <c r="CI131" s="37"/>
      <c r="CJ131" s="37"/>
      <c r="CK131" s="37"/>
      <c r="CL131" s="37"/>
      <c r="CM131" s="37"/>
      <c r="CN131" s="37"/>
      <c r="CO131" s="37"/>
      <c r="CP131" s="37"/>
      <c r="CQ131" s="37"/>
      <c r="CR131" s="37"/>
      <c r="CS131" s="37"/>
      <c r="CT131" s="37"/>
      <c r="CU131" s="37"/>
      <c r="CV131" s="37"/>
      <c r="CW131" s="37"/>
      <c r="CX131" s="37"/>
      <c r="CY131" s="37"/>
      <c r="CZ131" s="37"/>
      <c r="DA131" s="37"/>
      <c r="DB131" s="37"/>
      <c r="DC131" s="37"/>
      <c r="DD131" s="37"/>
      <c r="DE131" s="37"/>
      <c r="DF131" s="37"/>
      <c r="DG131" s="37"/>
      <c r="DH131" s="37"/>
      <c r="DI131" s="37"/>
      <c r="DJ131" s="37"/>
      <c r="DK131" s="37"/>
      <c r="DL131" s="37"/>
      <c r="DM131" s="37"/>
      <c r="DN131" s="37"/>
      <c r="DO131" s="37"/>
      <c r="DP131" s="37"/>
      <c r="DQ131" s="37"/>
    </row>
    <row r="132" spans="4:121" x14ac:dyDescent="0.25">
      <c r="D132" s="41" t="s">
        <v>1995</v>
      </c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7"/>
      <c r="BP132" s="37"/>
      <c r="BQ132" s="37"/>
      <c r="BR132" s="37"/>
      <c r="BS132" s="37"/>
      <c r="BT132" s="37"/>
      <c r="BU132" s="37"/>
      <c r="BV132" s="37"/>
      <c r="BW132" s="37"/>
      <c r="BX132" s="37"/>
      <c r="BY132" s="37"/>
      <c r="BZ132" s="37"/>
      <c r="CA132" s="37"/>
      <c r="CB132" s="37"/>
      <c r="CC132" s="37"/>
      <c r="CD132" s="37"/>
      <c r="CE132" s="37"/>
      <c r="CF132" s="37"/>
      <c r="CG132" s="37"/>
      <c r="CH132" s="37"/>
      <c r="CI132" s="37"/>
      <c r="CJ132" s="37"/>
      <c r="CK132" s="37"/>
      <c r="CL132" s="37"/>
      <c r="CM132" s="37"/>
      <c r="CN132" s="37"/>
      <c r="CO132" s="37"/>
      <c r="CP132" s="37"/>
      <c r="CQ132" s="37"/>
      <c r="CR132" s="37"/>
      <c r="CS132" s="37"/>
      <c r="CT132" s="37"/>
      <c r="CU132" s="37"/>
      <c r="CV132" s="37"/>
      <c r="CW132" s="37"/>
      <c r="CX132" s="37"/>
      <c r="CY132" s="37"/>
      <c r="CZ132" s="37"/>
      <c r="DA132" s="37"/>
      <c r="DB132" s="37"/>
      <c r="DC132" s="37"/>
      <c r="DD132" s="37"/>
      <c r="DE132" s="37"/>
      <c r="DF132" s="37"/>
      <c r="DG132" s="37"/>
      <c r="DH132" s="37"/>
      <c r="DI132" s="37"/>
      <c r="DJ132" s="37"/>
      <c r="DK132" s="37"/>
      <c r="DL132" s="37"/>
      <c r="DM132" s="37"/>
      <c r="DN132" s="37"/>
      <c r="DO132" s="37"/>
      <c r="DP132" s="37"/>
      <c r="DQ132" s="37"/>
    </row>
    <row r="133" spans="4:121" x14ac:dyDescent="0.25">
      <c r="D133" s="41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  <c r="AZ133" s="37"/>
      <c r="BA133" s="37"/>
      <c r="BB133" s="37"/>
      <c r="BC133" s="37"/>
      <c r="BD133" s="37"/>
      <c r="BE133" s="37"/>
      <c r="BF133" s="37"/>
      <c r="BG133" s="37"/>
      <c r="BH133" s="37"/>
      <c r="BI133" s="37"/>
      <c r="BJ133" s="37"/>
      <c r="BK133" s="37"/>
      <c r="BL133" s="37"/>
      <c r="BM133" s="37"/>
      <c r="BN133" s="37"/>
      <c r="BO133" s="37"/>
      <c r="BP133" s="37"/>
      <c r="BQ133" s="37"/>
      <c r="BR133" s="37"/>
      <c r="BS133" s="37"/>
      <c r="BT133" s="37"/>
      <c r="BU133" s="37"/>
      <c r="BV133" s="37"/>
      <c r="BW133" s="37"/>
      <c r="BX133" s="37"/>
      <c r="BY133" s="37"/>
      <c r="BZ133" s="37"/>
      <c r="CA133" s="37"/>
      <c r="CB133" s="37"/>
      <c r="CC133" s="37"/>
      <c r="CD133" s="37"/>
      <c r="CE133" s="37"/>
      <c r="CF133" s="37"/>
      <c r="CG133" s="37"/>
      <c r="CH133" s="37"/>
      <c r="CI133" s="37"/>
      <c r="CJ133" s="37"/>
      <c r="CK133" s="37"/>
      <c r="CL133" s="37"/>
      <c r="CM133" s="37"/>
      <c r="CN133" s="37"/>
      <c r="CO133" s="37"/>
      <c r="CP133" s="37"/>
      <c r="CQ133" s="37"/>
      <c r="CR133" s="37"/>
      <c r="CS133" s="37"/>
      <c r="CT133" s="37"/>
      <c r="CU133" s="37"/>
      <c r="CV133" s="37"/>
      <c r="CW133" s="37"/>
      <c r="CX133" s="37"/>
      <c r="CY133" s="37"/>
      <c r="CZ133" s="37"/>
      <c r="DA133" s="37"/>
      <c r="DB133" s="37"/>
      <c r="DC133" s="37"/>
      <c r="DD133" s="37"/>
      <c r="DE133" s="37"/>
      <c r="DF133" s="37"/>
      <c r="DG133" s="37"/>
      <c r="DH133" s="37"/>
      <c r="DI133" s="37"/>
      <c r="DJ133" s="37"/>
      <c r="DK133" s="37"/>
      <c r="DL133" s="37"/>
      <c r="DM133" s="37"/>
      <c r="DN133" s="37"/>
      <c r="DO133" s="37"/>
      <c r="DP133" s="37"/>
      <c r="DQ133" s="37"/>
    </row>
    <row r="134" spans="4:121" x14ac:dyDescent="0.25">
      <c r="D134" s="41" t="s">
        <v>1996</v>
      </c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  <c r="AZ134" s="37"/>
      <c r="BA134" s="37"/>
      <c r="BB134" s="37"/>
      <c r="BC134" s="37"/>
      <c r="BD134" s="37"/>
      <c r="BE134" s="37"/>
      <c r="BF134" s="37"/>
      <c r="BG134" s="37"/>
      <c r="BH134" s="37"/>
      <c r="BI134" s="37"/>
      <c r="BJ134" s="37"/>
      <c r="BK134" s="37"/>
      <c r="BL134" s="37"/>
      <c r="BM134" s="37"/>
      <c r="BN134" s="37"/>
      <c r="BO134" s="37"/>
      <c r="BP134" s="37"/>
      <c r="BQ134" s="37"/>
      <c r="BR134" s="37"/>
      <c r="BS134" s="37"/>
      <c r="BT134" s="37"/>
      <c r="BU134" s="37"/>
      <c r="BV134" s="37"/>
      <c r="BW134" s="37"/>
      <c r="BX134" s="37"/>
      <c r="BY134" s="37"/>
      <c r="BZ134" s="37"/>
      <c r="CA134" s="37"/>
      <c r="CB134" s="37"/>
      <c r="CC134" s="37"/>
      <c r="CD134" s="37"/>
      <c r="CE134" s="37"/>
      <c r="CF134" s="37"/>
      <c r="CG134" s="37"/>
      <c r="CH134" s="37"/>
      <c r="CI134" s="37"/>
      <c r="CJ134" s="37"/>
      <c r="CK134" s="37"/>
      <c r="CL134" s="37"/>
      <c r="CM134" s="37"/>
      <c r="CN134" s="37"/>
      <c r="CO134" s="37"/>
      <c r="CP134" s="37"/>
      <c r="CQ134" s="37"/>
      <c r="CR134" s="37"/>
      <c r="CS134" s="37"/>
      <c r="CT134" s="37"/>
      <c r="CU134" s="37"/>
      <c r="CV134" s="37"/>
      <c r="CW134" s="37"/>
      <c r="CX134" s="37"/>
      <c r="CY134" s="37"/>
      <c r="CZ134" s="37"/>
      <c r="DA134" s="37"/>
      <c r="DB134" s="37"/>
      <c r="DC134" s="37"/>
      <c r="DD134" s="37"/>
      <c r="DE134" s="37"/>
      <c r="DF134" s="37"/>
      <c r="DG134" s="37"/>
      <c r="DH134" s="37"/>
      <c r="DI134" s="37"/>
      <c r="DJ134" s="37"/>
      <c r="DK134" s="37"/>
      <c r="DL134" s="37"/>
      <c r="DM134" s="37"/>
      <c r="DN134" s="37"/>
      <c r="DO134" s="37"/>
      <c r="DP134" s="37"/>
      <c r="DQ134" s="37"/>
    </row>
    <row r="135" spans="4:121" x14ac:dyDescent="0.25">
      <c r="D135" s="41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AX135" s="37"/>
      <c r="AY135" s="37"/>
      <c r="AZ135" s="37"/>
      <c r="BA135" s="37"/>
      <c r="BB135" s="37"/>
      <c r="BC135" s="37"/>
      <c r="BD135" s="37"/>
      <c r="BE135" s="37"/>
      <c r="BF135" s="37"/>
      <c r="BG135" s="37"/>
      <c r="BH135" s="37"/>
      <c r="BI135" s="37"/>
      <c r="BJ135" s="37"/>
      <c r="BK135" s="37"/>
      <c r="BL135" s="37"/>
      <c r="BM135" s="37"/>
      <c r="BN135" s="37"/>
      <c r="BO135" s="37"/>
      <c r="BP135" s="37"/>
      <c r="BQ135" s="37"/>
      <c r="BR135" s="37"/>
      <c r="BS135" s="37"/>
      <c r="BT135" s="37"/>
      <c r="BU135" s="37"/>
      <c r="BV135" s="37"/>
      <c r="BW135" s="37"/>
      <c r="BX135" s="37"/>
      <c r="BY135" s="37"/>
      <c r="BZ135" s="37"/>
      <c r="CA135" s="37"/>
      <c r="CB135" s="37"/>
      <c r="CC135" s="37"/>
      <c r="CD135" s="37"/>
      <c r="CE135" s="37"/>
      <c r="CF135" s="37"/>
      <c r="CG135" s="37"/>
      <c r="CH135" s="37"/>
      <c r="CI135" s="37"/>
      <c r="CJ135" s="37"/>
      <c r="CK135" s="37"/>
      <c r="CL135" s="37"/>
      <c r="CM135" s="37"/>
      <c r="CN135" s="37"/>
      <c r="CO135" s="37"/>
      <c r="CP135" s="37"/>
      <c r="CQ135" s="37"/>
      <c r="CR135" s="37"/>
      <c r="CS135" s="37"/>
      <c r="CT135" s="37"/>
      <c r="CU135" s="37"/>
      <c r="CV135" s="37"/>
      <c r="CW135" s="37"/>
      <c r="CX135" s="37"/>
      <c r="CY135" s="37"/>
      <c r="CZ135" s="37"/>
      <c r="DA135" s="37"/>
      <c r="DB135" s="37"/>
      <c r="DC135" s="37"/>
      <c r="DD135" s="37"/>
      <c r="DE135" s="37"/>
      <c r="DF135" s="37"/>
      <c r="DG135" s="37"/>
      <c r="DH135" s="37"/>
      <c r="DI135" s="37"/>
      <c r="DJ135" s="37"/>
      <c r="DK135" s="37"/>
      <c r="DL135" s="37"/>
      <c r="DM135" s="37"/>
      <c r="DN135" s="37"/>
      <c r="DO135" s="37"/>
      <c r="DP135" s="37"/>
      <c r="DQ135" s="37"/>
    </row>
    <row r="136" spans="4:121" x14ac:dyDescent="0.25">
      <c r="D136" s="41" t="s">
        <v>261</v>
      </c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  <c r="AW136" s="37"/>
      <c r="AX136" s="37"/>
      <c r="AY136" s="37"/>
      <c r="AZ136" s="37"/>
      <c r="BA136" s="37"/>
      <c r="BB136" s="37"/>
      <c r="BC136" s="37"/>
      <c r="BD136" s="37"/>
      <c r="BE136" s="37"/>
      <c r="BF136" s="37"/>
      <c r="BG136" s="37"/>
      <c r="BH136" s="37"/>
      <c r="BI136" s="37"/>
      <c r="BJ136" s="37"/>
      <c r="BK136" s="37"/>
      <c r="BL136" s="37"/>
      <c r="BM136" s="37"/>
      <c r="BN136" s="37"/>
      <c r="BO136" s="37"/>
      <c r="BP136" s="37"/>
      <c r="BQ136" s="37"/>
      <c r="BR136" s="37"/>
      <c r="BS136" s="37"/>
      <c r="BT136" s="37"/>
      <c r="BU136" s="37"/>
      <c r="BV136" s="37"/>
      <c r="BW136" s="37"/>
      <c r="BX136" s="37"/>
      <c r="BY136" s="37"/>
      <c r="BZ136" s="37"/>
      <c r="CA136" s="37"/>
      <c r="CB136" s="37"/>
      <c r="CC136" s="37"/>
      <c r="CD136" s="37"/>
      <c r="CE136" s="37"/>
      <c r="CF136" s="37"/>
      <c r="CG136" s="37"/>
      <c r="CH136" s="37"/>
      <c r="CI136" s="37"/>
      <c r="CJ136" s="37"/>
      <c r="CK136" s="37"/>
      <c r="CL136" s="37"/>
      <c r="CM136" s="37"/>
      <c r="CN136" s="37"/>
      <c r="CO136" s="37"/>
      <c r="CP136" s="37"/>
      <c r="CQ136" s="37"/>
      <c r="CR136" s="37"/>
      <c r="CS136" s="37"/>
      <c r="CT136" s="37"/>
      <c r="CU136" s="37"/>
      <c r="CV136" s="37"/>
      <c r="CW136" s="37"/>
      <c r="CX136" s="37"/>
      <c r="CY136" s="37"/>
      <c r="CZ136" s="37"/>
      <c r="DA136" s="37"/>
      <c r="DB136" s="37"/>
      <c r="DC136" s="37"/>
      <c r="DD136" s="37"/>
      <c r="DE136" s="37"/>
      <c r="DF136" s="37"/>
      <c r="DG136" s="37"/>
      <c r="DH136" s="37"/>
      <c r="DI136" s="37"/>
      <c r="DJ136" s="37"/>
      <c r="DK136" s="37"/>
      <c r="DL136" s="37"/>
      <c r="DM136" s="37"/>
      <c r="DN136" s="37"/>
      <c r="DO136" s="37"/>
      <c r="DP136" s="37"/>
      <c r="DQ136" s="37"/>
    </row>
    <row r="137" spans="4:121" x14ac:dyDescent="0.25">
      <c r="D137" s="41" t="s">
        <v>262</v>
      </c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  <c r="AZ137" s="37"/>
      <c r="BA137" s="37"/>
      <c r="BB137" s="37"/>
      <c r="BC137" s="37"/>
      <c r="BD137" s="37"/>
      <c r="BE137" s="37"/>
      <c r="BF137" s="37"/>
      <c r="BG137" s="37"/>
      <c r="BH137" s="37"/>
      <c r="BI137" s="37"/>
      <c r="BJ137" s="37"/>
      <c r="BK137" s="37"/>
      <c r="BL137" s="37"/>
      <c r="BM137" s="37"/>
      <c r="BN137" s="37"/>
      <c r="BO137" s="37"/>
      <c r="BP137" s="37"/>
      <c r="BQ137" s="37"/>
      <c r="BR137" s="37"/>
      <c r="BS137" s="37"/>
      <c r="BT137" s="37"/>
      <c r="BU137" s="37"/>
      <c r="BV137" s="37"/>
      <c r="BW137" s="37"/>
      <c r="BX137" s="37"/>
      <c r="BY137" s="37"/>
      <c r="BZ137" s="37"/>
      <c r="CA137" s="37"/>
      <c r="CB137" s="37"/>
      <c r="CC137" s="37"/>
      <c r="CD137" s="37"/>
      <c r="CE137" s="37"/>
      <c r="CF137" s="37"/>
      <c r="CG137" s="37"/>
      <c r="CH137" s="37"/>
      <c r="CI137" s="37"/>
      <c r="CJ137" s="37"/>
      <c r="CK137" s="37"/>
      <c r="CL137" s="37"/>
      <c r="CM137" s="37"/>
      <c r="CN137" s="37"/>
      <c r="CO137" s="37"/>
      <c r="CP137" s="37"/>
      <c r="CQ137" s="37"/>
      <c r="CR137" s="37"/>
      <c r="CS137" s="37"/>
      <c r="CT137" s="37"/>
      <c r="CU137" s="37"/>
      <c r="CV137" s="37"/>
      <c r="CW137" s="37"/>
      <c r="CX137" s="37"/>
      <c r="CY137" s="37"/>
      <c r="CZ137" s="37"/>
      <c r="DA137" s="37"/>
      <c r="DB137" s="37"/>
      <c r="DC137" s="37"/>
      <c r="DD137" s="37"/>
      <c r="DE137" s="37"/>
      <c r="DF137" s="37"/>
      <c r="DG137" s="37"/>
      <c r="DH137" s="37"/>
      <c r="DI137" s="37"/>
      <c r="DJ137" s="37"/>
      <c r="DK137" s="37"/>
      <c r="DL137" s="37"/>
      <c r="DM137" s="37"/>
      <c r="DN137" s="37"/>
      <c r="DO137" s="37"/>
      <c r="DP137" s="37"/>
      <c r="DQ137" s="37"/>
    </row>
    <row r="138" spans="4:121" x14ac:dyDescent="0.25">
      <c r="D138" s="41" t="s">
        <v>334</v>
      </c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7"/>
      <c r="BB138" s="37"/>
      <c r="BC138" s="37"/>
      <c r="BD138" s="37"/>
      <c r="BE138" s="37"/>
      <c r="BF138" s="37"/>
      <c r="BG138" s="37"/>
      <c r="BH138" s="37"/>
      <c r="BI138" s="37"/>
      <c r="BJ138" s="37"/>
      <c r="BK138" s="37"/>
      <c r="BL138" s="37"/>
      <c r="BM138" s="37"/>
      <c r="BN138" s="37"/>
      <c r="BO138" s="37"/>
      <c r="BP138" s="37"/>
      <c r="BQ138" s="37"/>
      <c r="BR138" s="37"/>
      <c r="BS138" s="37"/>
      <c r="BT138" s="37"/>
      <c r="BU138" s="37"/>
      <c r="BV138" s="37"/>
      <c r="BW138" s="37"/>
      <c r="BX138" s="37"/>
      <c r="BY138" s="37"/>
      <c r="BZ138" s="37"/>
      <c r="CA138" s="37"/>
      <c r="CB138" s="37"/>
      <c r="CC138" s="37"/>
      <c r="CD138" s="37"/>
      <c r="CE138" s="37"/>
      <c r="CF138" s="37"/>
      <c r="CG138" s="37"/>
      <c r="CH138" s="37"/>
      <c r="CI138" s="37"/>
      <c r="CJ138" s="37"/>
      <c r="CK138" s="37"/>
      <c r="CL138" s="37"/>
      <c r="CM138" s="37"/>
      <c r="CN138" s="37"/>
      <c r="CO138" s="37"/>
      <c r="CP138" s="37"/>
      <c r="CQ138" s="37"/>
      <c r="CR138" s="37"/>
      <c r="CS138" s="37"/>
      <c r="CT138" s="37"/>
      <c r="CU138" s="37"/>
      <c r="CV138" s="37"/>
      <c r="CW138" s="37"/>
      <c r="CX138" s="37"/>
      <c r="CY138" s="37"/>
      <c r="CZ138" s="37"/>
      <c r="DA138" s="37"/>
      <c r="DB138" s="37"/>
      <c r="DC138" s="37"/>
      <c r="DD138" s="37"/>
      <c r="DE138" s="37"/>
      <c r="DF138" s="37"/>
      <c r="DG138" s="37"/>
      <c r="DH138" s="37"/>
      <c r="DI138" s="37"/>
      <c r="DJ138" s="37"/>
      <c r="DK138" s="37"/>
      <c r="DL138" s="37"/>
      <c r="DM138" s="37"/>
      <c r="DN138" s="37"/>
      <c r="DO138" s="37"/>
      <c r="DP138" s="37"/>
      <c r="DQ138" s="37"/>
    </row>
    <row r="199" spans="2:4" x14ac:dyDescent="0.25">
      <c r="B199" s="3">
        <v>0</v>
      </c>
      <c r="D199" s="4" t="s">
        <v>1948</v>
      </c>
    </row>
    <row r="200" spans="2:4" x14ac:dyDescent="0.25">
      <c r="D200" s="43" t="s">
        <v>304</v>
      </c>
    </row>
    <row r="202" spans="2:4" x14ac:dyDescent="0.25">
      <c r="D202" s="1" t="s">
        <v>1947</v>
      </c>
    </row>
    <row r="235" spans="4:4" x14ac:dyDescent="0.25">
      <c r="D235" s="1" t="s">
        <v>1946</v>
      </c>
    </row>
    <row r="252" spans="2:63" x14ac:dyDescent="0.25">
      <c r="D252" s="40" t="s">
        <v>343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</row>
    <row r="253" spans="2:63" x14ac:dyDescent="0.25">
      <c r="D253" s="40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</row>
    <row r="254" spans="2:63" x14ac:dyDescent="0.25">
      <c r="D254" s="40" t="s">
        <v>37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</row>
    <row r="255" spans="2:63" x14ac:dyDescent="0.25">
      <c r="D255" s="40" t="s">
        <v>337</v>
      </c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</row>
    <row r="256" spans="2:63" customFormat="1" x14ac:dyDescent="0.25">
      <c r="B256" s="1"/>
      <c r="C256" s="1"/>
      <c r="D256" s="41" t="s">
        <v>372</v>
      </c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2:63" customFormat="1" x14ac:dyDescent="0.25">
      <c r="B257" s="1"/>
      <c r="C257" s="1"/>
      <c r="D257" s="40" t="s">
        <v>400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2:63" customFormat="1" x14ac:dyDescent="0.25">
      <c r="B258" s="1"/>
      <c r="C258" s="1"/>
      <c r="D258" s="61" t="s">
        <v>352</v>
      </c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2:63" customFormat="1" x14ac:dyDescent="0.25">
      <c r="B259" s="1"/>
      <c r="C259" s="1"/>
      <c r="D259" s="61" t="s">
        <v>413</v>
      </c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2:63" customFormat="1" x14ac:dyDescent="0.25">
      <c r="B260" s="1"/>
      <c r="C260" s="1"/>
      <c r="D260" s="61" t="s">
        <v>492</v>
      </c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2:63" customFormat="1" x14ac:dyDescent="0.25">
      <c r="B261" s="1"/>
      <c r="C261" s="1"/>
      <c r="D261" s="63" t="s">
        <v>614</v>
      </c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  <c r="AH261" s="64"/>
      <c r="AI261" s="64"/>
      <c r="AJ261" s="64"/>
      <c r="AK261" s="64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2:63" customFormat="1" x14ac:dyDescent="0.25">
      <c r="B262" s="1"/>
      <c r="C262" s="1"/>
      <c r="D262" s="63" t="s">
        <v>353</v>
      </c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  <c r="AH262" s="64"/>
      <c r="AI262" s="64"/>
      <c r="AJ262" s="64"/>
      <c r="AK262" s="64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2:63" customFormat="1" x14ac:dyDescent="0.25">
      <c r="B263" s="1"/>
      <c r="C263" s="1"/>
      <c r="D263" s="63" t="s">
        <v>615</v>
      </c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  <c r="AH263" s="64"/>
      <c r="AI263" s="64"/>
      <c r="AJ263" s="64"/>
      <c r="AK263" s="64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2:63" customFormat="1" x14ac:dyDescent="0.25">
      <c r="B264" s="1"/>
      <c r="C264" s="1"/>
      <c r="D264" s="33" t="s">
        <v>487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2:63" customFormat="1" x14ac:dyDescent="0.25">
      <c r="B265" s="1"/>
      <c r="C265" s="1"/>
      <c r="D265" s="33" t="s">
        <v>597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2:63" customFormat="1" x14ac:dyDescent="0.25">
      <c r="B266" s="1"/>
      <c r="C266" s="1"/>
      <c r="D266" s="40" t="s">
        <v>513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2:63" customFormat="1" x14ac:dyDescent="0.25">
      <c r="B267" s="1"/>
      <c r="C267" s="1"/>
      <c r="D267" s="40" t="s">
        <v>369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2:63" customFormat="1" x14ac:dyDescent="0.25">
      <c r="B268" s="1"/>
      <c r="C268" s="1"/>
      <c r="D268" s="40" t="s">
        <v>515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2:63" customFormat="1" x14ac:dyDescent="0.25">
      <c r="B269" s="1"/>
      <c r="C269" s="1"/>
      <c r="D269" s="40" t="s">
        <v>516</v>
      </c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spans="2:63" customFormat="1" x14ac:dyDescent="0.25">
      <c r="B270" s="1"/>
      <c r="C270" s="1"/>
      <c r="D270" s="40" t="s">
        <v>345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spans="2:63" customFormat="1" x14ac:dyDescent="0.25">
      <c r="B271" s="1"/>
      <c r="C271" s="1"/>
      <c r="D271" s="40" t="s">
        <v>517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spans="2:63" customFormat="1" x14ac:dyDescent="0.25">
      <c r="B272" s="1"/>
      <c r="C272" s="1"/>
      <c r="D272" s="40" t="s">
        <v>401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spans="2:63" customFormat="1" x14ac:dyDescent="0.25">
      <c r="B273" s="1"/>
      <c r="C273" s="1"/>
      <c r="D273" s="40" t="s">
        <v>402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spans="2:63" customFormat="1" x14ac:dyDescent="0.25">
      <c r="B274" s="1"/>
      <c r="C274" s="1"/>
      <c r="D274" s="40" t="s">
        <v>403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2:63" customFormat="1" x14ac:dyDescent="0.25">
      <c r="B275" s="1"/>
      <c r="C275" s="1"/>
      <c r="D275" s="40" t="s">
        <v>429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2:63" customFormat="1" x14ac:dyDescent="0.25">
      <c r="B276" s="1"/>
      <c r="C276" s="1"/>
      <c r="D276" s="81" t="s">
        <v>1949</v>
      </c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  <c r="AC276" s="60"/>
      <c r="AD276" s="60"/>
      <c r="AE276" s="60"/>
      <c r="AF276" s="60"/>
      <c r="AG276" s="60"/>
      <c r="AH276" s="60"/>
      <c r="AI276" s="60"/>
      <c r="AJ276" s="60"/>
      <c r="AK276" s="60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2:63" customFormat="1" x14ac:dyDescent="0.25">
      <c r="B277" s="1"/>
      <c r="C277" s="1"/>
      <c r="D277" s="40" t="s">
        <v>276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2:63" customFormat="1" x14ac:dyDescent="0.25">
      <c r="B278" s="1"/>
      <c r="C278" s="1"/>
      <c r="D278" s="33" t="s">
        <v>596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2:63" customFormat="1" x14ac:dyDescent="0.25">
      <c r="B279" s="1"/>
      <c r="C279" s="1"/>
      <c r="D279" s="40" t="s">
        <v>328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52"/>
      <c r="AD279" s="14"/>
      <c r="AE279" s="14"/>
      <c r="AF279" s="14"/>
      <c r="AG279" s="14"/>
      <c r="AH279" s="14"/>
      <c r="AI279" s="14"/>
      <c r="AJ279" s="14"/>
      <c r="AK279" s="14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2:63" customFormat="1" x14ac:dyDescent="0.25">
      <c r="B280" s="1"/>
      <c r="C280" s="1"/>
      <c r="D280" s="40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52"/>
      <c r="AD280" s="14"/>
      <c r="AE280" s="14"/>
      <c r="AF280" s="14"/>
      <c r="AG280" s="14"/>
      <c r="AH280" s="14"/>
      <c r="AI280" s="14"/>
      <c r="AJ280" s="14"/>
      <c r="AK280" s="14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2:63" customFormat="1" x14ac:dyDescent="0.25">
      <c r="B281" s="1"/>
      <c r="C281" s="1"/>
      <c r="D281" s="40" t="s">
        <v>357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52"/>
      <c r="AD281" s="14"/>
      <c r="AE281" s="14"/>
      <c r="AF281" s="14"/>
      <c r="AG281" s="14"/>
      <c r="AH281" s="14"/>
      <c r="AI281" s="14"/>
      <c r="AJ281" s="14"/>
      <c r="AK281" s="14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2:63" customFormat="1" x14ac:dyDescent="0.25">
      <c r="B282" s="1"/>
      <c r="C282" s="1"/>
      <c r="D282" s="40" t="s">
        <v>337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52"/>
      <c r="AD282" s="14"/>
      <c r="AE282" s="14"/>
      <c r="AF282" s="14"/>
      <c r="AG282" s="14"/>
      <c r="AH282" s="14"/>
      <c r="AI282" s="14"/>
      <c r="AJ282" s="14"/>
      <c r="AK282" s="14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2:63" x14ac:dyDescent="0.25">
      <c r="D283" s="41" t="s">
        <v>371</v>
      </c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</row>
    <row r="284" spans="2:63" x14ac:dyDescent="0.25">
      <c r="D284" s="40" t="s">
        <v>330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</row>
    <row r="285" spans="2:63" x14ac:dyDescent="0.25">
      <c r="D285" s="61" t="s">
        <v>358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</row>
    <row r="286" spans="2:63" x14ac:dyDescent="0.25">
      <c r="D286" s="61" t="s">
        <v>414</v>
      </c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</row>
    <row r="287" spans="2:63" x14ac:dyDescent="0.25">
      <c r="D287" s="61" t="s">
        <v>490</v>
      </c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</row>
    <row r="288" spans="2:63" x14ac:dyDescent="0.25">
      <c r="D288" s="63" t="s">
        <v>616</v>
      </c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  <c r="AH288" s="64"/>
      <c r="AI288" s="64"/>
      <c r="AJ288" s="64"/>
      <c r="AK288" s="64"/>
    </row>
    <row r="289" spans="4:37" x14ac:dyDescent="0.25">
      <c r="D289" s="63" t="s">
        <v>359</v>
      </c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  <c r="AH289" s="64"/>
      <c r="AI289" s="64"/>
      <c r="AJ289" s="64"/>
      <c r="AK289" s="64"/>
    </row>
    <row r="290" spans="4:37" x14ac:dyDescent="0.25">
      <c r="D290" s="63" t="s">
        <v>617</v>
      </c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  <c r="AH290" s="64"/>
      <c r="AI290" s="64"/>
      <c r="AJ290" s="64"/>
      <c r="AK290" s="64"/>
    </row>
    <row r="291" spans="4:37" x14ac:dyDescent="0.25">
      <c r="D291" s="40" t="s">
        <v>512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</row>
    <row r="292" spans="4:37" x14ac:dyDescent="0.25">
      <c r="D292" s="40" t="s">
        <v>495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</row>
    <row r="293" spans="4:37" x14ac:dyDescent="0.25">
      <c r="D293" s="40" t="s">
        <v>496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</row>
    <row r="294" spans="4:37" x14ac:dyDescent="0.25">
      <c r="D294" s="40" t="s">
        <v>514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</row>
    <row r="295" spans="4:37" x14ac:dyDescent="0.25">
      <c r="D295" s="40" t="s">
        <v>369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</row>
    <row r="296" spans="4:37" x14ac:dyDescent="0.25">
      <c r="D296" s="40" t="s">
        <v>451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</row>
    <row r="297" spans="4:37" x14ac:dyDescent="0.25">
      <c r="D297" s="40" t="s">
        <v>452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</row>
    <row r="298" spans="4:37" x14ac:dyDescent="0.25">
      <c r="D298" s="40" t="s">
        <v>277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</row>
    <row r="299" spans="4:37" x14ac:dyDescent="0.25">
      <c r="D299" s="40" t="s">
        <v>453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</row>
    <row r="300" spans="4:37" x14ac:dyDescent="0.25">
      <c r="D300" s="40" t="s">
        <v>331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</row>
    <row r="301" spans="4:37" x14ac:dyDescent="0.25">
      <c r="D301" s="40" t="s">
        <v>454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</row>
    <row r="302" spans="4:37" x14ac:dyDescent="0.25">
      <c r="D302" s="40" t="s">
        <v>335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</row>
    <row r="303" spans="4:37" x14ac:dyDescent="0.25">
      <c r="D303" s="40" t="s">
        <v>518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</row>
    <row r="304" spans="4:37" x14ac:dyDescent="0.25">
      <c r="D304" s="40" t="s">
        <v>491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</row>
    <row r="305" spans="4:37" x14ac:dyDescent="0.25">
      <c r="D305" s="33" t="s">
        <v>598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</row>
    <row r="306" spans="4:37" x14ac:dyDescent="0.25">
      <c r="D306" s="40" t="s">
        <v>340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</row>
    <row r="307" spans="4:37" x14ac:dyDescent="0.25">
      <c r="D307" s="40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</row>
    <row r="308" spans="4:37" x14ac:dyDescent="0.25">
      <c r="D308" s="40" t="s">
        <v>465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</row>
    <row r="309" spans="4:37" x14ac:dyDescent="0.25">
      <c r="D309" s="40" t="s">
        <v>577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</row>
    <row r="310" spans="4:37" x14ac:dyDescent="0.25">
      <c r="D310" s="40" t="s">
        <v>599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</row>
    <row r="311" spans="4:37" x14ac:dyDescent="0.25">
      <c r="D311" s="40" t="s">
        <v>600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</row>
    <row r="312" spans="4:37" x14ac:dyDescent="0.25">
      <c r="D312" s="40" t="s">
        <v>601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</row>
    <row r="314" spans="4:37" x14ac:dyDescent="0.25">
      <c r="D314" s="1" t="s">
        <v>1945</v>
      </c>
    </row>
    <row r="371" spans="2:27" x14ac:dyDescent="0.25">
      <c r="B371" s="36">
        <v>0</v>
      </c>
      <c r="D371" s="4" t="s">
        <v>1957</v>
      </c>
    </row>
    <row r="372" spans="2:27" x14ac:dyDescent="0.25">
      <c r="D372" s="43" t="s">
        <v>303</v>
      </c>
    </row>
    <row r="374" spans="2:27" x14ac:dyDescent="0.25">
      <c r="D374" s="40" t="s">
        <v>34</v>
      </c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2:27" x14ac:dyDescent="0.25">
      <c r="D375" s="40" t="s">
        <v>383</v>
      </c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2:27" x14ac:dyDescent="0.25">
      <c r="D376" s="40" t="s">
        <v>1958</v>
      </c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8" spans="2:27" x14ac:dyDescent="0.25">
      <c r="D378" s="4" t="s">
        <v>384</v>
      </c>
      <c r="E378" s="4" t="s">
        <v>385</v>
      </c>
      <c r="F378" s="4" t="s">
        <v>415</v>
      </c>
      <c r="G378" s="4" t="s">
        <v>338</v>
      </c>
      <c r="H378" s="4" t="s">
        <v>416</v>
      </c>
      <c r="I378" s="4" t="s">
        <v>417</v>
      </c>
      <c r="J378" s="4" t="s">
        <v>418</v>
      </c>
      <c r="K378" s="4" t="s">
        <v>419</v>
      </c>
      <c r="L378" s="4" t="s">
        <v>406</v>
      </c>
      <c r="M378" s="4" t="s">
        <v>420</v>
      </c>
      <c r="N378" s="4" t="s">
        <v>421</v>
      </c>
      <c r="O378" s="4" t="s">
        <v>422</v>
      </c>
      <c r="P378" s="4" t="s">
        <v>423</v>
      </c>
      <c r="Q378" s="4" t="s">
        <v>424</v>
      </c>
      <c r="R378" s="4" t="s">
        <v>425</v>
      </c>
      <c r="S378" s="4" t="s">
        <v>405</v>
      </c>
      <c r="T378" s="4" t="s">
        <v>404</v>
      </c>
      <c r="U378" s="4" t="s">
        <v>407</v>
      </c>
      <c r="V378" s="4" t="s">
        <v>408</v>
      </c>
      <c r="W378" s="4" t="s">
        <v>409</v>
      </c>
      <c r="X378" s="4" t="s">
        <v>387</v>
      </c>
      <c r="Y378" s="4" t="s">
        <v>410</v>
      </c>
      <c r="Z378" s="4" t="s">
        <v>426</v>
      </c>
      <c r="AA378" s="4" t="s">
        <v>411</v>
      </c>
    </row>
    <row r="379" spans="2:27" x14ac:dyDescent="0.25">
      <c r="D379" s="1">
        <v>77468</v>
      </c>
      <c r="E379" s="1">
        <v>385150</v>
      </c>
      <c r="F379" s="1" t="s">
        <v>1959</v>
      </c>
      <c r="G379" s="1" t="s">
        <v>1815</v>
      </c>
      <c r="H379" s="1" t="s">
        <v>1816</v>
      </c>
      <c r="K379" s="1" t="s">
        <v>1817</v>
      </c>
      <c r="L379" s="57">
        <v>45107.004240891205</v>
      </c>
      <c r="M379" s="1">
        <v>33</v>
      </c>
      <c r="N379" s="1">
        <v>2</v>
      </c>
      <c r="O379" s="1">
        <v>186</v>
      </c>
      <c r="U379" s="1" t="s">
        <v>1960</v>
      </c>
      <c r="V379" s="57">
        <v>45107.004240891205</v>
      </c>
      <c r="W379" s="1" t="s">
        <v>427</v>
      </c>
      <c r="Z379" s="1">
        <v>15</v>
      </c>
    </row>
    <row r="380" spans="2:27" x14ac:dyDescent="0.25">
      <c r="D380" s="1">
        <v>77924</v>
      </c>
      <c r="E380" s="1">
        <v>420774</v>
      </c>
      <c r="F380" s="1" t="s">
        <v>1961</v>
      </c>
      <c r="G380" s="1" t="s">
        <v>1815</v>
      </c>
      <c r="H380" s="1" t="s">
        <v>1816</v>
      </c>
      <c r="K380" s="1" t="s">
        <v>1817</v>
      </c>
      <c r="L380" s="57">
        <v>45113.582867974539</v>
      </c>
      <c r="M380" s="1">
        <v>33</v>
      </c>
      <c r="N380" s="1">
        <v>2</v>
      </c>
      <c r="O380" s="1">
        <v>186</v>
      </c>
      <c r="U380" s="1" t="s">
        <v>1962</v>
      </c>
      <c r="V380" s="57">
        <v>45113.582867974539</v>
      </c>
      <c r="W380" s="1" t="s">
        <v>427</v>
      </c>
      <c r="Z380" s="1">
        <v>14</v>
      </c>
    </row>
    <row r="381" spans="2:27" x14ac:dyDescent="0.25">
      <c r="D381" s="1">
        <v>77925</v>
      </c>
      <c r="E381" s="1">
        <v>420769</v>
      </c>
      <c r="F381" s="1" t="s">
        <v>1963</v>
      </c>
      <c r="G381" s="1" t="s">
        <v>1815</v>
      </c>
      <c r="H381" s="1" t="s">
        <v>1816</v>
      </c>
      <c r="K381" s="1" t="s">
        <v>1817</v>
      </c>
      <c r="L381" s="57">
        <v>45113.582869872684</v>
      </c>
      <c r="M381" s="1">
        <v>33</v>
      </c>
      <c r="N381" s="1">
        <v>2</v>
      </c>
      <c r="O381" s="1">
        <v>186</v>
      </c>
      <c r="U381" s="1" t="s">
        <v>1964</v>
      </c>
      <c r="V381" s="57">
        <v>45113.582869872684</v>
      </c>
      <c r="W381" s="1" t="s">
        <v>427</v>
      </c>
      <c r="Z381" s="1">
        <v>14</v>
      </c>
    </row>
    <row r="382" spans="2:27" x14ac:dyDescent="0.25">
      <c r="D382" s="1">
        <v>77926</v>
      </c>
      <c r="E382" s="1">
        <v>420775</v>
      </c>
      <c r="F382" s="1" t="s">
        <v>1965</v>
      </c>
      <c r="G382" s="1" t="s">
        <v>1815</v>
      </c>
      <c r="H382" s="1" t="s">
        <v>1816</v>
      </c>
      <c r="K382" s="1" t="s">
        <v>1817</v>
      </c>
      <c r="L382" s="57">
        <v>45113.582871759259</v>
      </c>
      <c r="M382" s="1">
        <v>33</v>
      </c>
      <c r="N382" s="1">
        <v>2</v>
      </c>
      <c r="O382" s="1">
        <v>186</v>
      </c>
      <c r="U382" s="1" t="s">
        <v>1966</v>
      </c>
      <c r="V382" s="57">
        <v>45113.582871759259</v>
      </c>
      <c r="W382" s="1" t="s">
        <v>427</v>
      </c>
      <c r="Z382" s="1">
        <v>14</v>
      </c>
    </row>
    <row r="383" spans="2:27" x14ac:dyDescent="0.25">
      <c r="D383" s="1">
        <v>77927</v>
      </c>
      <c r="E383" s="1">
        <v>420770</v>
      </c>
      <c r="F383" s="1" t="s">
        <v>1967</v>
      </c>
      <c r="G383" s="1" t="s">
        <v>1815</v>
      </c>
      <c r="H383" s="1" t="s">
        <v>1816</v>
      </c>
      <c r="K383" s="1" t="s">
        <v>1817</v>
      </c>
      <c r="L383" s="57">
        <v>45113.582873460648</v>
      </c>
      <c r="M383" s="1">
        <v>33</v>
      </c>
      <c r="N383" s="1">
        <v>2</v>
      </c>
      <c r="O383" s="1">
        <v>186</v>
      </c>
      <c r="U383" s="1" t="s">
        <v>1968</v>
      </c>
      <c r="V383" s="57">
        <v>45113.582873460648</v>
      </c>
      <c r="W383" s="1" t="s">
        <v>427</v>
      </c>
      <c r="Z383" s="1">
        <v>14</v>
      </c>
    </row>
    <row r="384" spans="2:27" x14ac:dyDescent="0.25">
      <c r="D384" s="1">
        <v>77928</v>
      </c>
      <c r="E384" s="1">
        <v>420776</v>
      </c>
      <c r="F384" s="1" t="s">
        <v>1969</v>
      </c>
      <c r="G384" s="1" t="s">
        <v>1815</v>
      </c>
      <c r="H384" s="1" t="s">
        <v>1816</v>
      </c>
      <c r="K384" s="1" t="s">
        <v>1817</v>
      </c>
      <c r="L384" s="57">
        <v>45113.58287515046</v>
      </c>
      <c r="M384" s="1">
        <v>33</v>
      </c>
      <c r="N384" s="1">
        <v>2</v>
      </c>
      <c r="O384" s="1">
        <v>186</v>
      </c>
      <c r="U384" s="1" t="s">
        <v>1970</v>
      </c>
      <c r="V384" s="57">
        <v>45113.58287515046</v>
      </c>
      <c r="W384" s="1" t="s">
        <v>427</v>
      </c>
      <c r="Z384" s="1">
        <v>14</v>
      </c>
    </row>
    <row r="385" spans="4:26" x14ac:dyDescent="0.25">
      <c r="D385" s="1">
        <v>77929</v>
      </c>
      <c r="E385" s="1">
        <v>420771</v>
      </c>
      <c r="F385" s="1" t="s">
        <v>1971</v>
      </c>
      <c r="G385" s="1" t="s">
        <v>1815</v>
      </c>
      <c r="H385" s="1" t="s">
        <v>1816</v>
      </c>
      <c r="K385" s="1" t="s">
        <v>1817</v>
      </c>
      <c r="L385" s="57">
        <v>45113.582876701388</v>
      </c>
      <c r="M385" s="1">
        <v>33</v>
      </c>
      <c r="N385" s="1">
        <v>2</v>
      </c>
      <c r="O385" s="1">
        <v>186</v>
      </c>
      <c r="U385" s="1" t="s">
        <v>1972</v>
      </c>
      <c r="V385" s="57">
        <v>45113.582876701388</v>
      </c>
      <c r="W385" s="1" t="s">
        <v>427</v>
      </c>
      <c r="Z385" s="1">
        <v>14</v>
      </c>
    </row>
    <row r="386" spans="4:26" x14ac:dyDescent="0.25">
      <c r="D386" s="1">
        <v>77930</v>
      </c>
      <c r="E386" s="1">
        <v>420777</v>
      </c>
      <c r="F386" s="1" t="s">
        <v>1973</v>
      </c>
      <c r="G386" s="1" t="s">
        <v>1815</v>
      </c>
      <c r="H386" s="1" t="s">
        <v>1816</v>
      </c>
      <c r="K386" s="1" t="s">
        <v>1817</v>
      </c>
      <c r="L386" s="57">
        <v>45113.5828783912</v>
      </c>
      <c r="M386" s="1">
        <v>33</v>
      </c>
      <c r="N386" s="1">
        <v>2</v>
      </c>
      <c r="O386" s="1">
        <v>186</v>
      </c>
      <c r="U386" s="1" t="s">
        <v>1974</v>
      </c>
      <c r="V386" s="57">
        <v>45113.5828783912</v>
      </c>
      <c r="W386" s="1" t="s">
        <v>427</v>
      </c>
      <c r="Z386" s="1">
        <v>14</v>
      </c>
    </row>
    <row r="387" spans="4:26" x14ac:dyDescent="0.25">
      <c r="D387" s="1">
        <v>77931</v>
      </c>
      <c r="E387" s="1">
        <v>420772</v>
      </c>
      <c r="F387" s="1" t="s">
        <v>1975</v>
      </c>
      <c r="G387" s="1" t="s">
        <v>1815</v>
      </c>
      <c r="H387" s="1" t="s">
        <v>1816</v>
      </c>
      <c r="K387" s="1" t="s">
        <v>1817</v>
      </c>
      <c r="L387" s="57">
        <v>45113.58288105324</v>
      </c>
      <c r="M387" s="1">
        <v>33</v>
      </c>
      <c r="N387" s="1">
        <v>2</v>
      </c>
      <c r="O387" s="1">
        <v>186</v>
      </c>
      <c r="U387" s="1" t="s">
        <v>1976</v>
      </c>
      <c r="V387" s="57">
        <v>45113.58288105324</v>
      </c>
      <c r="W387" s="1" t="s">
        <v>427</v>
      </c>
      <c r="Z387" s="1">
        <v>14</v>
      </c>
    </row>
    <row r="388" spans="4:26" x14ac:dyDescent="0.25">
      <c r="D388" s="1">
        <v>77932</v>
      </c>
      <c r="E388" s="1">
        <v>420778</v>
      </c>
      <c r="F388" s="1" t="s">
        <v>1977</v>
      </c>
      <c r="G388" s="1" t="s">
        <v>1815</v>
      </c>
      <c r="H388" s="1" t="s">
        <v>1816</v>
      </c>
      <c r="K388" s="1" t="s">
        <v>1817</v>
      </c>
      <c r="L388" s="57">
        <v>45113.582882557872</v>
      </c>
      <c r="M388" s="1">
        <v>33</v>
      </c>
      <c r="N388" s="1">
        <v>2</v>
      </c>
      <c r="O388" s="1">
        <v>186</v>
      </c>
      <c r="U388" s="1" t="s">
        <v>1978</v>
      </c>
      <c r="V388" s="57">
        <v>45113.582882557872</v>
      </c>
      <c r="W388" s="1" t="s">
        <v>427</v>
      </c>
      <c r="Z388" s="1">
        <v>14</v>
      </c>
    </row>
    <row r="389" spans="4:26" x14ac:dyDescent="0.25">
      <c r="D389" s="1">
        <v>77933</v>
      </c>
      <c r="E389" s="1">
        <v>420773</v>
      </c>
      <c r="F389" s="1" t="s">
        <v>1979</v>
      </c>
      <c r="G389" s="1" t="s">
        <v>1815</v>
      </c>
      <c r="H389" s="1" t="s">
        <v>1816</v>
      </c>
      <c r="K389" s="1" t="s">
        <v>1817</v>
      </c>
      <c r="L389" s="57">
        <v>45113.582884456016</v>
      </c>
      <c r="M389" s="1">
        <v>33</v>
      </c>
      <c r="N389" s="1">
        <v>2</v>
      </c>
      <c r="O389" s="1">
        <v>186</v>
      </c>
      <c r="U389" s="1" t="s">
        <v>1980</v>
      </c>
      <c r="V389" s="57">
        <v>45113.582884456016</v>
      </c>
      <c r="W389" s="1" t="s">
        <v>427</v>
      </c>
      <c r="Z389" s="1">
        <v>14</v>
      </c>
    </row>
    <row r="390" spans="4:26" x14ac:dyDescent="0.25">
      <c r="D390" s="1">
        <v>77934</v>
      </c>
      <c r="E390" s="1">
        <v>420779</v>
      </c>
      <c r="F390" s="1" t="s">
        <v>1981</v>
      </c>
      <c r="G390" s="1" t="s">
        <v>1815</v>
      </c>
      <c r="H390" s="1" t="s">
        <v>1816</v>
      </c>
      <c r="K390" s="1" t="s">
        <v>1817</v>
      </c>
      <c r="L390" s="57">
        <v>45113.582885960648</v>
      </c>
      <c r="M390" s="1">
        <v>33</v>
      </c>
      <c r="N390" s="1">
        <v>2</v>
      </c>
      <c r="O390" s="1">
        <v>186</v>
      </c>
      <c r="U390" s="1" t="s">
        <v>1982</v>
      </c>
      <c r="V390" s="57">
        <v>45113.582885960648</v>
      </c>
      <c r="W390" s="1" t="s">
        <v>427</v>
      </c>
      <c r="Z390" s="1">
        <v>14</v>
      </c>
    </row>
    <row r="391" spans="4:26" x14ac:dyDescent="0.25">
      <c r="D391" s="1">
        <v>77935</v>
      </c>
      <c r="E391" s="1">
        <v>420780</v>
      </c>
      <c r="F391" s="1" t="s">
        <v>1983</v>
      </c>
      <c r="G391" s="1" t="s">
        <v>1815</v>
      </c>
      <c r="H391" s="1" t="s">
        <v>1816</v>
      </c>
      <c r="K391" s="1" t="s">
        <v>1817</v>
      </c>
      <c r="L391" s="57">
        <v>45113.58288765046</v>
      </c>
      <c r="M391" s="1">
        <v>33</v>
      </c>
      <c r="N391" s="1">
        <v>2</v>
      </c>
      <c r="O391" s="1">
        <v>186</v>
      </c>
      <c r="U391" s="1" t="s">
        <v>1984</v>
      </c>
      <c r="V391" s="57">
        <v>45113.58288765046</v>
      </c>
      <c r="W391" s="1" t="s">
        <v>427</v>
      </c>
      <c r="Z391" s="1">
        <v>14</v>
      </c>
    </row>
    <row r="392" spans="4:26" x14ac:dyDescent="0.25">
      <c r="D392" s="1">
        <v>77936</v>
      </c>
      <c r="E392" s="1">
        <v>420781</v>
      </c>
      <c r="F392" s="1" t="s">
        <v>1985</v>
      </c>
      <c r="G392" s="1" t="s">
        <v>1815</v>
      </c>
      <c r="H392" s="1" t="s">
        <v>1816</v>
      </c>
      <c r="K392" s="1" t="s">
        <v>1817</v>
      </c>
      <c r="L392" s="57">
        <v>45113.582889201389</v>
      </c>
      <c r="M392" s="1">
        <v>33</v>
      </c>
      <c r="N392" s="1">
        <v>2</v>
      </c>
      <c r="O392" s="1">
        <v>186</v>
      </c>
      <c r="U392" s="1" t="s">
        <v>1986</v>
      </c>
      <c r="V392" s="57">
        <v>45113.582889201389</v>
      </c>
      <c r="W392" s="1" t="s">
        <v>427</v>
      </c>
      <c r="Z392" s="1">
        <v>14</v>
      </c>
    </row>
    <row r="393" spans="4:26" x14ac:dyDescent="0.25">
      <c r="D393" s="1">
        <v>77937</v>
      </c>
      <c r="E393" s="1">
        <v>420782</v>
      </c>
      <c r="F393" s="1" t="s">
        <v>1987</v>
      </c>
      <c r="G393" s="1" t="s">
        <v>1815</v>
      </c>
      <c r="H393" s="1" t="s">
        <v>1816</v>
      </c>
      <c r="K393" s="1" t="s">
        <v>1817</v>
      </c>
      <c r="L393" s="57">
        <v>45113.582890740741</v>
      </c>
      <c r="M393" s="1">
        <v>33</v>
      </c>
      <c r="N393" s="1">
        <v>2</v>
      </c>
      <c r="O393" s="1">
        <v>186</v>
      </c>
      <c r="U393" s="1" t="s">
        <v>1988</v>
      </c>
      <c r="V393" s="57">
        <v>45113.582890740741</v>
      </c>
      <c r="W393" s="1" t="s">
        <v>427</v>
      </c>
      <c r="Z393" s="1">
        <v>14</v>
      </c>
    </row>
    <row r="394" spans="4:26" x14ac:dyDescent="0.25">
      <c r="D394" s="1">
        <v>78220</v>
      </c>
      <c r="E394" s="1">
        <v>377590</v>
      </c>
      <c r="F394" s="1" t="s">
        <v>1989</v>
      </c>
      <c r="G394" s="1" t="s">
        <v>1815</v>
      </c>
      <c r="H394" s="1" t="s">
        <v>1816</v>
      </c>
      <c r="K394" s="1" t="s">
        <v>1817</v>
      </c>
      <c r="L394" s="57">
        <v>45114.465046724537</v>
      </c>
      <c r="M394" s="1">
        <v>33</v>
      </c>
      <c r="N394" s="1">
        <v>2</v>
      </c>
      <c r="O394" s="1">
        <v>186</v>
      </c>
      <c r="U394" s="1" t="s">
        <v>1990</v>
      </c>
      <c r="V394" s="57">
        <v>45114.465046724537</v>
      </c>
      <c r="W394" s="1" t="s">
        <v>427</v>
      </c>
      <c r="Z394" s="1">
        <v>12</v>
      </c>
    </row>
    <row r="395" spans="4:26" x14ac:dyDescent="0.25">
      <c r="D395" s="1">
        <v>78221</v>
      </c>
      <c r="E395" s="1">
        <v>382526</v>
      </c>
      <c r="F395" s="1" t="s">
        <v>1991</v>
      </c>
      <c r="G395" s="1" t="s">
        <v>1815</v>
      </c>
      <c r="H395" s="1" t="s">
        <v>1816</v>
      </c>
      <c r="K395" s="1" t="s">
        <v>1817</v>
      </c>
      <c r="L395" s="57">
        <v>45114.465048460646</v>
      </c>
      <c r="M395" s="1">
        <v>33</v>
      </c>
      <c r="N395" s="1">
        <v>2</v>
      </c>
      <c r="O395" s="1">
        <v>186</v>
      </c>
      <c r="U395" s="1" t="s">
        <v>1992</v>
      </c>
      <c r="V395" s="57">
        <v>45114.465048460646</v>
      </c>
      <c r="W395" s="1" t="s">
        <v>427</v>
      </c>
      <c r="Z395" s="1">
        <v>12</v>
      </c>
    </row>
    <row r="396" spans="4:26" x14ac:dyDescent="0.25">
      <c r="D396" s="1">
        <v>78374</v>
      </c>
      <c r="E396" s="1">
        <v>367159</v>
      </c>
      <c r="F396" s="1" t="s">
        <v>1993</v>
      </c>
      <c r="G396" s="1" t="s">
        <v>1815</v>
      </c>
      <c r="H396" s="1" t="s">
        <v>1816</v>
      </c>
      <c r="K396" s="1" t="s">
        <v>1817</v>
      </c>
      <c r="L396" s="57">
        <v>45117.400884062503</v>
      </c>
      <c r="M396" s="1">
        <v>33</v>
      </c>
      <c r="N396" s="1">
        <v>2</v>
      </c>
      <c r="O396" s="1">
        <v>186</v>
      </c>
      <c r="U396" s="1" t="s">
        <v>1994</v>
      </c>
      <c r="V396" s="57">
        <v>45117.400884062503</v>
      </c>
      <c r="W396" s="1" t="s">
        <v>427</v>
      </c>
      <c r="Z396" s="1">
        <v>7</v>
      </c>
    </row>
    <row r="398" spans="4:26" x14ac:dyDescent="0.25">
      <c r="D398" s="41" t="s">
        <v>333</v>
      </c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</row>
    <row r="399" spans="4:26" x14ac:dyDescent="0.25">
      <c r="D399" s="41" t="s">
        <v>312</v>
      </c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</row>
    <row r="400" spans="4:26" x14ac:dyDescent="0.25">
      <c r="D400" s="41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</row>
    <row r="401" spans="4:19" x14ac:dyDescent="0.25">
      <c r="D401" s="41" t="s">
        <v>687</v>
      </c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</row>
    <row r="402" spans="4:19" x14ac:dyDescent="0.25">
      <c r="D402" s="41" t="s">
        <v>280</v>
      </c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</row>
    <row r="403" spans="4:19" x14ac:dyDescent="0.25">
      <c r="D403" s="41" t="s">
        <v>2004</v>
      </c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</row>
    <row r="404" spans="4:19" x14ac:dyDescent="0.25">
      <c r="D404" s="41" t="s">
        <v>2005</v>
      </c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</row>
    <row r="405" spans="4:19" x14ac:dyDescent="0.25">
      <c r="D405" s="41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</row>
    <row r="406" spans="4:19" x14ac:dyDescent="0.25">
      <c r="D406" s="41" t="s">
        <v>261</v>
      </c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</row>
    <row r="407" spans="4:19" x14ac:dyDescent="0.25">
      <c r="D407" s="41" t="s">
        <v>262</v>
      </c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</row>
    <row r="408" spans="4:19" x14ac:dyDescent="0.25">
      <c r="D408" s="41" t="s">
        <v>334</v>
      </c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</row>
    <row r="457" spans="2:4" x14ac:dyDescent="0.25">
      <c r="B457" s="3">
        <v>0</v>
      </c>
      <c r="D457" s="4" t="s">
        <v>1345</v>
      </c>
    </row>
    <row r="458" spans="2:4" x14ac:dyDescent="0.25">
      <c r="D458" s="43" t="s">
        <v>304</v>
      </c>
    </row>
    <row r="460" spans="2:4" x14ac:dyDescent="0.25">
      <c r="D460" s="1" t="s">
        <v>1343</v>
      </c>
    </row>
    <row r="509" spans="4:4" x14ac:dyDescent="0.25">
      <c r="D509" s="1" t="s">
        <v>494</v>
      </c>
    </row>
    <row r="510" spans="4:4" x14ac:dyDescent="0.25">
      <c r="D510" s="1" t="s">
        <v>350</v>
      </c>
    </row>
    <row r="511" spans="4:4" x14ac:dyDescent="0.25">
      <c r="D511" s="1" t="s">
        <v>351</v>
      </c>
    </row>
    <row r="512" spans="4:4" x14ac:dyDescent="0.25">
      <c r="D512" s="1" t="s">
        <v>347</v>
      </c>
    </row>
    <row r="513" spans="4:4" x14ac:dyDescent="0.25">
      <c r="D513" s="1" t="s">
        <v>348</v>
      </c>
    </row>
    <row r="514" spans="4:4" x14ac:dyDescent="0.25">
      <c r="D514" s="1" t="s">
        <v>349</v>
      </c>
    </row>
    <row r="515" spans="4:4" x14ac:dyDescent="0.25">
      <c r="D515" s="1" t="s">
        <v>1347</v>
      </c>
    </row>
    <row r="516" spans="4:4" x14ac:dyDescent="0.25">
      <c r="D516" s="1" t="s">
        <v>450</v>
      </c>
    </row>
    <row r="517" spans="4:4" x14ac:dyDescent="0.25">
      <c r="D517" s="1" t="s">
        <v>455</v>
      </c>
    </row>
    <row r="518" spans="4:4" x14ac:dyDescent="0.25">
      <c r="D518" s="1" t="s">
        <v>456</v>
      </c>
    </row>
    <row r="519" spans="4:4" x14ac:dyDescent="0.25">
      <c r="D519" s="1" t="s">
        <v>457</v>
      </c>
    </row>
    <row r="520" spans="4:4" x14ac:dyDescent="0.25">
      <c r="D520" s="1" t="s">
        <v>458</v>
      </c>
    </row>
    <row r="521" spans="4:4" x14ac:dyDescent="0.25">
      <c r="D521" s="1" t="s">
        <v>459</v>
      </c>
    </row>
    <row r="522" spans="4:4" x14ac:dyDescent="0.25">
      <c r="D522" s="1" t="s">
        <v>460</v>
      </c>
    </row>
    <row r="523" spans="4:4" x14ac:dyDescent="0.25">
      <c r="D523" s="1" t="s">
        <v>461</v>
      </c>
    </row>
    <row r="524" spans="4:4" x14ac:dyDescent="0.25">
      <c r="D524" s="1" t="s">
        <v>462</v>
      </c>
    </row>
    <row r="525" spans="4:4" x14ac:dyDescent="0.25">
      <c r="D525" s="1" t="s">
        <v>463</v>
      </c>
    </row>
    <row r="526" spans="4:4" x14ac:dyDescent="0.25">
      <c r="D526" s="1" t="s">
        <v>464</v>
      </c>
    </row>
    <row r="527" spans="4:4" x14ac:dyDescent="0.25">
      <c r="D527" s="1" t="s">
        <v>378</v>
      </c>
    </row>
    <row r="528" spans="4:4" x14ac:dyDescent="0.25">
      <c r="D528" s="1" t="s">
        <v>685</v>
      </c>
    </row>
    <row r="529" spans="4:4" x14ac:dyDescent="0.25">
      <c r="D529" s="1" t="s">
        <v>686</v>
      </c>
    </row>
    <row r="531" spans="4:4" x14ac:dyDescent="0.25">
      <c r="D531" s="1" t="s">
        <v>1348</v>
      </c>
    </row>
    <row r="532" spans="4:4" x14ac:dyDescent="0.25">
      <c r="D532" s="1" t="s">
        <v>1349</v>
      </c>
    </row>
    <row r="533" spans="4:4" x14ac:dyDescent="0.25">
      <c r="D533" s="1" t="s">
        <v>1350</v>
      </c>
    </row>
    <row r="534" spans="4:4" x14ac:dyDescent="0.25">
      <c r="D534" s="1" t="s">
        <v>440</v>
      </c>
    </row>
    <row r="535" spans="4:4" x14ac:dyDescent="0.25">
      <c r="D535" s="1" t="s">
        <v>500</v>
      </c>
    </row>
    <row r="536" spans="4:4" x14ac:dyDescent="0.25">
      <c r="D536" s="1" t="s">
        <v>441</v>
      </c>
    </row>
    <row r="537" spans="4:4" x14ac:dyDescent="0.25">
      <c r="D537" s="1" t="s">
        <v>481</v>
      </c>
    </row>
    <row r="538" spans="4:4" x14ac:dyDescent="0.25">
      <c r="D538" s="1" t="s">
        <v>442</v>
      </c>
    </row>
    <row r="539" spans="4:4" x14ac:dyDescent="0.25">
      <c r="D539" s="1" t="s">
        <v>443</v>
      </c>
    </row>
    <row r="540" spans="4:4" x14ac:dyDescent="0.25">
      <c r="D540" s="1" t="s">
        <v>444</v>
      </c>
    </row>
    <row r="541" spans="4:4" x14ac:dyDescent="0.25">
      <c r="D541" s="1" t="s">
        <v>445</v>
      </c>
    </row>
    <row r="542" spans="4:4" x14ac:dyDescent="0.25">
      <c r="D542" s="1" t="s">
        <v>446</v>
      </c>
    </row>
    <row r="543" spans="4:4" x14ac:dyDescent="0.25">
      <c r="D543" s="1" t="s">
        <v>447</v>
      </c>
    </row>
    <row r="544" spans="4:4" x14ac:dyDescent="0.25">
      <c r="D544" s="1" t="s">
        <v>448</v>
      </c>
    </row>
    <row r="546" spans="4:4" x14ac:dyDescent="0.25">
      <c r="D546" s="1" t="s">
        <v>376</v>
      </c>
    </row>
    <row r="547" spans="4:4" x14ac:dyDescent="0.25">
      <c r="D547" s="1" t="s">
        <v>377</v>
      </c>
    </row>
    <row r="548" spans="4:4" x14ac:dyDescent="0.25">
      <c r="D548" s="1" t="s">
        <v>374</v>
      </c>
    </row>
    <row r="549" spans="4:4" x14ac:dyDescent="0.25">
      <c r="D549" s="1" t="s">
        <v>432</v>
      </c>
    </row>
    <row r="550" spans="4:4" x14ac:dyDescent="0.25">
      <c r="D550" s="1" t="s">
        <v>466</v>
      </c>
    </row>
    <row r="551" spans="4:4" x14ac:dyDescent="0.25">
      <c r="D551" s="1" t="s">
        <v>375</v>
      </c>
    </row>
    <row r="552" spans="4:4" x14ac:dyDescent="0.25">
      <c r="D552" s="1" t="s">
        <v>611</v>
      </c>
    </row>
    <row r="553" spans="4:4" x14ac:dyDescent="0.25">
      <c r="D553" s="1" t="s">
        <v>612</v>
      </c>
    </row>
    <row r="554" spans="4:4" x14ac:dyDescent="0.25">
      <c r="D554" s="1" t="s">
        <v>613</v>
      </c>
    </row>
    <row r="555" spans="4:4" x14ac:dyDescent="0.25">
      <c r="D555" s="1" t="s">
        <v>434</v>
      </c>
    </row>
    <row r="556" spans="4:4" x14ac:dyDescent="0.25">
      <c r="D556" s="1" t="s">
        <v>435</v>
      </c>
    </row>
    <row r="557" spans="4:4" x14ac:dyDescent="0.25">
      <c r="D557" s="1" t="s">
        <v>477</v>
      </c>
    </row>
    <row r="558" spans="4:4" x14ac:dyDescent="0.25">
      <c r="D558" s="1" t="s">
        <v>478</v>
      </c>
    </row>
    <row r="559" spans="4:4" x14ac:dyDescent="0.25">
      <c r="D559" s="1" t="s">
        <v>508</v>
      </c>
    </row>
    <row r="560" spans="4:4" x14ac:dyDescent="0.25">
      <c r="D560" s="1" t="s">
        <v>509</v>
      </c>
    </row>
    <row r="561" spans="4:4" x14ac:dyDescent="0.25">
      <c r="D561" s="1" t="s">
        <v>510</v>
      </c>
    </row>
    <row r="563" spans="4:4" x14ac:dyDescent="0.25">
      <c r="D563" s="1" t="s">
        <v>635</v>
      </c>
    </row>
    <row r="564" spans="4:4" x14ac:dyDescent="0.25">
      <c r="D564" s="1" t="s">
        <v>637</v>
      </c>
    </row>
    <row r="565" spans="4:4" x14ac:dyDescent="0.25">
      <c r="D565" s="1" t="s">
        <v>639</v>
      </c>
    </row>
    <row r="566" spans="4:4" x14ac:dyDescent="0.25">
      <c r="D566" s="1" t="s">
        <v>671</v>
      </c>
    </row>
    <row r="567" spans="4:4" x14ac:dyDescent="0.25">
      <c r="D567" s="1" t="s">
        <v>672</v>
      </c>
    </row>
    <row r="568" spans="4:4" x14ac:dyDescent="0.25">
      <c r="D568" s="1" t="s">
        <v>633</v>
      </c>
    </row>
    <row r="569" spans="4:4" x14ac:dyDescent="0.25">
      <c r="D569" s="1" t="s">
        <v>634</v>
      </c>
    </row>
    <row r="570" spans="4:4" x14ac:dyDescent="0.25">
      <c r="D570" s="1" t="s">
        <v>649</v>
      </c>
    </row>
    <row r="572" spans="4:4" x14ac:dyDescent="0.25">
      <c r="D572" s="1" t="s">
        <v>636</v>
      </c>
    </row>
    <row r="573" spans="4:4" x14ac:dyDescent="0.25">
      <c r="D573" s="1" t="s">
        <v>638</v>
      </c>
    </row>
    <row r="574" spans="4:4" x14ac:dyDescent="0.25">
      <c r="D574" s="1" t="s">
        <v>508</v>
      </c>
    </row>
    <row r="575" spans="4:4" x14ac:dyDescent="0.25">
      <c r="D575" s="1" t="s">
        <v>509</v>
      </c>
    </row>
    <row r="576" spans="4:4" x14ac:dyDescent="0.25">
      <c r="D576" s="1" t="s">
        <v>510</v>
      </c>
    </row>
    <row r="577" spans="4:4" x14ac:dyDescent="0.25">
      <c r="D577" s="1" t="s">
        <v>668</v>
      </c>
    </row>
    <row r="578" spans="4:4" x14ac:dyDescent="0.25">
      <c r="D578" s="1" t="s">
        <v>620</v>
      </c>
    </row>
    <row r="579" spans="4:4" x14ac:dyDescent="0.25">
      <c r="D579" s="1" t="s">
        <v>642</v>
      </c>
    </row>
    <row r="580" spans="4:4" x14ac:dyDescent="0.25">
      <c r="D580" s="1" t="s">
        <v>669</v>
      </c>
    </row>
    <row r="581" spans="4:4" x14ac:dyDescent="0.25">
      <c r="D581" s="1" t="s">
        <v>667</v>
      </c>
    </row>
    <row r="583" spans="4:4" x14ac:dyDescent="0.25">
      <c r="D583" s="1" t="s">
        <v>1371</v>
      </c>
    </row>
    <row r="594" spans="50:50" x14ac:dyDescent="0.25">
      <c r="AX594" s="1" t="s">
        <v>1372</v>
      </c>
    </row>
    <row r="595" spans="50:50" x14ac:dyDescent="0.25">
      <c r="AX595" s="1" t="s">
        <v>1373</v>
      </c>
    </row>
    <row r="596" spans="50:50" x14ac:dyDescent="0.25">
      <c r="AX596" s="1" t="s">
        <v>1374</v>
      </c>
    </row>
    <row r="597" spans="50:50" x14ac:dyDescent="0.25">
      <c r="AX597" s="1" t="s">
        <v>1375</v>
      </c>
    </row>
    <row r="598" spans="50:50" x14ac:dyDescent="0.25">
      <c r="AX598" s="1" t="s">
        <v>1376</v>
      </c>
    </row>
    <row r="599" spans="50:50" x14ac:dyDescent="0.25">
      <c r="AX599" s="1" t="s">
        <v>1377</v>
      </c>
    </row>
    <row r="600" spans="50:50" x14ac:dyDescent="0.25">
      <c r="AX600" s="1" t="s">
        <v>1378</v>
      </c>
    </row>
    <row r="601" spans="50:50" x14ac:dyDescent="0.25">
      <c r="AX601" s="1" t="s">
        <v>1379</v>
      </c>
    </row>
    <row r="602" spans="50:50" x14ac:dyDescent="0.25">
      <c r="AX602" s="1" t="s">
        <v>1380</v>
      </c>
    </row>
    <row r="603" spans="50:50" x14ac:dyDescent="0.25">
      <c r="AX603" s="1" t="s">
        <v>1381</v>
      </c>
    </row>
    <row r="638" spans="4:4" x14ac:dyDescent="0.25">
      <c r="D638" s="4" t="s">
        <v>1683</v>
      </c>
    </row>
    <row r="640" spans="4:4" x14ac:dyDescent="0.25">
      <c r="D640" s="1" t="s">
        <v>1371</v>
      </c>
    </row>
    <row r="681" spans="39:48" x14ac:dyDescent="0.25">
      <c r="AM681" s="1" t="s">
        <v>307</v>
      </c>
    </row>
    <row r="682" spans="39:48" x14ac:dyDescent="0.25">
      <c r="AM682" s="31" t="s">
        <v>2003</v>
      </c>
      <c r="AV682" s="1" t="s">
        <v>2006</v>
      </c>
    </row>
    <row r="809" spans="2:4" x14ac:dyDescent="0.25">
      <c r="B809" s="2">
        <v>0</v>
      </c>
      <c r="D809" s="4" t="s">
        <v>2007</v>
      </c>
    </row>
    <row r="810" spans="2:4" x14ac:dyDescent="0.25">
      <c r="D810" s="43" t="s">
        <v>303</v>
      </c>
    </row>
    <row r="818" spans="2:4" x14ac:dyDescent="0.25">
      <c r="D818" s="1" t="s">
        <v>321</v>
      </c>
    </row>
    <row r="819" spans="2:4" x14ac:dyDescent="0.25">
      <c r="D819" s="4" t="s">
        <v>2008</v>
      </c>
    </row>
    <row r="826" spans="2:4" x14ac:dyDescent="0.25">
      <c r="B826" s="3">
        <v>0</v>
      </c>
      <c r="D826" s="4" t="s">
        <v>2012</v>
      </c>
    </row>
    <row r="827" spans="2:4" x14ac:dyDescent="0.25">
      <c r="D827" s="43" t="s">
        <v>304</v>
      </c>
    </row>
    <row r="829" spans="2:4" x14ac:dyDescent="0.25">
      <c r="D829" s="1" t="s">
        <v>2009</v>
      </c>
    </row>
    <row r="876" spans="4:4" x14ac:dyDescent="0.25">
      <c r="D876" s="1" t="s">
        <v>307</v>
      </c>
    </row>
    <row r="877" spans="4:4" x14ac:dyDescent="0.25">
      <c r="D877" s="31" t="s">
        <v>749</v>
      </c>
    </row>
    <row r="879" spans="4:4" x14ac:dyDescent="0.25">
      <c r="D879" s="1" t="s">
        <v>2013</v>
      </c>
    </row>
    <row r="955" spans="2:45" x14ac:dyDescent="0.25">
      <c r="B955" s="2">
        <v>0</v>
      </c>
      <c r="D955" s="4" t="s">
        <v>2014</v>
      </c>
    </row>
    <row r="956" spans="2:45" x14ac:dyDescent="0.25">
      <c r="D956" s="43" t="s">
        <v>303</v>
      </c>
    </row>
    <row r="958" spans="2:45" x14ac:dyDescent="0.25">
      <c r="AS958" s="34" t="s">
        <v>333</v>
      </c>
    </row>
    <row r="959" spans="2:45" x14ac:dyDescent="0.25">
      <c r="AS959" s="34" t="s">
        <v>312</v>
      </c>
    </row>
    <row r="960" spans="2:45" x14ac:dyDescent="0.25">
      <c r="AS960" s="34"/>
    </row>
    <row r="961" spans="45:45" x14ac:dyDescent="0.25">
      <c r="AS961" s="34" t="s">
        <v>2015</v>
      </c>
    </row>
    <row r="962" spans="45:45" x14ac:dyDescent="0.25">
      <c r="AS962" s="34" t="s">
        <v>2016</v>
      </c>
    </row>
    <row r="963" spans="45:45" x14ac:dyDescent="0.25">
      <c r="AS963" s="34" t="s">
        <v>2017</v>
      </c>
    </row>
    <row r="964" spans="45:45" x14ac:dyDescent="0.25">
      <c r="AS964" s="34" t="s">
        <v>2018</v>
      </c>
    </row>
    <row r="965" spans="45:45" x14ac:dyDescent="0.25">
      <c r="AS965" s="34" t="s">
        <v>2019</v>
      </c>
    </row>
    <row r="966" spans="45:45" x14ac:dyDescent="0.25">
      <c r="AS966" s="34" t="s">
        <v>2020</v>
      </c>
    </row>
    <row r="967" spans="45:45" x14ac:dyDescent="0.25">
      <c r="AS967" s="34" t="s">
        <v>2021</v>
      </c>
    </row>
    <row r="968" spans="45:45" x14ac:dyDescent="0.25">
      <c r="AS968" s="34" t="s">
        <v>2022</v>
      </c>
    </row>
    <row r="969" spans="45:45" x14ac:dyDescent="0.25">
      <c r="AS969" s="34" t="s">
        <v>2023</v>
      </c>
    </row>
    <row r="970" spans="45:45" x14ac:dyDescent="0.25">
      <c r="AS970" s="34" t="s">
        <v>2024</v>
      </c>
    </row>
    <row r="971" spans="45:45" x14ac:dyDescent="0.25">
      <c r="AS971" s="34" t="s">
        <v>2025</v>
      </c>
    </row>
    <row r="972" spans="45:45" x14ac:dyDescent="0.25">
      <c r="AS972" s="34" t="s">
        <v>2026</v>
      </c>
    </row>
    <row r="973" spans="45:45" x14ac:dyDescent="0.25">
      <c r="AS973" s="34" t="s">
        <v>2027</v>
      </c>
    </row>
    <row r="974" spans="45:45" x14ac:dyDescent="0.25">
      <c r="AS974" s="34" t="s">
        <v>2028</v>
      </c>
    </row>
    <row r="975" spans="45:45" x14ac:dyDescent="0.25">
      <c r="AS975" s="34" t="s">
        <v>2029</v>
      </c>
    </row>
    <row r="976" spans="45:45" x14ac:dyDescent="0.25">
      <c r="AS976" s="34" t="s">
        <v>2030</v>
      </c>
    </row>
    <row r="977" spans="45:45" x14ac:dyDescent="0.25">
      <c r="AS977" s="34" t="s">
        <v>2031</v>
      </c>
    </row>
    <row r="978" spans="45:45" x14ac:dyDescent="0.25">
      <c r="AS978" s="34" t="s">
        <v>2032</v>
      </c>
    </row>
    <row r="979" spans="45:45" x14ac:dyDescent="0.25">
      <c r="AS979" s="34"/>
    </row>
    <row r="980" spans="45:45" x14ac:dyDescent="0.25">
      <c r="AS980" s="34" t="s">
        <v>261</v>
      </c>
    </row>
    <row r="981" spans="45:45" x14ac:dyDescent="0.25">
      <c r="AS981" s="34" t="s">
        <v>262</v>
      </c>
    </row>
    <row r="982" spans="45:45" x14ac:dyDescent="0.25">
      <c r="AS982" s="34" t="s">
        <v>334</v>
      </c>
    </row>
    <row r="1041" spans="2:4" x14ac:dyDescent="0.25">
      <c r="B1041" s="2">
        <v>0</v>
      </c>
      <c r="D1041" s="4" t="s">
        <v>684</v>
      </c>
    </row>
    <row r="1042" spans="2:4" x14ac:dyDescent="0.25">
      <c r="D1042" s="43" t="s">
        <v>303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DF467-56FC-4290-BF04-EB78911F9CAD}">
  <dimension ref="A2:J37"/>
  <sheetViews>
    <sheetView topLeftCell="A26" workbookViewId="0">
      <selection activeCell="B29" sqref="B29"/>
    </sheetView>
  </sheetViews>
  <sheetFormatPr defaultColWidth="2.85546875" defaultRowHeight="15" x14ac:dyDescent="0.25"/>
  <cols>
    <col min="1" max="1" width="9" style="74" bestFit="1" customWidth="1"/>
    <col min="2" max="2" width="40" style="74" customWidth="1"/>
    <col min="3" max="3" width="16" style="74" bestFit="1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customWidth="1"/>
    <col min="11" max="16384" width="2.85546875" style="74"/>
  </cols>
  <sheetData>
    <row r="2" spans="1:10" ht="18.75" x14ac:dyDescent="0.25">
      <c r="A2" s="169" t="s">
        <v>1747</v>
      </c>
      <c r="B2" s="170"/>
      <c r="C2" s="170"/>
      <c r="D2" s="170"/>
      <c r="E2" s="170"/>
      <c r="F2" s="170"/>
      <c r="G2" s="170"/>
      <c r="H2" s="170"/>
      <c r="I2" s="170"/>
      <c r="J2" s="170"/>
    </row>
    <row r="3" spans="1:10" x14ac:dyDescent="0.25">
      <c r="A3" s="170" t="s">
        <v>1954</v>
      </c>
      <c r="B3" s="170"/>
      <c r="C3" s="170"/>
      <c r="D3" s="170"/>
      <c r="E3" s="170"/>
      <c r="F3" s="170"/>
      <c r="G3" s="170"/>
      <c r="H3" s="170"/>
      <c r="I3" s="170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55" t="s">
        <v>1147</v>
      </c>
      <c r="B6" s="55" t="s">
        <v>1149</v>
      </c>
      <c r="C6" s="55" t="s">
        <v>1813</v>
      </c>
      <c r="D6" s="55" t="s">
        <v>315</v>
      </c>
      <c r="E6" s="55" t="s">
        <v>274</v>
      </c>
      <c r="F6" s="69">
        <v>45104.488888888998</v>
      </c>
      <c r="G6" s="69">
        <v>45531.447222221999</v>
      </c>
      <c r="H6" s="55" t="s">
        <v>23</v>
      </c>
      <c r="I6" s="55" t="s">
        <v>18</v>
      </c>
      <c r="J6" s="55" t="s">
        <v>260</v>
      </c>
    </row>
    <row r="7" spans="1:10" ht="90" x14ac:dyDescent="0.25">
      <c r="A7" s="54" t="s">
        <v>1344</v>
      </c>
      <c r="B7" s="54" t="s">
        <v>1346</v>
      </c>
      <c r="C7" s="54" t="s">
        <v>436</v>
      </c>
      <c r="D7" s="54" t="s">
        <v>315</v>
      </c>
      <c r="E7" s="54" t="s">
        <v>274</v>
      </c>
      <c r="F7" s="71">
        <v>45110.375</v>
      </c>
      <c r="G7" s="71">
        <v>45534.347916667</v>
      </c>
      <c r="H7" s="54" t="s">
        <v>23</v>
      </c>
      <c r="I7" s="54" t="s">
        <v>18</v>
      </c>
      <c r="J7" s="54" t="s">
        <v>260</v>
      </c>
    </row>
    <row r="8" spans="1:10" ht="45" x14ac:dyDescent="0.25">
      <c r="A8" s="55" t="s">
        <v>1354</v>
      </c>
      <c r="B8" s="55" t="s">
        <v>1355</v>
      </c>
      <c r="C8" s="55" t="s">
        <v>632</v>
      </c>
      <c r="D8" s="55" t="s">
        <v>315</v>
      </c>
      <c r="E8" s="55" t="s">
        <v>274</v>
      </c>
      <c r="F8" s="69">
        <v>45110.411111111003</v>
      </c>
      <c r="G8" s="69">
        <v>45534.369444443997</v>
      </c>
      <c r="H8" s="55" t="s">
        <v>23</v>
      </c>
      <c r="I8" s="55" t="s">
        <v>18</v>
      </c>
      <c r="J8" s="55" t="s">
        <v>260</v>
      </c>
    </row>
    <row r="9" spans="1:10" ht="45" x14ac:dyDescent="0.25">
      <c r="A9" s="54" t="s">
        <v>1390</v>
      </c>
      <c r="B9" s="54" t="s">
        <v>1385</v>
      </c>
      <c r="C9" s="54" t="s">
        <v>320</v>
      </c>
      <c r="D9" s="54" t="s">
        <v>315</v>
      </c>
      <c r="E9" s="54" t="s">
        <v>274</v>
      </c>
      <c r="F9" s="71">
        <v>45110.470138889003</v>
      </c>
      <c r="G9" s="71">
        <v>45534.428472222004</v>
      </c>
      <c r="H9" s="54" t="s">
        <v>23</v>
      </c>
      <c r="I9" s="54" t="s">
        <v>18</v>
      </c>
      <c r="J9" s="54" t="s">
        <v>260</v>
      </c>
    </row>
    <row r="10" spans="1:10" ht="45" x14ac:dyDescent="0.25">
      <c r="A10" s="55" t="s">
        <v>1388</v>
      </c>
      <c r="B10" s="55" t="s">
        <v>1386</v>
      </c>
      <c r="C10" s="55" t="s">
        <v>436</v>
      </c>
      <c r="D10" s="55" t="s">
        <v>315</v>
      </c>
      <c r="E10" s="55" t="s">
        <v>274</v>
      </c>
      <c r="F10" s="69">
        <v>45110.474305556003</v>
      </c>
      <c r="G10" s="69">
        <v>45534.432638888997</v>
      </c>
      <c r="H10" s="55" t="s">
        <v>23</v>
      </c>
      <c r="I10" s="55" t="s">
        <v>18</v>
      </c>
      <c r="J10" s="55" t="s">
        <v>260</v>
      </c>
    </row>
    <row r="11" spans="1:10" ht="45" x14ac:dyDescent="0.25">
      <c r="A11" s="54" t="s">
        <v>1405</v>
      </c>
      <c r="B11" s="54" t="s">
        <v>1398</v>
      </c>
      <c r="C11" s="54" t="s">
        <v>320</v>
      </c>
      <c r="D11" s="54" t="s">
        <v>315</v>
      </c>
      <c r="E11" s="54" t="s">
        <v>274</v>
      </c>
      <c r="F11" s="71">
        <v>45110.545833333003</v>
      </c>
      <c r="G11" s="71">
        <v>45534.545833333003</v>
      </c>
      <c r="H11" s="54" t="s">
        <v>23</v>
      </c>
      <c r="I11" s="54" t="s">
        <v>18</v>
      </c>
      <c r="J11" s="54" t="s">
        <v>260</v>
      </c>
    </row>
    <row r="12" spans="1:10" ht="45" x14ac:dyDescent="0.25">
      <c r="A12" s="47" t="s">
        <v>1513</v>
      </c>
      <c r="B12" s="47" t="s">
        <v>1622</v>
      </c>
      <c r="C12" s="47" t="s">
        <v>1333</v>
      </c>
      <c r="D12" s="47" t="s">
        <v>315</v>
      </c>
      <c r="E12" s="47" t="s">
        <v>274</v>
      </c>
      <c r="F12" s="66">
        <v>45111.384722221999</v>
      </c>
      <c r="G12" s="66">
        <v>45537.343055555997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1517</v>
      </c>
      <c r="B13" s="50" t="s">
        <v>1516</v>
      </c>
      <c r="C13" s="50" t="s">
        <v>320</v>
      </c>
      <c r="D13" s="50" t="s">
        <v>315</v>
      </c>
      <c r="E13" s="50" t="s">
        <v>274</v>
      </c>
      <c r="F13" s="65">
        <v>45111.413194444001</v>
      </c>
      <c r="G13" s="65">
        <v>45537.371527777999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1535</v>
      </c>
      <c r="B14" s="47" t="s">
        <v>1536</v>
      </c>
      <c r="C14" s="47" t="s">
        <v>332</v>
      </c>
      <c r="D14" s="47" t="s">
        <v>315</v>
      </c>
      <c r="E14" s="47" t="s">
        <v>274</v>
      </c>
      <c r="F14" s="66">
        <v>45111.443749999999</v>
      </c>
      <c r="G14" s="66">
        <v>45537.402083333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1560</v>
      </c>
      <c r="B15" s="50" t="s">
        <v>1553</v>
      </c>
      <c r="C15" s="50" t="s">
        <v>332</v>
      </c>
      <c r="D15" s="50" t="s">
        <v>315</v>
      </c>
      <c r="E15" s="50" t="s">
        <v>274</v>
      </c>
      <c r="F15" s="65">
        <v>45111.567361111003</v>
      </c>
      <c r="G15" s="65">
        <v>45537.567361111003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1563</v>
      </c>
      <c r="B16" s="47" t="s">
        <v>1562</v>
      </c>
      <c r="C16" s="47" t="s">
        <v>386</v>
      </c>
      <c r="D16" s="47" t="s">
        <v>315</v>
      </c>
      <c r="E16" s="47" t="s">
        <v>274</v>
      </c>
      <c r="F16" s="66">
        <v>45111.569444444001</v>
      </c>
      <c r="G16" s="66">
        <v>45537.569444444001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1582</v>
      </c>
      <c r="B17" s="50" t="s">
        <v>1621</v>
      </c>
      <c r="C17" s="50" t="s">
        <v>332</v>
      </c>
      <c r="D17" s="50" t="s">
        <v>315</v>
      </c>
      <c r="E17" s="50" t="s">
        <v>274</v>
      </c>
      <c r="F17" s="65">
        <v>45111.608333333003</v>
      </c>
      <c r="G17" s="65">
        <v>45537.566666667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1619</v>
      </c>
      <c r="B18" s="47" t="s">
        <v>1616</v>
      </c>
      <c r="C18" s="47" t="s">
        <v>332</v>
      </c>
      <c r="D18" s="47" t="s">
        <v>315</v>
      </c>
      <c r="E18" s="47" t="s">
        <v>274</v>
      </c>
      <c r="F18" s="66">
        <v>45111.706944443999</v>
      </c>
      <c r="G18" s="66">
        <v>45537.665277777996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1646</v>
      </c>
      <c r="B19" s="50" t="s">
        <v>1641</v>
      </c>
      <c r="C19" s="50" t="s">
        <v>332</v>
      </c>
      <c r="D19" s="50" t="s">
        <v>315</v>
      </c>
      <c r="E19" s="50" t="s">
        <v>274</v>
      </c>
      <c r="F19" s="65">
        <v>45112.456944443999</v>
      </c>
      <c r="G19" s="65">
        <v>45538.415277777996</v>
      </c>
      <c r="H19" s="50" t="s">
        <v>23</v>
      </c>
      <c r="I19" s="50" t="s">
        <v>18</v>
      </c>
      <c r="J19" s="50" t="s">
        <v>260</v>
      </c>
    </row>
    <row r="20" spans="1:10" ht="45" x14ac:dyDescent="0.25">
      <c r="A20" s="47" t="s">
        <v>1671</v>
      </c>
      <c r="B20" s="47" t="s">
        <v>1669</v>
      </c>
      <c r="C20" s="47" t="s">
        <v>436</v>
      </c>
      <c r="D20" s="47" t="s">
        <v>315</v>
      </c>
      <c r="E20" s="47" t="s">
        <v>274</v>
      </c>
      <c r="F20" s="66">
        <v>45112.688194444003</v>
      </c>
      <c r="G20" s="66">
        <v>45538.646527778001</v>
      </c>
      <c r="H20" s="47" t="s">
        <v>23</v>
      </c>
      <c r="I20" s="47" t="s">
        <v>18</v>
      </c>
      <c r="J20" s="47" t="s">
        <v>260</v>
      </c>
    </row>
    <row r="21" spans="1:10" ht="90" x14ac:dyDescent="0.25">
      <c r="A21" s="50" t="s">
        <v>1677</v>
      </c>
      <c r="B21" s="50" t="s">
        <v>1346</v>
      </c>
      <c r="C21" s="50" t="s">
        <v>436</v>
      </c>
      <c r="D21" s="50" t="s">
        <v>315</v>
      </c>
      <c r="E21" s="50" t="s">
        <v>274</v>
      </c>
      <c r="F21" s="65">
        <v>45112.701388889</v>
      </c>
      <c r="G21" s="65">
        <v>45538.659722222001</v>
      </c>
      <c r="H21" s="50" t="s">
        <v>23</v>
      </c>
      <c r="I21" s="50" t="s">
        <v>18</v>
      </c>
      <c r="J21" s="50" t="s">
        <v>260</v>
      </c>
    </row>
    <row r="22" spans="1:10" ht="45" x14ac:dyDescent="0.25">
      <c r="A22" s="47" t="s">
        <v>1692</v>
      </c>
      <c r="B22" s="47" t="s">
        <v>1682</v>
      </c>
      <c r="C22" s="47" t="s">
        <v>1698</v>
      </c>
      <c r="D22" s="47" t="s">
        <v>315</v>
      </c>
      <c r="E22" s="47" t="s">
        <v>274</v>
      </c>
      <c r="F22" s="66">
        <v>45113.346527777998</v>
      </c>
      <c r="G22" s="66">
        <v>45538.638194444</v>
      </c>
      <c r="H22" s="47" t="s">
        <v>23</v>
      </c>
      <c r="I22" s="47" t="s">
        <v>18</v>
      </c>
      <c r="J22" s="47" t="s">
        <v>260</v>
      </c>
    </row>
    <row r="23" spans="1:10" ht="45" x14ac:dyDescent="0.25">
      <c r="A23" s="50" t="s">
        <v>1702</v>
      </c>
      <c r="B23" s="50" t="s">
        <v>1693</v>
      </c>
      <c r="C23" s="50" t="s">
        <v>430</v>
      </c>
      <c r="D23" s="50" t="s">
        <v>315</v>
      </c>
      <c r="E23" s="50" t="s">
        <v>274</v>
      </c>
      <c r="F23" s="65">
        <v>45113.424305556</v>
      </c>
      <c r="G23" s="65">
        <v>45539.382638889001</v>
      </c>
      <c r="H23" s="50" t="s">
        <v>23</v>
      </c>
      <c r="I23" s="50" t="s">
        <v>18</v>
      </c>
      <c r="J23" s="50" t="s">
        <v>260</v>
      </c>
    </row>
    <row r="24" spans="1:10" ht="60" x14ac:dyDescent="0.25">
      <c r="A24" s="47" t="s">
        <v>1717</v>
      </c>
      <c r="B24" s="47" t="s">
        <v>1710</v>
      </c>
      <c r="C24" s="47" t="s">
        <v>1333</v>
      </c>
      <c r="D24" s="47" t="s">
        <v>315</v>
      </c>
      <c r="E24" s="47" t="s">
        <v>274</v>
      </c>
      <c r="F24" s="66">
        <v>45113.436805555997</v>
      </c>
      <c r="G24" s="66">
        <v>45539.395138888998</v>
      </c>
      <c r="H24" s="47" t="s">
        <v>23</v>
      </c>
      <c r="I24" s="47" t="s">
        <v>18</v>
      </c>
      <c r="J24" s="47" t="s">
        <v>260</v>
      </c>
    </row>
    <row r="25" spans="1:10" ht="45" x14ac:dyDescent="0.25">
      <c r="A25" s="50" t="s">
        <v>1764</v>
      </c>
      <c r="B25" s="50" t="s">
        <v>1766</v>
      </c>
      <c r="C25" s="50" t="s">
        <v>332</v>
      </c>
      <c r="D25" s="50" t="s">
        <v>315</v>
      </c>
      <c r="E25" s="50" t="s">
        <v>274</v>
      </c>
      <c r="F25" s="65">
        <v>45114.572222221999</v>
      </c>
      <c r="G25" s="65">
        <v>45540.572222221999</v>
      </c>
      <c r="H25" s="50" t="s">
        <v>23</v>
      </c>
      <c r="I25" s="50" t="s">
        <v>18</v>
      </c>
      <c r="J25" s="50" t="s">
        <v>260</v>
      </c>
    </row>
    <row r="26" spans="1:10" ht="60" x14ac:dyDescent="0.25">
      <c r="A26" s="47" t="s">
        <v>1786</v>
      </c>
      <c r="B26" s="47" t="s">
        <v>1812</v>
      </c>
      <c r="C26" s="47" t="s">
        <v>310</v>
      </c>
      <c r="D26" s="47" t="s">
        <v>315</v>
      </c>
      <c r="E26" s="47" t="s">
        <v>274</v>
      </c>
      <c r="F26" s="66">
        <v>45114.636111111002</v>
      </c>
      <c r="G26" s="66">
        <v>45540.594444444003</v>
      </c>
      <c r="H26" s="47" t="s">
        <v>23</v>
      </c>
      <c r="I26" s="47" t="s">
        <v>18</v>
      </c>
      <c r="J26" s="47" t="s">
        <v>260</v>
      </c>
    </row>
    <row r="27" spans="1:10" ht="45" x14ac:dyDescent="0.25">
      <c r="A27" s="50" t="s">
        <v>1879</v>
      </c>
      <c r="B27" s="50" t="s">
        <v>1881</v>
      </c>
      <c r="C27" s="50" t="s">
        <v>332</v>
      </c>
      <c r="D27" s="50" t="s">
        <v>315</v>
      </c>
      <c r="E27" s="50" t="s">
        <v>274</v>
      </c>
      <c r="F27" s="65">
        <v>45117.567361111003</v>
      </c>
      <c r="G27" s="65">
        <v>45541.567361111003</v>
      </c>
      <c r="H27" s="50" t="s">
        <v>23</v>
      </c>
      <c r="I27" s="50" t="s">
        <v>18</v>
      </c>
      <c r="J27" s="50" t="s">
        <v>260</v>
      </c>
    </row>
    <row r="28" spans="1:10" ht="45" x14ac:dyDescent="0.25">
      <c r="A28" s="47" t="s">
        <v>1900</v>
      </c>
      <c r="B28" s="47" t="s">
        <v>1953</v>
      </c>
      <c r="C28" s="47" t="s">
        <v>1952</v>
      </c>
      <c r="D28" s="47" t="s">
        <v>315</v>
      </c>
      <c r="E28" s="47" t="s">
        <v>274</v>
      </c>
      <c r="F28" s="66">
        <v>45117.595138889003</v>
      </c>
      <c r="G28" s="66">
        <v>45541.553472222004</v>
      </c>
      <c r="H28" s="47" t="s">
        <v>23</v>
      </c>
      <c r="I28" s="47" t="s">
        <v>18</v>
      </c>
      <c r="J28" s="47" t="s">
        <v>260</v>
      </c>
    </row>
    <row r="29" spans="1:10" ht="45" x14ac:dyDescent="0.25">
      <c r="A29" s="50" t="s">
        <v>1933</v>
      </c>
      <c r="B29" s="50" t="s">
        <v>1917</v>
      </c>
      <c r="C29" s="50" t="s">
        <v>412</v>
      </c>
      <c r="D29" s="50" t="s">
        <v>315</v>
      </c>
      <c r="E29" s="50" t="s">
        <v>274</v>
      </c>
      <c r="F29" s="65">
        <v>45117.618750000001</v>
      </c>
      <c r="G29" s="65">
        <v>45541.577083333003</v>
      </c>
      <c r="H29" s="50" t="s">
        <v>23</v>
      </c>
      <c r="I29" s="50" t="s">
        <v>18</v>
      </c>
      <c r="J29" s="50" t="s">
        <v>260</v>
      </c>
    </row>
    <row r="30" spans="1:10" ht="45" x14ac:dyDescent="0.25">
      <c r="A30" s="122" t="s">
        <v>1941</v>
      </c>
      <c r="B30" s="122" t="s">
        <v>1943</v>
      </c>
      <c r="C30" s="122" t="s">
        <v>332</v>
      </c>
      <c r="D30" s="122" t="s">
        <v>315</v>
      </c>
      <c r="E30" s="122" t="s">
        <v>274</v>
      </c>
      <c r="F30" s="123">
        <v>45117.686805555997</v>
      </c>
      <c r="G30" s="123">
        <v>45541.645138888998</v>
      </c>
      <c r="H30" s="122" t="s">
        <v>23</v>
      </c>
      <c r="I30" s="122" t="s">
        <v>18</v>
      </c>
      <c r="J30" s="122" t="s">
        <v>255</v>
      </c>
    </row>
    <row r="31" spans="1:10" ht="45" x14ac:dyDescent="0.25">
      <c r="A31" s="54" t="s">
        <v>1944</v>
      </c>
      <c r="B31" s="54" t="s">
        <v>1951</v>
      </c>
      <c r="C31" s="54" t="s">
        <v>412</v>
      </c>
      <c r="D31" s="54" t="s">
        <v>315</v>
      </c>
      <c r="E31" s="54" t="s">
        <v>274</v>
      </c>
      <c r="F31" s="71">
        <v>45118.366666667003</v>
      </c>
      <c r="G31" s="71">
        <v>45541.658333332998</v>
      </c>
      <c r="H31" s="54" t="s">
        <v>23</v>
      </c>
      <c r="I31" s="54" t="s">
        <v>18</v>
      </c>
      <c r="J31" s="54" t="s">
        <v>260</v>
      </c>
    </row>
    <row r="33" spans="1:10" ht="30" x14ac:dyDescent="0.25">
      <c r="A33" s="44" t="s">
        <v>2010</v>
      </c>
      <c r="B33" s="44" t="s">
        <v>2011</v>
      </c>
      <c r="C33" s="44"/>
      <c r="D33" s="44"/>
      <c r="E33" s="44"/>
      <c r="F33" s="68"/>
      <c r="G33" s="68"/>
      <c r="H33" s="44"/>
      <c r="I33" s="44"/>
      <c r="J33" s="44" t="s">
        <v>324</v>
      </c>
    </row>
    <row r="34" spans="1:10" x14ac:dyDescent="0.25">
      <c r="A34" s="44"/>
      <c r="B34" s="44"/>
      <c r="C34" s="44"/>
      <c r="D34" s="44"/>
      <c r="E34" s="44"/>
      <c r="F34" s="68"/>
      <c r="G34" s="68"/>
      <c r="H34" s="44"/>
      <c r="I34" s="44"/>
      <c r="J34" s="44" t="s">
        <v>324</v>
      </c>
    </row>
    <row r="35" spans="1:10" x14ac:dyDescent="0.25">
      <c r="A35" s="44"/>
      <c r="B35" s="44"/>
      <c r="C35" s="44"/>
      <c r="D35" s="44"/>
      <c r="E35" s="44"/>
      <c r="F35" s="68"/>
      <c r="G35" s="68"/>
      <c r="H35" s="44"/>
      <c r="I35" s="44"/>
      <c r="J35" s="44" t="s">
        <v>324</v>
      </c>
    </row>
    <row r="36" spans="1:10" x14ac:dyDescent="0.25">
      <c r="A36" s="44"/>
      <c r="B36" s="44"/>
      <c r="C36" s="44"/>
      <c r="D36" s="44"/>
      <c r="E36" s="44"/>
      <c r="F36" s="68"/>
      <c r="G36" s="68"/>
      <c r="H36" s="44"/>
      <c r="I36" s="44"/>
      <c r="J36" s="44" t="s">
        <v>324</v>
      </c>
    </row>
    <row r="37" spans="1:10" x14ac:dyDescent="0.25">
      <c r="A37" s="44"/>
      <c r="B37" s="44"/>
      <c r="C37" s="44"/>
      <c r="D37" s="44"/>
      <c r="E37" s="44"/>
      <c r="F37" s="68"/>
      <c r="G37" s="68"/>
      <c r="H37" s="44"/>
      <c r="I37" s="44"/>
      <c r="J37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DC22D-DFDF-41B2-81D9-9D0BEA7344A2}">
  <dimension ref="B2:AT192"/>
  <sheetViews>
    <sheetView topLeftCell="A141" workbookViewId="0">
      <selection activeCell="AX154" sqref="AX15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1862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1863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1864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1865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51" t="s">
        <v>2037</v>
      </c>
    </row>
    <row r="56" spans="2:4" x14ac:dyDescent="0.25">
      <c r="D56" s="43" t="s">
        <v>302</v>
      </c>
    </row>
    <row r="58" spans="2:4" x14ac:dyDescent="0.25">
      <c r="D58" s="1" t="s">
        <v>2036</v>
      </c>
    </row>
    <row r="98" spans="2:4" x14ac:dyDescent="0.25">
      <c r="B98" s="3">
        <v>0</v>
      </c>
      <c r="D98" s="51" t="s">
        <v>2041</v>
      </c>
    </row>
    <row r="99" spans="2:4" x14ac:dyDescent="0.25">
      <c r="D99" s="43" t="s">
        <v>302</v>
      </c>
    </row>
    <row r="101" spans="2:4" x14ac:dyDescent="0.25">
      <c r="D101" s="1" t="s">
        <v>2038</v>
      </c>
    </row>
    <row r="130" spans="2:39" x14ac:dyDescent="0.25">
      <c r="AM130" s="1" t="s">
        <v>267</v>
      </c>
    </row>
    <row r="131" spans="2:39" x14ac:dyDescent="0.25">
      <c r="AM131" s="31" t="s">
        <v>2039</v>
      </c>
    </row>
    <row r="133" spans="2:39" x14ac:dyDescent="0.25">
      <c r="D133" s="42" t="s">
        <v>2040</v>
      </c>
    </row>
    <row r="141" spans="2:39" x14ac:dyDescent="0.25">
      <c r="B141" s="3">
        <v>0</v>
      </c>
      <c r="D141" s="51" t="s">
        <v>2043</v>
      </c>
    </row>
    <row r="142" spans="2:39" x14ac:dyDescent="0.25">
      <c r="D142" s="43" t="s">
        <v>302</v>
      </c>
    </row>
    <row r="144" spans="2:39" x14ac:dyDescent="0.25">
      <c r="D144" s="1" t="s">
        <v>2042</v>
      </c>
    </row>
    <row r="191" spans="2:4" x14ac:dyDescent="0.25">
      <c r="B191" s="2">
        <v>0</v>
      </c>
      <c r="D191" s="4" t="s">
        <v>684</v>
      </c>
    </row>
    <row r="192" spans="2:4" x14ac:dyDescent="0.25">
      <c r="D192" s="43" t="s">
        <v>303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8C8F1-4703-44CA-B995-5B7D408484BF}">
  <dimension ref="A2:J30"/>
  <sheetViews>
    <sheetView topLeftCell="A11" workbookViewId="0">
      <selection activeCell="A23" sqref="A23"/>
    </sheetView>
  </sheetViews>
  <sheetFormatPr defaultColWidth="2.85546875" defaultRowHeight="15" x14ac:dyDescent="0.25"/>
  <cols>
    <col min="1" max="1" width="9" style="124" bestFit="1" customWidth="1"/>
    <col min="2" max="2" width="39.85546875" style="124" bestFit="1" customWidth="1"/>
    <col min="3" max="3" width="17.28515625" style="124" bestFit="1" customWidth="1"/>
    <col min="4" max="4" width="17" style="124" bestFit="1" customWidth="1"/>
    <col min="5" max="5" width="17.5703125" style="124" bestFit="1" customWidth="1"/>
    <col min="6" max="6" width="10.42578125" style="124" bestFit="1" customWidth="1"/>
    <col min="7" max="7" width="10.5703125" style="124" bestFit="1" customWidth="1"/>
    <col min="8" max="8" width="8.28515625" style="124" bestFit="1" customWidth="1"/>
    <col min="9" max="9" width="7.5703125" style="124" bestFit="1" customWidth="1"/>
    <col min="10" max="10" width="10" style="124" bestFit="1" customWidth="1"/>
    <col min="11" max="16384" width="2.85546875" style="124"/>
  </cols>
  <sheetData>
    <row r="2" spans="1:10" ht="18.75" x14ac:dyDescent="0.25">
      <c r="A2" s="177" t="s">
        <v>2035</v>
      </c>
      <c r="B2" s="178"/>
      <c r="C2" s="178"/>
      <c r="D2" s="178"/>
      <c r="E2" s="178"/>
      <c r="F2" s="178"/>
      <c r="G2" s="178"/>
      <c r="H2" s="178"/>
      <c r="I2" s="178"/>
      <c r="J2" s="178"/>
    </row>
    <row r="3" spans="1:10" x14ac:dyDescent="0.25">
      <c r="A3" s="178" t="s">
        <v>2034</v>
      </c>
      <c r="B3" s="178"/>
      <c r="C3" s="178"/>
      <c r="D3" s="178"/>
      <c r="E3" s="178"/>
      <c r="F3" s="178"/>
      <c r="G3" s="178"/>
      <c r="H3" s="178"/>
      <c r="I3" s="178"/>
    </row>
    <row r="4" spans="1:10" ht="45" x14ac:dyDescent="0.25">
      <c r="A4" s="125" t="s">
        <v>342</v>
      </c>
      <c r="B4" s="125" t="s">
        <v>32</v>
      </c>
      <c r="C4" s="125" t="s">
        <v>31</v>
      </c>
      <c r="D4" s="125" t="s">
        <v>316</v>
      </c>
      <c r="E4" s="125" t="s">
        <v>341</v>
      </c>
      <c r="F4" s="125" t="s">
        <v>368</v>
      </c>
      <c r="G4" s="125" t="s">
        <v>254</v>
      </c>
      <c r="H4" s="125" t="s">
        <v>30</v>
      </c>
      <c r="I4" s="125" t="s">
        <v>29</v>
      </c>
      <c r="J4" s="125" t="s">
        <v>28</v>
      </c>
    </row>
    <row r="5" spans="1:10" ht="45" x14ac:dyDescent="0.25">
      <c r="A5" s="133" t="s">
        <v>438</v>
      </c>
      <c r="B5" s="129" t="s">
        <v>437</v>
      </c>
      <c r="C5" s="129" t="s">
        <v>386</v>
      </c>
      <c r="D5" s="129" t="s">
        <v>315</v>
      </c>
      <c r="E5" s="129" t="s">
        <v>274</v>
      </c>
      <c r="F5" s="130">
        <v>44930.588194443997</v>
      </c>
      <c r="G5" s="130">
        <v>45366.546527778002</v>
      </c>
      <c r="H5" s="129" t="s">
        <v>23</v>
      </c>
      <c r="I5" s="129" t="s">
        <v>18</v>
      </c>
      <c r="J5" s="129" t="s">
        <v>497</v>
      </c>
    </row>
    <row r="6" spans="1:10" ht="45" x14ac:dyDescent="0.25">
      <c r="A6" s="134" t="s">
        <v>1513</v>
      </c>
      <c r="B6" s="134" t="s">
        <v>1622</v>
      </c>
      <c r="C6" s="134" t="s">
        <v>1333</v>
      </c>
      <c r="D6" s="134" t="s">
        <v>315</v>
      </c>
      <c r="E6" s="134" t="s">
        <v>274</v>
      </c>
      <c r="F6" s="136">
        <v>45111.384722221999</v>
      </c>
      <c r="G6" s="136">
        <v>45537.343055555997</v>
      </c>
      <c r="H6" s="134" t="s">
        <v>23</v>
      </c>
      <c r="I6" s="134" t="s">
        <v>18</v>
      </c>
      <c r="J6" s="134" t="s">
        <v>260</v>
      </c>
    </row>
    <row r="7" spans="1:10" ht="45" x14ac:dyDescent="0.25">
      <c r="A7" s="135" t="s">
        <v>1517</v>
      </c>
      <c r="B7" s="135" t="s">
        <v>1516</v>
      </c>
      <c r="C7" s="135" t="s">
        <v>320</v>
      </c>
      <c r="D7" s="135" t="s">
        <v>315</v>
      </c>
      <c r="E7" s="135" t="s">
        <v>274</v>
      </c>
      <c r="F7" s="137">
        <v>45111.413194444001</v>
      </c>
      <c r="G7" s="137">
        <v>45537.371527777999</v>
      </c>
      <c r="H7" s="135" t="s">
        <v>23</v>
      </c>
      <c r="I7" s="135" t="s">
        <v>18</v>
      </c>
      <c r="J7" s="135" t="s">
        <v>260</v>
      </c>
    </row>
    <row r="8" spans="1:10" ht="45" x14ac:dyDescent="0.25">
      <c r="A8" s="134" t="s">
        <v>1535</v>
      </c>
      <c r="B8" s="134" t="s">
        <v>1536</v>
      </c>
      <c r="C8" s="134" t="s">
        <v>332</v>
      </c>
      <c r="D8" s="134" t="s">
        <v>315</v>
      </c>
      <c r="E8" s="134" t="s">
        <v>274</v>
      </c>
      <c r="F8" s="136">
        <v>45111.443749999999</v>
      </c>
      <c r="G8" s="136">
        <v>45537.402083333</v>
      </c>
      <c r="H8" s="134" t="s">
        <v>23</v>
      </c>
      <c r="I8" s="134" t="s">
        <v>18</v>
      </c>
      <c r="J8" s="134" t="s">
        <v>260</v>
      </c>
    </row>
    <row r="9" spans="1:10" ht="45" x14ac:dyDescent="0.25">
      <c r="A9" s="135" t="s">
        <v>1560</v>
      </c>
      <c r="B9" s="135" t="s">
        <v>1553</v>
      </c>
      <c r="C9" s="135" t="s">
        <v>332</v>
      </c>
      <c r="D9" s="135" t="s">
        <v>315</v>
      </c>
      <c r="E9" s="135" t="s">
        <v>274</v>
      </c>
      <c r="F9" s="137">
        <v>45111.567361111003</v>
      </c>
      <c r="G9" s="137">
        <v>45537.567361111003</v>
      </c>
      <c r="H9" s="135" t="s">
        <v>23</v>
      </c>
      <c r="I9" s="135" t="s">
        <v>18</v>
      </c>
      <c r="J9" s="135" t="s">
        <v>260</v>
      </c>
    </row>
    <row r="10" spans="1:10" ht="45" x14ac:dyDescent="0.25">
      <c r="A10" s="134" t="s">
        <v>1563</v>
      </c>
      <c r="B10" s="134" t="s">
        <v>1562</v>
      </c>
      <c r="C10" s="134" t="s">
        <v>386</v>
      </c>
      <c r="D10" s="134" t="s">
        <v>315</v>
      </c>
      <c r="E10" s="134" t="s">
        <v>274</v>
      </c>
      <c r="F10" s="136">
        <v>45111.569444444001</v>
      </c>
      <c r="G10" s="136">
        <v>45537.569444444001</v>
      </c>
      <c r="H10" s="134" t="s">
        <v>23</v>
      </c>
      <c r="I10" s="134" t="s">
        <v>18</v>
      </c>
      <c r="J10" s="134" t="s">
        <v>260</v>
      </c>
    </row>
    <row r="11" spans="1:10" ht="45" x14ac:dyDescent="0.25">
      <c r="A11" s="135" t="s">
        <v>1582</v>
      </c>
      <c r="B11" s="135" t="s">
        <v>1621</v>
      </c>
      <c r="C11" s="135" t="s">
        <v>332</v>
      </c>
      <c r="D11" s="135" t="s">
        <v>315</v>
      </c>
      <c r="E11" s="135" t="s">
        <v>274</v>
      </c>
      <c r="F11" s="137">
        <v>45111.608333333003</v>
      </c>
      <c r="G11" s="137">
        <v>45537.566666667</v>
      </c>
      <c r="H11" s="135" t="s">
        <v>23</v>
      </c>
      <c r="I11" s="135" t="s">
        <v>18</v>
      </c>
      <c r="J11" s="135" t="s">
        <v>260</v>
      </c>
    </row>
    <row r="12" spans="1:10" ht="45" x14ac:dyDescent="0.25">
      <c r="A12" s="134" t="s">
        <v>1619</v>
      </c>
      <c r="B12" s="134" t="s">
        <v>1616</v>
      </c>
      <c r="C12" s="134" t="s">
        <v>332</v>
      </c>
      <c r="D12" s="134" t="s">
        <v>315</v>
      </c>
      <c r="E12" s="134" t="s">
        <v>274</v>
      </c>
      <c r="F12" s="136">
        <v>45111.706944443999</v>
      </c>
      <c r="G12" s="136">
        <v>45537.665277777996</v>
      </c>
      <c r="H12" s="134" t="s">
        <v>23</v>
      </c>
      <c r="I12" s="134" t="s">
        <v>18</v>
      </c>
      <c r="J12" s="134" t="s">
        <v>260</v>
      </c>
    </row>
    <row r="13" spans="1:10" ht="45" x14ac:dyDescent="0.25">
      <c r="A13" s="135" t="s">
        <v>1646</v>
      </c>
      <c r="B13" s="135" t="s">
        <v>1641</v>
      </c>
      <c r="C13" s="135" t="s">
        <v>332</v>
      </c>
      <c r="D13" s="135" t="s">
        <v>315</v>
      </c>
      <c r="E13" s="135" t="s">
        <v>274</v>
      </c>
      <c r="F13" s="137">
        <v>45112.456944443999</v>
      </c>
      <c r="G13" s="137">
        <v>45538.415277777996</v>
      </c>
      <c r="H13" s="135" t="s">
        <v>23</v>
      </c>
      <c r="I13" s="135" t="s">
        <v>18</v>
      </c>
      <c r="J13" s="135" t="s">
        <v>260</v>
      </c>
    </row>
    <row r="14" spans="1:10" ht="45" x14ac:dyDescent="0.25">
      <c r="A14" s="134" t="s">
        <v>1671</v>
      </c>
      <c r="B14" s="134" t="s">
        <v>1669</v>
      </c>
      <c r="C14" s="134" t="s">
        <v>436</v>
      </c>
      <c r="D14" s="134" t="s">
        <v>315</v>
      </c>
      <c r="E14" s="134" t="s">
        <v>274</v>
      </c>
      <c r="F14" s="136">
        <v>45112.688194444003</v>
      </c>
      <c r="G14" s="136">
        <v>45538.646527778001</v>
      </c>
      <c r="H14" s="134" t="s">
        <v>23</v>
      </c>
      <c r="I14" s="134" t="s">
        <v>18</v>
      </c>
      <c r="J14" s="134" t="s">
        <v>260</v>
      </c>
    </row>
    <row r="15" spans="1:10" ht="90" x14ac:dyDescent="0.25">
      <c r="A15" s="135" t="s">
        <v>1677</v>
      </c>
      <c r="B15" s="135" t="s">
        <v>1346</v>
      </c>
      <c r="C15" s="135" t="s">
        <v>436</v>
      </c>
      <c r="D15" s="135" t="s">
        <v>315</v>
      </c>
      <c r="E15" s="135" t="s">
        <v>274</v>
      </c>
      <c r="F15" s="137">
        <v>45112.701388889</v>
      </c>
      <c r="G15" s="137">
        <v>45538.659722222001</v>
      </c>
      <c r="H15" s="135" t="s">
        <v>23</v>
      </c>
      <c r="I15" s="135" t="s">
        <v>18</v>
      </c>
      <c r="J15" s="135" t="s">
        <v>260</v>
      </c>
    </row>
    <row r="16" spans="1:10" ht="45" x14ac:dyDescent="0.25">
      <c r="A16" s="131" t="s">
        <v>1692</v>
      </c>
      <c r="B16" s="131" t="s">
        <v>1682</v>
      </c>
      <c r="C16" s="131" t="s">
        <v>1698</v>
      </c>
      <c r="D16" s="131" t="s">
        <v>315</v>
      </c>
      <c r="E16" s="131" t="s">
        <v>274</v>
      </c>
      <c r="F16" s="132">
        <v>45113.346527777998</v>
      </c>
      <c r="G16" s="132">
        <v>45538.638194444</v>
      </c>
      <c r="H16" s="131" t="s">
        <v>23</v>
      </c>
      <c r="I16" s="131" t="s">
        <v>18</v>
      </c>
      <c r="J16" s="131" t="s">
        <v>260</v>
      </c>
    </row>
    <row r="17" spans="1:10" ht="45" x14ac:dyDescent="0.25">
      <c r="A17" s="129" t="s">
        <v>1702</v>
      </c>
      <c r="B17" s="129" t="s">
        <v>1693</v>
      </c>
      <c r="C17" s="129" t="s">
        <v>430</v>
      </c>
      <c r="D17" s="129" t="s">
        <v>315</v>
      </c>
      <c r="E17" s="129" t="s">
        <v>274</v>
      </c>
      <c r="F17" s="130">
        <v>45113.424305556</v>
      </c>
      <c r="G17" s="130">
        <v>45539.382638889001</v>
      </c>
      <c r="H17" s="129" t="s">
        <v>23</v>
      </c>
      <c r="I17" s="129" t="s">
        <v>18</v>
      </c>
      <c r="J17" s="129" t="s">
        <v>260</v>
      </c>
    </row>
    <row r="18" spans="1:10" ht="60" x14ac:dyDescent="0.25">
      <c r="A18" s="131" t="s">
        <v>1717</v>
      </c>
      <c r="B18" s="131" t="s">
        <v>1710</v>
      </c>
      <c r="C18" s="131" t="s">
        <v>1333</v>
      </c>
      <c r="D18" s="131" t="s">
        <v>315</v>
      </c>
      <c r="E18" s="131" t="s">
        <v>274</v>
      </c>
      <c r="F18" s="132">
        <v>45113.436805555997</v>
      </c>
      <c r="G18" s="132">
        <v>45539.395138888998</v>
      </c>
      <c r="H18" s="131" t="s">
        <v>23</v>
      </c>
      <c r="I18" s="131" t="s">
        <v>18</v>
      </c>
      <c r="J18" s="131" t="s">
        <v>260</v>
      </c>
    </row>
    <row r="19" spans="1:10" ht="45" x14ac:dyDescent="0.25">
      <c r="A19" s="129" t="s">
        <v>1764</v>
      </c>
      <c r="B19" s="129" t="s">
        <v>1766</v>
      </c>
      <c r="C19" s="129" t="s">
        <v>332</v>
      </c>
      <c r="D19" s="129" t="s">
        <v>315</v>
      </c>
      <c r="E19" s="129" t="s">
        <v>274</v>
      </c>
      <c r="F19" s="130">
        <v>45114.572222221999</v>
      </c>
      <c r="G19" s="130">
        <v>45540.572222221999</v>
      </c>
      <c r="H19" s="129" t="s">
        <v>23</v>
      </c>
      <c r="I19" s="129" t="s">
        <v>18</v>
      </c>
      <c r="J19" s="129" t="s">
        <v>260</v>
      </c>
    </row>
    <row r="20" spans="1:10" ht="60" x14ac:dyDescent="0.25">
      <c r="A20" s="131" t="s">
        <v>1786</v>
      </c>
      <c r="B20" s="131" t="s">
        <v>1812</v>
      </c>
      <c r="C20" s="131" t="s">
        <v>310</v>
      </c>
      <c r="D20" s="131" t="s">
        <v>315</v>
      </c>
      <c r="E20" s="131" t="s">
        <v>274</v>
      </c>
      <c r="F20" s="132">
        <v>45114.636111111002</v>
      </c>
      <c r="G20" s="132">
        <v>45540.594444444003</v>
      </c>
      <c r="H20" s="131" t="s">
        <v>23</v>
      </c>
      <c r="I20" s="131" t="s">
        <v>18</v>
      </c>
      <c r="J20" s="131" t="s">
        <v>260</v>
      </c>
    </row>
    <row r="21" spans="1:10" ht="45" x14ac:dyDescent="0.25">
      <c r="A21" s="129" t="s">
        <v>1879</v>
      </c>
      <c r="B21" s="129" t="s">
        <v>1881</v>
      </c>
      <c r="C21" s="129" t="s">
        <v>332</v>
      </c>
      <c r="D21" s="129" t="s">
        <v>315</v>
      </c>
      <c r="E21" s="129" t="s">
        <v>274</v>
      </c>
      <c r="F21" s="130">
        <v>45117.567361111003</v>
      </c>
      <c r="G21" s="130">
        <v>45541.567361111003</v>
      </c>
      <c r="H21" s="129" t="s">
        <v>23</v>
      </c>
      <c r="I21" s="129" t="s">
        <v>18</v>
      </c>
      <c r="J21" s="129" t="s">
        <v>260</v>
      </c>
    </row>
    <row r="22" spans="1:10" ht="45" x14ac:dyDescent="0.25">
      <c r="A22" s="131" t="s">
        <v>1900</v>
      </c>
      <c r="B22" s="131" t="s">
        <v>1953</v>
      </c>
      <c r="C22" s="131" t="s">
        <v>1952</v>
      </c>
      <c r="D22" s="131" t="s">
        <v>315</v>
      </c>
      <c r="E22" s="131" t="s">
        <v>274</v>
      </c>
      <c r="F22" s="132">
        <v>45117.595138889003</v>
      </c>
      <c r="G22" s="132">
        <v>45541.553472222004</v>
      </c>
      <c r="H22" s="131" t="s">
        <v>23</v>
      </c>
      <c r="I22" s="131" t="s">
        <v>18</v>
      </c>
      <c r="J22" s="131" t="s">
        <v>260</v>
      </c>
    </row>
    <row r="23" spans="1:10" ht="45" x14ac:dyDescent="0.25">
      <c r="A23" s="129" t="s">
        <v>1933</v>
      </c>
      <c r="B23" s="129" t="s">
        <v>1917</v>
      </c>
      <c r="C23" s="129" t="s">
        <v>412</v>
      </c>
      <c r="D23" s="129" t="s">
        <v>315</v>
      </c>
      <c r="E23" s="129" t="s">
        <v>274</v>
      </c>
      <c r="F23" s="130">
        <v>45117.618750000001</v>
      </c>
      <c r="G23" s="130">
        <v>45541.577083333003</v>
      </c>
      <c r="H23" s="129" t="s">
        <v>23</v>
      </c>
      <c r="I23" s="129" t="s">
        <v>18</v>
      </c>
      <c r="J23" s="129" t="s">
        <v>260</v>
      </c>
    </row>
    <row r="24" spans="1:10" ht="45" x14ac:dyDescent="0.25">
      <c r="A24" s="131" t="s">
        <v>2010</v>
      </c>
      <c r="B24" s="131" t="s">
        <v>2011</v>
      </c>
      <c r="C24" s="131" t="s">
        <v>2033</v>
      </c>
      <c r="D24" s="131" t="s">
        <v>315</v>
      </c>
      <c r="E24" s="131" t="s">
        <v>274</v>
      </c>
      <c r="F24" s="132">
        <v>45118.613888888998</v>
      </c>
      <c r="G24" s="132">
        <v>45544.572222221999</v>
      </c>
      <c r="H24" s="131" t="s">
        <v>23</v>
      </c>
      <c r="I24" s="131" t="s">
        <v>18</v>
      </c>
      <c r="J24" s="131" t="s">
        <v>260</v>
      </c>
    </row>
    <row r="26" spans="1:10" x14ac:dyDescent="0.25">
      <c r="A26" s="126"/>
      <c r="B26" s="126"/>
      <c r="C26" s="126"/>
      <c r="D26" s="126"/>
      <c r="E26" s="126"/>
      <c r="F26" s="127"/>
      <c r="G26" s="127"/>
      <c r="H26" s="126"/>
      <c r="I26" s="126"/>
      <c r="J26" s="128" t="s">
        <v>324</v>
      </c>
    </row>
    <row r="27" spans="1:10" x14ac:dyDescent="0.25">
      <c r="A27" s="126"/>
      <c r="B27" s="126"/>
      <c r="C27" s="126"/>
      <c r="D27" s="126"/>
      <c r="E27" s="126"/>
      <c r="F27" s="127"/>
      <c r="G27" s="127"/>
      <c r="H27" s="126"/>
      <c r="I27" s="126"/>
      <c r="J27" s="128" t="s">
        <v>324</v>
      </c>
    </row>
    <row r="28" spans="1:10" x14ac:dyDescent="0.25">
      <c r="A28" s="126"/>
      <c r="B28" s="126"/>
      <c r="C28" s="126"/>
      <c r="D28" s="126"/>
      <c r="E28" s="126"/>
      <c r="F28" s="127"/>
      <c r="G28" s="127"/>
      <c r="H28" s="126"/>
      <c r="I28" s="126"/>
      <c r="J28" s="128" t="s">
        <v>324</v>
      </c>
    </row>
    <row r="29" spans="1:10" x14ac:dyDescent="0.25">
      <c r="A29" s="126"/>
      <c r="B29" s="126"/>
      <c r="C29" s="126"/>
      <c r="D29" s="126"/>
      <c r="E29" s="126"/>
      <c r="F29" s="127"/>
      <c r="G29" s="127"/>
      <c r="H29" s="126"/>
      <c r="I29" s="126"/>
      <c r="J29" s="128" t="s">
        <v>324</v>
      </c>
    </row>
    <row r="30" spans="1:10" x14ac:dyDescent="0.25">
      <c r="A30" s="126"/>
      <c r="B30" s="126"/>
      <c r="C30" s="126"/>
      <c r="D30" s="126"/>
      <c r="E30" s="126"/>
      <c r="F30" s="127"/>
      <c r="G30" s="127"/>
      <c r="H30" s="126"/>
      <c r="I30" s="126"/>
      <c r="J30" s="128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4B550-7D19-4385-B4F3-4BE1E4FC145B}">
  <dimension ref="B2:BK1369"/>
  <sheetViews>
    <sheetView topLeftCell="A1051" zoomScaleNormal="100" workbookViewId="0">
      <selection activeCell="D1076" sqref="D1076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1869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1866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1867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1868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51" t="s">
        <v>2046</v>
      </c>
    </row>
    <row r="56" spans="2:4" x14ac:dyDescent="0.25">
      <c r="D56" s="43" t="s">
        <v>302</v>
      </c>
    </row>
    <row r="58" spans="2:4" x14ac:dyDescent="0.25">
      <c r="D58" s="1" t="s">
        <v>2044</v>
      </c>
    </row>
    <row r="139" spans="2:4" x14ac:dyDescent="0.25">
      <c r="B139" s="2">
        <v>0</v>
      </c>
      <c r="D139" s="4" t="s">
        <v>529</v>
      </c>
    </row>
    <row r="140" spans="2:4" x14ac:dyDescent="0.25">
      <c r="D140" s="43" t="s">
        <v>303</v>
      </c>
    </row>
    <row r="142" spans="2:4" x14ac:dyDescent="0.25">
      <c r="D142" s="1" t="s">
        <v>36</v>
      </c>
    </row>
    <row r="143" spans="2:4" x14ac:dyDescent="0.25">
      <c r="D143" s="38" t="s">
        <v>528</v>
      </c>
    </row>
    <row r="145" spans="4:4" x14ac:dyDescent="0.25">
      <c r="D145" s="1" t="s">
        <v>437</v>
      </c>
    </row>
    <row r="178" spans="4:25" x14ac:dyDescent="0.25">
      <c r="D178" s="1" t="s">
        <v>267</v>
      </c>
    </row>
    <row r="179" spans="4:25" x14ac:dyDescent="0.25">
      <c r="D179" s="1" t="s">
        <v>527</v>
      </c>
      <c r="L179" s="35" t="s">
        <v>360</v>
      </c>
      <c r="N179" s="1" t="s">
        <v>526</v>
      </c>
    </row>
    <row r="180" spans="4:25" x14ac:dyDescent="0.25">
      <c r="D180" s="4" t="s">
        <v>439</v>
      </c>
    </row>
    <row r="182" spans="4:25" x14ac:dyDescent="0.25">
      <c r="D182" s="1" t="s">
        <v>321</v>
      </c>
    </row>
    <row r="183" spans="4:25" x14ac:dyDescent="0.25">
      <c r="D183" s="4" t="s">
        <v>525</v>
      </c>
    </row>
    <row r="185" spans="4:25" x14ac:dyDescent="0.25">
      <c r="D185" s="40" t="s">
        <v>322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</row>
    <row r="186" spans="4:25" x14ac:dyDescent="0.25">
      <c r="D186" s="40" t="s">
        <v>326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</row>
    <row r="187" spans="4:25" x14ac:dyDescent="0.25">
      <c r="D187" s="40" t="s">
        <v>394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</row>
    <row r="188" spans="4:25" x14ac:dyDescent="0.25">
      <c r="D188" s="40" t="s">
        <v>524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</row>
    <row r="190" spans="4:25" x14ac:dyDescent="0.25">
      <c r="D190" s="41" t="s">
        <v>333</v>
      </c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</row>
    <row r="191" spans="4:25" x14ac:dyDescent="0.25">
      <c r="D191" s="41" t="s">
        <v>312</v>
      </c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</row>
    <row r="192" spans="4:25" x14ac:dyDescent="0.25">
      <c r="D192" s="41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</row>
    <row r="193" spans="4:19" x14ac:dyDescent="0.25">
      <c r="D193" s="41" t="s">
        <v>397</v>
      </c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</row>
    <row r="194" spans="4:19" x14ac:dyDescent="0.25">
      <c r="D194" s="41" t="s">
        <v>280</v>
      </c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</row>
    <row r="195" spans="4:19" x14ac:dyDescent="0.25">
      <c r="D195" s="41" t="s">
        <v>395</v>
      </c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</row>
    <row r="196" spans="4:19" x14ac:dyDescent="0.25">
      <c r="D196" s="41" t="s">
        <v>396</v>
      </c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</row>
    <row r="197" spans="4:19" x14ac:dyDescent="0.25">
      <c r="D197" s="41" t="s">
        <v>523</v>
      </c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</row>
    <row r="198" spans="4:19" x14ac:dyDescent="0.25">
      <c r="D198" s="41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</row>
    <row r="199" spans="4:19" x14ac:dyDescent="0.25">
      <c r="D199" s="41" t="s">
        <v>261</v>
      </c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</row>
    <row r="200" spans="4:19" x14ac:dyDescent="0.25">
      <c r="D200" s="41" t="s">
        <v>262</v>
      </c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</row>
    <row r="201" spans="4:19" x14ac:dyDescent="0.25">
      <c r="D201" s="41" t="s">
        <v>334</v>
      </c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</row>
    <row r="203" spans="4:19" x14ac:dyDescent="0.25">
      <c r="D203" s="1" t="s">
        <v>522</v>
      </c>
    </row>
    <row r="221" spans="4:50" x14ac:dyDescent="0.25">
      <c r="D221" s="4" t="s">
        <v>498</v>
      </c>
    </row>
    <row r="223" spans="4:50" x14ac:dyDescent="0.25">
      <c r="D223" s="4" t="s">
        <v>530</v>
      </c>
      <c r="AX223" s="4" t="s">
        <v>531</v>
      </c>
    </row>
    <row r="310" spans="4:24" x14ac:dyDescent="0.25">
      <c r="D310" s="40" t="s">
        <v>532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</row>
    <row r="311" spans="4:24" x14ac:dyDescent="0.25">
      <c r="D311" s="40" t="s">
        <v>379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</row>
    <row r="312" spans="4:24" x14ac:dyDescent="0.25">
      <c r="D312" s="40" t="s">
        <v>606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</row>
    <row r="313" spans="4:24" x14ac:dyDescent="0.25">
      <c r="D313" s="40" t="s">
        <v>493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</row>
    <row r="314" spans="4:24" x14ac:dyDescent="0.25">
      <c r="D314" s="40" t="s">
        <v>540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</row>
    <row r="315" spans="4:24" x14ac:dyDescent="0.25">
      <c r="D315" s="40" t="s">
        <v>533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</row>
    <row r="316" spans="4:24" x14ac:dyDescent="0.25">
      <c r="D316" s="40" t="s">
        <v>541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</row>
    <row r="317" spans="4:24" x14ac:dyDescent="0.25">
      <c r="D317" s="40" t="s">
        <v>534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</row>
    <row r="318" spans="4:24" x14ac:dyDescent="0.25">
      <c r="D318" s="40" t="s">
        <v>542</v>
      </c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</row>
    <row r="319" spans="4:24" x14ac:dyDescent="0.25">
      <c r="D319" s="40" t="s">
        <v>535</v>
      </c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</row>
    <row r="320" spans="4:24" x14ac:dyDescent="0.25">
      <c r="D320" s="40" t="s">
        <v>543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</row>
    <row r="321" spans="4:24" x14ac:dyDescent="0.25">
      <c r="D321" s="40" t="s">
        <v>536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</row>
    <row r="322" spans="4:24" x14ac:dyDescent="0.25">
      <c r="D322" s="40" t="s">
        <v>544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</row>
    <row r="323" spans="4:24" x14ac:dyDescent="0.25">
      <c r="D323" s="40" t="s">
        <v>431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</row>
    <row r="324" spans="4:24" x14ac:dyDescent="0.25">
      <c r="D324" s="40" t="s">
        <v>545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</row>
    <row r="325" spans="4:24" x14ac:dyDescent="0.25">
      <c r="D325" s="40" t="s">
        <v>363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</row>
    <row r="326" spans="4:24" x14ac:dyDescent="0.25">
      <c r="D326" s="40" t="s">
        <v>546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</row>
    <row r="327" spans="4:24" x14ac:dyDescent="0.25">
      <c r="D327" s="40" t="s">
        <v>537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</row>
    <row r="328" spans="4:24" x14ac:dyDescent="0.25">
      <c r="D328" s="40" t="s">
        <v>547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</row>
    <row r="329" spans="4:24" x14ac:dyDescent="0.25">
      <c r="D329" s="40" t="s">
        <v>449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</row>
    <row r="330" spans="4:24" x14ac:dyDescent="0.25">
      <c r="D330" s="40" t="s">
        <v>548</v>
      </c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</row>
    <row r="331" spans="4:24" x14ac:dyDescent="0.25">
      <c r="D331" s="40" t="s">
        <v>538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</row>
    <row r="332" spans="4:24" x14ac:dyDescent="0.25">
      <c r="D332" s="40" t="s">
        <v>539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</row>
    <row r="334" spans="4:24" x14ac:dyDescent="0.25">
      <c r="D334" s="4" t="s">
        <v>499</v>
      </c>
    </row>
    <row r="336" spans="4:24" x14ac:dyDescent="0.25">
      <c r="D336" s="1" t="s">
        <v>550</v>
      </c>
    </row>
    <row r="338" spans="4:4" x14ac:dyDescent="0.25">
      <c r="D338" s="1" t="s">
        <v>582</v>
      </c>
    </row>
    <row r="391" spans="4:43" x14ac:dyDescent="0.25">
      <c r="D391" s="4" t="s">
        <v>551</v>
      </c>
      <c r="AQ391" s="4" t="s">
        <v>552</v>
      </c>
    </row>
    <row r="488" spans="4:4" x14ac:dyDescent="0.25">
      <c r="D488" s="4" t="s">
        <v>521</v>
      </c>
    </row>
    <row r="490" spans="4:4" x14ac:dyDescent="0.25">
      <c r="D490" s="4" t="s">
        <v>604</v>
      </c>
    </row>
    <row r="492" spans="4:4" x14ac:dyDescent="0.25">
      <c r="D492" s="1" t="s">
        <v>522</v>
      </c>
    </row>
    <row r="513" spans="4:24" x14ac:dyDescent="0.25">
      <c r="D513" s="40" t="s">
        <v>532</v>
      </c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</row>
    <row r="514" spans="4:24" x14ac:dyDescent="0.25">
      <c r="D514" s="40" t="s">
        <v>379</v>
      </c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</row>
    <row r="515" spans="4:24" x14ac:dyDescent="0.25">
      <c r="D515" s="40" t="s">
        <v>606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</row>
    <row r="516" spans="4:24" x14ac:dyDescent="0.25">
      <c r="D516" s="40" t="s">
        <v>493</v>
      </c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</row>
    <row r="517" spans="4:24" x14ac:dyDescent="0.25">
      <c r="D517" s="40" t="s">
        <v>540</v>
      </c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</row>
    <row r="518" spans="4:24" x14ac:dyDescent="0.25">
      <c r="D518" s="40" t="s">
        <v>533</v>
      </c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</row>
    <row r="519" spans="4:24" x14ac:dyDescent="0.25">
      <c r="D519" s="40" t="s">
        <v>541</v>
      </c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</row>
    <row r="520" spans="4:24" x14ac:dyDescent="0.25">
      <c r="D520" s="40" t="s">
        <v>534</v>
      </c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</row>
    <row r="521" spans="4:24" x14ac:dyDescent="0.25">
      <c r="D521" s="40" t="s">
        <v>542</v>
      </c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</row>
    <row r="522" spans="4:24" x14ac:dyDescent="0.25">
      <c r="D522" s="40" t="s">
        <v>535</v>
      </c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</row>
    <row r="523" spans="4:24" x14ac:dyDescent="0.25">
      <c r="D523" s="40" t="s">
        <v>543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</row>
    <row r="524" spans="4:24" x14ac:dyDescent="0.25">
      <c r="D524" s="40" t="s">
        <v>536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</row>
    <row r="525" spans="4:24" x14ac:dyDescent="0.25">
      <c r="D525" s="40" t="s">
        <v>544</v>
      </c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</row>
    <row r="526" spans="4:24" x14ac:dyDescent="0.25">
      <c r="D526" s="40" t="s">
        <v>431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</row>
    <row r="527" spans="4:24" x14ac:dyDescent="0.25">
      <c r="D527" s="40" t="s">
        <v>545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</row>
    <row r="528" spans="4:24" x14ac:dyDescent="0.25">
      <c r="D528" s="40" t="s">
        <v>363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</row>
    <row r="529" spans="4:24" x14ac:dyDescent="0.25">
      <c r="D529" s="40" t="s">
        <v>546</v>
      </c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</row>
    <row r="530" spans="4:24" x14ac:dyDescent="0.25">
      <c r="D530" s="40" t="s">
        <v>537</v>
      </c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</row>
    <row r="531" spans="4:24" x14ac:dyDescent="0.25">
      <c r="D531" s="40" t="s">
        <v>547</v>
      </c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</row>
    <row r="532" spans="4:24" x14ac:dyDescent="0.25">
      <c r="D532" s="40" t="s">
        <v>449</v>
      </c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</row>
    <row r="533" spans="4:24" x14ac:dyDescent="0.25">
      <c r="D533" s="40" t="s">
        <v>548</v>
      </c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</row>
    <row r="534" spans="4:24" x14ac:dyDescent="0.25">
      <c r="D534" s="40" t="s">
        <v>538</v>
      </c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</row>
    <row r="535" spans="4:24" x14ac:dyDescent="0.25">
      <c r="D535" s="40" t="s">
        <v>610</v>
      </c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</row>
    <row r="537" spans="4:24" x14ac:dyDescent="0.25">
      <c r="D537" s="1" t="s">
        <v>522</v>
      </c>
    </row>
    <row r="553" spans="4:4" x14ac:dyDescent="0.25">
      <c r="D553" s="4" t="s">
        <v>605</v>
      </c>
    </row>
    <row r="555" spans="4:4" x14ac:dyDescent="0.25">
      <c r="D555" s="1" t="s">
        <v>522</v>
      </c>
    </row>
    <row r="578" spans="4:4" x14ac:dyDescent="0.25">
      <c r="D578" s="4" t="s">
        <v>673</v>
      </c>
    </row>
    <row r="580" spans="4:4" x14ac:dyDescent="0.25">
      <c r="D580" s="1" t="s">
        <v>522</v>
      </c>
    </row>
    <row r="594" spans="4:4" x14ac:dyDescent="0.25">
      <c r="D594" s="4" t="s">
        <v>698</v>
      </c>
    </row>
    <row r="596" spans="4:4" x14ac:dyDescent="0.25">
      <c r="D596" s="1" t="s">
        <v>522</v>
      </c>
    </row>
    <row r="617" spans="4:33" x14ac:dyDescent="0.25">
      <c r="D617" s="4" t="s">
        <v>1094</v>
      </c>
    </row>
    <row r="619" spans="4:33" x14ac:dyDescent="0.25">
      <c r="D619" s="40" t="s">
        <v>33</v>
      </c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</row>
    <row r="620" spans="4:33" x14ac:dyDescent="0.25">
      <c r="D620" s="40" t="s">
        <v>1307</v>
      </c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</row>
    <row r="621" spans="4:33" x14ac:dyDescent="0.25">
      <c r="D621" s="40" t="s">
        <v>1308</v>
      </c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</row>
    <row r="622" spans="4:33" x14ac:dyDescent="0.25">
      <c r="D622" s="40" t="s">
        <v>1309</v>
      </c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</row>
    <row r="623" spans="4:33" x14ac:dyDescent="0.25">
      <c r="D623" s="40" t="s">
        <v>1310</v>
      </c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</row>
    <row r="624" spans="4:33" x14ac:dyDescent="0.25">
      <c r="D624" s="40" t="s">
        <v>256</v>
      </c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</row>
    <row r="625" spans="4:33" x14ac:dyDescent="0.25">
      <c r="D625" s="40" t="s">
        <v>1311</v>
      </c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</row>
    <row r="626" spans="4:33" x14ac:dyDescent="0.25">
      <c r="D626" s="40" t="s">
        <v>1312</v>
      </c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</row>
    <row r="627" spans="4:33" x14ac:dyDescent="0.25">
      <c r="D627" s="40" t="s">
        <v>1313</v>
      </c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</row>
    <row r="628" spans="4:33" x14ac:dyDescent="0.25">
      <c r="D628" s="40" t="s">
        <v>1314</v>
      </c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</row>
    <row r="629" spans="4:33" x14ac:dyDescent="0.25">
      <c r="D629" s="40" t="s">
        <v>1317</v>
      </c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</row>
    <row r="630" spans="4:33" x14ac:dyDescent="0.25">
      <c r="D630" s="40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</row>
    <row r="631" spans="4:33" x14ac:dyDescent="0.25">
      <c r="D631" s="40" t="s">
        <v>269</v>
      </c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</row>
    <row r="632" spans="4:33" x14ac:dyDescent="0.25">
      <c r="D632" s="40" t="s">
        <v>264</v>
      </c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</row>
    <row r="633" spans="4:33" x14ac:dyDescent="0.25">
      <c r="D633" s="40" t="s">
        <v>275</v>
      </c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</row>
    <row r="634" spans="4:33" x14ac:dyDescent="0.25">
      <c r="D634" s="40" t="s">
        <v>271</v>
      </c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</row>
    <row r="635" spans="4:33" x14ac:dyDescent="0.25">
      <c r="D635" s="40" t="s">
        <v>1318</v>
      </c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</row>
    <row r="637" spans="4:33" x14ac:dyDescent="0.25">
      <c r="D637" s="41" t="s">
        <v>333</v>
      </c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</row>
    <row r="638" spans="4:33" x14ac:dyDescent="0.25">
      <c r="D638" s="41" t="s">
        <v>312</v>
      </c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</row>
    <row r="639" spans="4:33" x14ac:dyDescent="0.25">
      <c r="D639" s="41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</row>
    <row r="640" spans="4:33" x14ac:dyDescent="0.25">
      <c r="D640" s="41" t="s">
        <v>1315</v>
      </c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</row>
    <row r="641" spans="4:21" x14ac:dyDescent="0.25">
      <c r="D641" s="41" t="s">
        <v>280</v>
      </c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</row>
    <row r="642" spans="4:21" x14ac:dyDescent="0.25">
      <c r="D642" s="41" t="s">
        <v>1321</v>
      </c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</row>
    <row r="643" spans="4:21" x14ac:dyDescent="0.25">
      <c r="D643" s="41" t="s">
        <v>1319</v>
      </c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</row>
    <row r="644" spans="4:21" x14ac:dyDescent="0.25">
      <c r="D644" s="41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</row>
    <row r="645" spans="4:21" x14ac:dyDescent="0.25">
      <c r="D645" s="41" t="s">
        <v>1316</v>
      </c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</row>
    <row r="646" spans="4:21" x14ac:dyDescent="0.25">
      <c r="D646" s="41" t="s">
        <v>280</v>
      </c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</row>
    <row r="647" spans="4:21" x14ac:dyDescent="0.25">
      <c r="D647" s="41" t="s">
        <v>1322</v>
      </c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</row>
    <row r="648" spans="4:21" x14ac:dyDescent="0.25">
      <c r="D648" s="41" t="s">
        <v>1320</v>
      </c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</row>
    <row r="649" spans="4:21" x14ac:dyDescent="0.25">
      <c r="D649" s="41" t="s">
        <v>1319</v>
      </c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</row>
    <row r="650" spans="4:21" x14ac:dyDescent="0.25">
      <c r="D650" s="41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</row>
    <row r="651" spans="4:21" x14ac:dyDescent="0.25">
      <c r="D651" s="41" t="s">
        <v>261</v>
      </c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</row>
    <row r="652" spans="4:21" x14ac:dyDescent="0.25">
      <c r="D652" s="41" t="s">
        <v>262</v>
      </c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</row>
    <row r="653" spans="4:21" x14ac:dyDescent="0.25">
      <c r="D653" s="41" t="s">
        <v>334</v>
      </c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</row>
    <row r="655" spans="4:21" x14ac:dyDescent="0.25">
      <c r="D655" s="4" t="s">
        <v>1869</v>
      </c>
    </row>
    <row r="754" spans="2:30" x14ac:dyDescent="0.25">
      <c r="B754" s="3">
        <v>0</v>
      </c>
      <c r="D754" s="4" t="s">
        <v>2047</v>
      </c>
    </row>
    <row r="755" spans="2:30" x14ac:dyDescent="0.25">
      <c r="D755" s="43" t="s">
        <v>304</v>
      </c>
    </row>
    <row r="757" spans="2:30" x14ac:dyDescent="0.25">
      <c r="AD757" s="1" t="s">
        <v>307</v>
      </c>
    </row>
    <row r="758" spans="2:30" x14ac:dyDescent="0.25">
      <c r="AD758" s="4" t="s">
        <v>2048</v>
      </c>
    </row>
    <row r="801" spans="5:5" x14ac:dyDescent="0.25">
      <c r="E801" s="1" t="s">
        <v>338</v>
      </c>
    </row>
    <row r="802" spans="5:5" x14ac:dyDescent="0.25">
      <c r="E802" s="4" t="s">
        <v>2055</v>
      </c>
    </row>
    <row r="803" spans="5:5" x14ac:dyDescent="0.25">
      <c r="E803" s="4" t="s">
        <v>2056</v>
      </c>
    </row>
    <row r="804" spans="5:5" x14ac:dyDescent="0.25">
      <c r="E804" s="4" t="s">
        <v>2057</v>
      </c>
    </row>
    <row r="840" spans="2:4" x14ac:dyDescent="0.25">
      <c r="B840" s="3">
        <v>0</v>
      </c>
      <c r="D840" s="4" t="s">
        <v>2053</v>
      </c>
    </row>
    <row r="841" spans="2:4" x14ac:dyDescent="0.25">
      <c r="D841" s="43" t="s">
        <v>304</v>
      </c>
    </row>
    <row r="843" spans="2:4" x14ac:dyDescent="0.25">
      <c r="D843" s="1" t="s">
        <v>2049</v>
      </c>
    </row>
    <row r="891" spans="4:4" x14ac:dyDescent="0.25">
      <c r="D891" s="1" t="s">
        <v>2050</v>
      </c>
    </row>
    <row r="917" spans="2:63" x14ac:dyDescent="0.25">
      <c r="D917" s="40" t="s">
        <v>343</v>
      </c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</row>
    <row r="918" spans="2:63" x14ac:dyDescent="0.25">
      <c r="D918" s="40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</row>
    <row r="919" spans="2:63" x14ac:dyDescent="0.25">
      <c r="D919" s="40" t="s">
        <v>37</v>
      </c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</row>
    <row r="920" spans="2:63" x14ac:dyDescent="0.25">
      <c r="D920" s="40" t="s">
        <v>337</v>
      </c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</row>
    <row r="921" spans="2:63" customFormat="1" x14ac:dyDescent="0.25">
      <c r="B921" s="1"/>
      <c r="C921" s="1"/>
      <c r="D921" s="41" t="s">
        <v>372</v>
      </c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</row>
    <row r="922" spans="2:63" customFormat="1" x14ac:dyDescent="0.25">
      <c r="B922" s="1"/>
      <c r="C922" s="1"/>
      <c r="D922" s="40" t="s">
        <v>400</v>
      </c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</row>
    <row r="923" spans="2:63" customFormat="1" x14ac:dyDescent="0.25">
      <c r="B923" s="1"/>
      <c r="C923" s="1"/>
      <c r="D923" s="61" t="s">
        <v>352</v>
      </c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</row>
    <row r="924" spans="2:63" customFormat="1" x14ac:dyDescent="0.25">
      <c r="B924" s="1"/>
      <c r="C924" s="1"/>
      <c r="D924" s="61" t="s">
        <v>413</v>
      </c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</row>
    <row r="925" spans="2:63" customFormat="1" x14ac:dyDescent="0.25">
      <c r="B925" s="1"/>
      <c r="C925" s="1"/>
      <c r="D925" s="61" t="s">
        <v>492</v>
      </c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</row>
    <row r="926" spans="2:63" customFormat="1" x14ac:dyDescent="0.25">
      <c r="B926" s="1"/>
      <c r="C926" s="1"/>
      <c r="D926" s="63" t="s">
        <v>614</v>
      </c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  <c r="AB926" s="64"/>
      <c r="AC926" s="64"/>
      <c r="AD926" s="64"/>
      <c r="AE926" s="64"/>
      <c r="AF926" s="64"/>
      <c r="AG926" s="64"/>
      <c r="AH926" s="64"/>
      <c r="AI926" s="64"/>
      <c r="AJ926" s="64"/>
      <c r="AK926" s="64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</row>
    <row r="927" spans="2:63" customFormat="1" x14ac:dyDescent="0.25">
      <c r="B927" s="1"/>
      <c r="C927" s="1"/>
      <c r="D927" s="63" t="s">
        <v>353</v>
      </c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  <c r="AE927" s="64"/>
      <c r="AF927" s="64"/>
      <c r="AG927" s="64"/>
      <c r="AH927" s="64"/>
      <c r="AI927" s="64"/>
      <c r="AJ927" s="64"/>
      <c r="AK927" s="64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</row>
    <row r="928" spans="2:63" customFormat="1" x14ac:dyDescent="0.25">
      <c r="B928" s="1"/>
      <c r="C928" s="1"/>
      <c r="D928" s="63" t="s">
        <v>615</v>
      </c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  <c r="AB928" s="64"/>
      <c r="AC928" s="64"/>
      <c r="AD928" s="64"/>
      <c r="AE928" s="64"/>
      <c r="AF928" s="64"/>
      <c r="AG928" s="64"/>
      <c r="AH928" s="64"/>
      <c r="AI928" s="64"/>
      <c r="AJ928" s="64"/>
      <c r="AK928" s="64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</row>
    <row r="929" spans="2:63" customFormat="1" x14ac:dyDescent="0.25">
      <c r="B929" s="1"/>
      <c r="C929" s="1"/>
      <c r="D929" s="33" t="s">
        <v>487</v>
      </c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</row>
    <row r="930" spans="2:63" customFormat="1" x14ac:dyDescent="0.25">
      <c r="B930" s="1"/>
      <c r="C930" s="1"/>
      <c r="D930" s="33" t="s">
        <v>597</v>
      </c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</row>
    <row r="931" spans="2:63" customFormat="1" x14ac:dyDescent="0.25">
      <c r="B931" s="1"/>
      <c r="C931" s="1"/>
      <c r="D931" s="40" t="s">
        <v>513</v>
      </c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</row>
    <row r="932" spans="2:63" customFormat="1" x14ac:dyDescent="0.25">
      <c r="B932" s="1"/>
      <c r="C932" s="1"/>
      <c r="D932" s="40" t="s">
        <v>369</v>
      </c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</row>
    <row r="933" spans="2:63" customFormat="1" x14ac:dyDescent="0.25">
      <c r="B933" s="1"/>
      <c r="C933" s="1"/>
      <c r="D933" s="40" t="s">
        <v>515</v>
      </c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</row>
    <row r="934" spans="2:63" customFormat="1" x14ac:dyDescent="0.25">
      <c r="B934" s="1"/>
      <c r="C934" s="1"/>
      <c r="D934" s="40" t="s">
        <v>516</v>
      </c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</row>
    <row r="935" spans="2:63" customFormat="1" x14ac:dyDescent="0.25">
      <c r="B935" s="1"/>
      <c r="C935" s="1"/>
      <c r="D935" s="40" t="s">
        <v>345</v>
      </c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</row>
    <row r="936" spans="2:63" customFormat="1" x14ac:dyDescent="0.25">
      <c r="B936" s="1"/>
      <c r="C936" s="1"/>
      <c r="D936" s="40" t="s">
        <v>517</v>
      </c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</row>
    <row r="937" spans="2:63" customFormat="1" x14ac:dyDescent="0.25">
      <c r="B937" s="1"/>
      <c r="C937" s="1"/>
      <c r="D937" s="40" t="s">
        <v>401</v>
      </c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</row>
    <row r="938" spans="2:63" customFormat="1" x14ac:dyDescent="0.25">
      <c r="B938" s="1"/>
      <c r="C938" s="1"/>
      <c r="D938" s="40" t="s">
        <v>402</v>
      </c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</row>
    <row r="939" spans="2:63" customFormat="1" x14ac:dyDescent="0.25">
      <c r="B939" s="1"/>
      <c r="C939" s="1"/>
      <c r="D939" s="40" t="s">
        <v>403</v>
      </c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</row>
    <row r="940" spans="2:63" customFormat="1" x14ac:dyDescent="0.25">
      <c r="B940" s="1"/>
      <c r="C940" s="1"/>
      <c r="D940" s="40" t="s">
        <v>429</v>
      </c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</row>
    <row r="941" spans="2:63" customFormat="1" x14ac:dyDescent="0.25">
      <c r="B941" s="1"/>
      <c r="C941" s="1"/>
      <c r="D941" s="81" t="s">
        <v>1226</v>
      </c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  <c r="AC941" s="60"/>
      <c r="AD941" s="60"/>
      <c r="AE941" s="60"/>
      <c r="AF941" s="60"/>
      <c r="AG941" s="60"/>
      <c r="AH941" s="60"/>
      <c r="AI941" s="60"/>
      <c r="AJ941" s="60"/>
      <c r="AK941" s="60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</row>
    <row r="942" spans="2:63" customFormat="1" x14ac:dyDescent="0.25">
      <c r="B942" s="1"/>
      <c r="C942" s="1"/>
      <c r="D942" s="40" t="s">
        <v>276</v>
      </c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</row>
    <row r="943" spans="2:63" customFormat="1" x14ac:dyDescent="0.25">
      <c r="B943" s="1"/>
      <c r="C943" s="1"/>
      <c r="D943" s="33" t="s">
        <v>596</v>
      </c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</row>
    <row r="944" spans="2:63" customFormat="1" x14ac:dyDescent="0.25">
      <c r="B944" s="1"/>
      <c r="C944" s="1"/>
      <c r="D944" s="40" t="s">
        <v>328</v>
      </c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52"/>
      <c r="AD944" s="14"/>
      <c r="AE944" s="14"/>
      <c r="AF944" s="14"/>
      <c r="AG944" s="14"/>
      <c r="AH944" s="14"/>
      <c r="AI944" s="14"/>
      <c r="AJ944" s="14"/>
      <c r="AK944" s="14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</row>
    <row r="945" spans="2:63" customFormat="1" x14ac:dyDescent="0.25">
      <c r="B945" s="1"/>
      <c r="C945" s="1"/>
      <c r="D945" s="40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52"/>
      <c r="AD945" s="14"/>
      <c r="AE945" s="14"/>
      <c r="AF945" s="14"/>
      <c r="AG945" s="14"/>
      <c r="AH945" s="14"/>
      <c r="AI945" s="14"/>
      <c r="AJ945" s="14"/>
      <c r="AK945" s="14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</row>
    <row r="946" spans="2:63" customFormat="1" x14ac:dyDescent="0.25">
      <c r="B946" s="1"/>
      <c r="C946" s="1"/>
      <c r="D946" s="40" t="s">
        <v>357</v>
      </c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52"/>
      <c r="AD946" s="14"/>
      <c r="AE946" s="14"/>
      <c r="AF946" s="14"/>
      <c r="AG946" s="14"/>
      <c r="AH946" s="14"/>
      <c r="AI946" s="14"/>
      <c r="AJ946" s="14"/>
      <c r="AK946" s="14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</row>
    <row r="947" spans="2:63" customFormat="1" x14ac:dyDescent="0.25">
      <c r="B947" s="1"/>
      <c r="C947" s="1"/>
      <c r="D947" s="40" t="s">
        <v>337</v>
      </c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52"/>
      <c r="AD947" s="14"/>
      <c r="AE947" s="14"/>
      <c r="AF947" s="14"/>
      <c r="AG947" s="14"/>
      <c r="AH947" s="14"/>
      <c r="AI947" s="14"/>
      <c r="AJ947" s="14"/>
      <c r="AK947" s="14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</row>
    <row r="948" spans="2:63" x14ac:dyDescent="0.25">
      <c r="D948" s="41" t="s">
        <v>371</v>
      </c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</row>
    <row r="949" spans="2:63" x14ac:dyDescent="0.25">
      <c r="D949" s="40" t="s">
        <v>330</v>
      </c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</row>
    <row r="950" spans="2:63" x14ac:dyDescent="0.25">
      <c r="D950" s="61" t="s">
        <v>358</v>
      </c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</row>
    <row r="951" spans="2:63" x14ac:dyDescent="0.25">
      <c r="D951" s="61" t="s">
        <v>414</v>
      </c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</row>
    <row r="952" spans="2:63" x14ac:dyDescent="0.25">
      <c r="D952" s="61" t="s">
        <v>490</v>
      </c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</row>
    <row r="953" spans="2:63" x14ac:dyDescent="0.25">
      <c r="D953" s="63" t="s">
        <v>616</v>
      </c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  <c r="AA953" s="64"/>
      <c r="AB953" s="64"/>
      <c r="AC953" s="64"/>
      <c r="AD953" s="64"/>
      <c r="AE953" s="64"/>
      <c r="AF953" s="64"/>
      <c r="AG953" s="64"/>
      <c r="AH953" s="64"/>
      <c r="AI953" s="64"/>
      <c r="AJ953" s="64"/>
      <c r="AK953" s="64"/>
    </row>
    <row r="954" spans="2:63" x14ac:dyDescent="0.25">
      <c r="D954" s="63" t="s">
        <v>359</v>
      </c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  <c r="AA954" s="64"/>
      <c r="AB954" s="64"/>
      <c r="AC954" s="64"/>
      <c r="AD954" s="64"/>
      <c r="AE954" s="64"/>
      <c r="AF954" s="64"/>
      <c r="AG954" s="64"/>
      <c r="AH954" s="64"/>
      <c r="AI954" s="64"/>
      <c r="AJ954" s="64"/>
      <c r="AK954" s="64"/>
    </row>
    <row r="955" spans="2:63" x14ac:dyDescent="0.25">
      <c r="D955" s="63" t="s">
        <v>617</v>
      </c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  <c r="AA955" s="64"/>
      <c r="AB955" s="64"/>
      <c r="AC955" s="64"/>
      <c r="AD955" s="64"/>
      <c r="AE955" s="64"/>
      <c r="AF955" s="64"/>
      <c r="AG955" s="64"/>
      <c r="AH955" s="64"/>
      <c r="AI955" s="64"/>
      <c r="AJ955" s="64"/>
      <c r="AK955" s="64"/>
    </row>
    <row r="956" spans="2:63" x14ac:dyDescent="0.25">
      <c r="D956" s="40" t="s">
        <v>512</v>
      </c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</row>
    <row r="957" spans="2:63" x14ac:dyDescent="0.25">
      <c r="D957" s="40" t="s">
        <v>495</v>
      </c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</row>
    <row r="958" spans="2:63" x14ac:dyDescent="0.25">
      <c r="D958" s="40" t="s">
        <v>496</v>
      </c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</row>
    <row r="959" spans="2:63" x14ac:dyDescent="0.25">
      <c r="D959" s="40" t="s">
        <v>514</v>
      </c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</row>
    <row r="960" spans="2:63" x14ac:dyDescent="0.25">
      <c r="D960" s="40" t="s">
        <v>369</v>
      </c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</row>
    <row r="961" spans="4:37" x14ac:dyDescent="0.25">
      <c r="D961" s="40" t="s">
        <v>451</v>
      </c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</row>
    <row r="962" spans="4:37" x14ac:dyDescent="0.25">
      <c r="D962" s="40" t="s">
        <v>452</v>
      </c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</row>
    <row r="963" spans="4:37" x14ac:dyDescent="0.25">
      <c r="D963" s="40" t="s">
        <v>277</v>
      </c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</row>
    <row r="964" spans="4:37" x14ac:dyDescent="0.25">
      <c r="D964" s="40" t="s">
        <v>453</v>
      </c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</row>
    <row r="965" spans="4:37" x14ac:dyDescent="0.25">
      <c r="D965" s="40" t="s">
        <v>331</v>
      </c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</row>
    <row r="966" spans="4:37" x14ac:dyDescent="0.25">
      <c r="D966" s="40" t="s">
        <v>454</v>
      </c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</row>
    <row r="967" spans="4:37" x14ac:dyDescent="0.25">
      <c r="D967" s="40" t="s">
        <v>335</v>
      </c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</row>
    <row r="968" spans="4:37" x14ac:dyDescent="0.25">
      <c r="D968" s="40" t="s">
        <v>518</v>
      </c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</row>
    <row r="969" spans="4:37" x14ac:dyDescent="0.25">
      <c r="D969" s="40" t="s">
        <v>491</v>
      </c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</row>
    <row r="970" spans="4:37" x14ac:dyDescent="0.25">
      <c r="D970" s="33" t="s">
        <v>598</v>
      </c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</row>
    <row r="971" spans="4:37" x14ac:dyDescent="0.25">
      <c r="D971" s="40" t="s">
        <v>340</v>
      </c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</row>
    <row r="972" spans="4:37" x14ac:dyDescent="0.25">
      <c r="D972" s="40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</row>
    <row r="973" spans="4:37" x14ac:dyDescent="0.25">
      <c r="D973" s="40" t="s">
        <v>465</v>
      </c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</row>
    <row r="974" spans="4:37" x14ac:dyDescent="0.25">
      <c r="D974" s="40" t="s">
        <v>577</v>
      </c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</row>
    <row r="975" spans="4:37" x14ac:dyDescent="0.25">
      <c r="D975" s="40" t="s">
        <v>599</v>
      </c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</row>
    <row r="976" spans="4:37" x14ac:dyDescent="0.25">
      <c r="D976" s="40" t="s">
        <v>600</v>
      </c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</row>
    <row r="977" spans="4:39" x14ac:dyDescent="0.25">
      <c r="D977" s="40" t="s">
        <v>601</v>
      </c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</row>
    <row r="979" spans="4:39" x14ac:dyDescent="0.25">
      <c r="D979" s="1" t="s">
        <v>2050</v>
      </c>
    </row>
    <row r="989" spans="4:39" x14ac:dyDescent="0.25">
      <c r="AM989" s="1" t="s">
        <v>1136</v>
      </c>
    </row>
    <row r="1006" spans="4:4" x14ac:dyDescent="0.25">
      <c r="D1006" s="1" t="s">
        <v>2054</v>
      </c>
    </row>
    <row r="1076" spans="2:4" x14ac:dyDescent="0.25">
      <c r="B1076" s="3">
        <v>0</v>
      </c>
      <c r="D1076" s="4" t="s">
        <v>2061</v>
      </c>
    </row>
    <row r="1077" spans="2:4" x14ac:dyDescent="0.25">
      <c r="D1077" s="43" t="s">
        <v>304</v>
      </c>
    </row>
    <row r="1079" spans="2:4" x14ac:dyDescent="0.25">
      <c r="D1079" s="1" t="s">
        <v>2058</v>
      </c>
    </row>
    <row r="1127" spans="4:39" x14ac:dyDescent="0.25">
      <c r="D1127" s="1" t="s">
        <v>2058</v>
      </c>
    </row>
    <row r="1136" spans="4:39" x14ac:dyDescent="0.25">
      <c r="AM1136" s="1" t="s">
        <v>2062</v>
      </c>
    </row>
    <row r="1147" spans="4:4" x14ac:dyDescent="0.25">
      <c r="D1147" s="1" t="s">
        <v>2063</v>
      </c>
    </row>
    <row r="1194" spans="4:4" x14ac:dyDescent="0.25">
      <c r="D1194" s="1" t="s">
        <v>2068</v>
      </c>
    </row>
    <row r="1240" spans="2:4" x14ac:dyDescent="0.25">
      <c r="B1240" s="3">
        <v>0</v>
      </c>
      <c r="D1240" s="51" t="s">
        <v>2066</v>
      </c>
    </row>
    <row r="1241" spans="2:4" x14ac:dyDescent="0.25">
      <c r="D1241" s="43" t="s">
        <v>302</v>
      </c>
    </row>
    <row r="1243" spans="2:4" x14ac:dyDescent="0.25">
      <c r="D1243" s="1" t="s">
        <v>2064</v>
      </c>
    </row>
    <row r="1283" spans="2:4" x14ac:dyDescent="0.25">
      <c r="B1283" s="3">
        <v>0</v>
      </c>
      <c r="D1283" s="4" t="s">
        <v>2073</v>
      </c>
    </row>
    <row r="1284" spans="2:4" x14ac:dyDescent="0.25">
      <c r="D1284" s="43" t="s">
        <v>301</v>
      </c>
    </row>
    <row r="1285" spans="2:4" x14ac:dyDescent="0.25">
      <c r="D1285" s="39" t="s">
        <v>35</v>
      </c>
    </row>
    <row r="1325" ht="14.25" customHeight="1" x14ac:dyDescent="0.25"/>
    <row r="1368" spans="2:4" x14ac:dyDescent="0.25">
      <c r="B1368" s="2">
        <v>0</v>
      </c>
      <c r="D1368" s="4" t="s">
        <v>684</v>
      </c>
    </row>
    <row r="1369" spans="2:4" x14ac:dyDescent="0.25">
      <c r="D1369" s="43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BC2B-1FF2-45CA-A498-8D600BC19521}">
  <dimension ref="A2:J20"/>
  <sheetViews>
    <sheetView topLeftCell="A10" workbookViewId="0">
      <selection activeCell="B19" sqref="B19"/>
    </sheetView>
  </sheetViews>
  <sheetFormatPr defaultColWidth="2.85546875" defaultRowHeight="15" x14ac:dyDescent="0.25"/>
  <cols>
    <col min="1" max="1" width="9" style="74" bestFit="1" customWidth="1"/>
    <col min="2" max="2" width="39.85546875" style="74" bestFit="1" customWidth="1"/>
    <col min="3" max="3" width="15.28515625" style="74" bestFit="1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69" t="s">
        <v>549</v>
      </c>
      <c r="B2" s="170"/>
      <c r="C2" s="170"/>
      <c r="D2" s="170"/>
      <c r="E2" s="170"/>
      <c r="F2" s="170"/>
      <c r="G2" s="170"/>
      <c r="H2" s="170"/>
      <c r="I2" s="170"/>
      <c r="J2" s="170"/>
    </row>
    <row r="3" spans="1:10" x14ac:dyDescent="0.25">
      <c r="A3" s="170" t="s">
        <v>2045</v>
      </c>
      <c r="B3" s="170"/>
      <c r="C3" s="170"/>
      <c r="D3" s="170"/>
      <c r="E3" s="170"/>
      <c r="F3" s="170"/>
      <c r="G3" s="170"/>
      <c r="H3" s="170"/>
      <c r="I3" s="170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47" t="s">
        <v>1692</v>
      </c>
      <c r="B6" s="47" t="s">
        <v>1682</v>
      </c>
      <c r="C6" s="47" t="s">
        <v>1698</v>
      </c>
      <c r="D6" s="47" t="s">
        <v>315</v>
      </c>
      <c r="E6" s="47" t="s">
        <v>274</v>
      </c>
      <c r="F6" s="66">
        <v>45113.346527777998</v>
      </c>
      <c r="G6" s="66">
        <v>45538.638194444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1702</v>
      </c>
      <c r="B7" s="50" t="s">
        <v>1693</v>
      </c>
      <c r="C7" s="50" t="s">
        <v>430</v>
      </c>
      <c r="D7" s="50" t="s">
        <v>315</v>
      </c>
      <c r="E7" s="50" t="s">
        <v>274</v>
      </c>
      <c r="F7" s="65">
        <v>45113.424305556</v>
      </c>
      <c r="G7" s="65">
        <v>45539.382638889001</v>
      </c>
      <c r="H7" s="50" t="s">
        <v>23</v>
      </c>
      <c r="I7" s="50" t="s">
        <v>18</v>
      </c>
      <c r="J7" s="50" t="s">
        <v>260</v>
      </c>
    </row>
    <row r="8" spans="1:10" ht="60" x14ac:dyDescent="0.25">
      <c r="A8" s="47" t="s">
        <v>1717</v>
      </c>
      <c r="B8" s="47" t="s">
        <v>1710</v>
      </c>
      <c r="C8" s="47" t="s">
        <v>1333</v>
      </c>
      <c r="D8" s="47" t="s">
        <v>315</v>
      </c>
      <c r="E8" s="47" t="s">
        <v>274</v>
      </c>
      <c r="F8" s="66">
        <v>45113.436805555997</v>
      </c>
      <c r="G8" s="66">
        <v>45539.395138888998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1764</v>
      </c>
      <c r="B9" s="50" t="s">
        <v>1766</v>
      </c>
      <c r="C9" s="50" t="s">
        <v>332</v>
      </c>
      <c r="D9" s="50" t="s">
        <v>315</v>
      </c>
      <c r="E9" s="50" t="s">
        <v>274</v>
      </c>
      <c r="F9" s="65">
        <v>45114.572222221999</v>
      </c>
      <c r="G9" s="65">
        <v>45540.572222221999</v>
      </c>
      <c r="H9" s="50" t="s">
        <v>23</v>
      </c>
      <c r="I9" s="50" t="s">
        <v>18</v>
      </c>
      <c r="J9" s="50" t="s">
        <v>260</v>
      </c>
    </row>
    <row r="10" spans="1:10" ht="60" x14ac:dyDescent="0.25">
      <c r="A10" s="47" t="s">
        <v>1786</v>
      </c>
      <c r="B10" s="47" t="s">
        <v>1812</v>
      </c>
      <c r="C10" s="47" t="s">
        <v>310</v>
      </c>
      <c r="D10" s="47" t="s">
        <v>315</v>
      </c>
      <c r="E10" s="47" t="s">
        <v>274</v>
      </c>
      <c r="F10" s="66">
        <v>45114.636111111002</v>
      </c>
      <c r="G10" s="66">
        <v>45540.594444444003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1879</v>
      </c>
      <c r="B11" s="50" t="s">
        <v>1881</v>
      </c>
      <c r="C11" s="50" t="s">
        <v>332</v>
      </c>
      <c r="D11" s="50" t="s">
        <v>315</v>
      </c>
      <c r="E11" s="50" t="s">
        <v>274</v>
      </c>
      <c r="F11" s="65">
        <v>45117.567361111003</v>
      </c>
      <c r="G11" s="65">
        <v>45541.567361111003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1900</v>
      </c>
      <c r="B12" s="47" t="s">
        <v>1953</v>
      </c>
      <c r="C12" s="47" t="s">
        <v>1952</v>
      </c>
      <c r="D12" s="47" t="s">
        <v>315</v>
      </c>
      <c r="E12" s="47" t="s">
        <v>274</v>
      </c>
      <c r="F12" s="66">
        <v>45117.595138889003</v>
      </c>
      <c r="G12" s="66">
        <v>45541.553472222004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1933</v>
      </c>
      <c r="B13" s="50" t="s">
        <v>1917</v>
      </c>
      <c r="C13" s="50" t="s">
        <v>412</v>
      </c>
      <c r="D13" s="50" t="s">
        <v>315</v>
      </c>
      <c r="E13" s="50" t="s">
        <v>274</v>
      </c>
      <c r="F13" s="65">
        <v>45117.618750000001</v>
      </c>
      <c r="G13" s="65">
        <v>45541.577083333003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2010</v>
      </c>
      <c r="B14" s="47" t="s">
        <v>2011</v>
      </c>
      <c r="C14" s="47" t="s">
        <v>2033</v>
      </c>
      <c r="D14" s="47" t="s">
        <v>315</v>
      </c>
      <c r="E14" s="47" t="s">
        <v>274</v>
      </c>
      <c r="F14" s="66">
        <v>45118.613888888998</v>
      </c>
      <c r="G14" s="66">
        <v>45544.572222221999</v>
      </c>
      <c r="H14" s="47" t="s">
        <v>23</v>
      </c>
      <c r="I14" s="47" t="s">
        <v>18</v>
      </c>
      <c r="J14" s="47" t="s">
        <v>260</v>
      </c>
    </row>
    <row r="16" spans="1:10" ht="30" x14ac:dyDescent="0.25">
      <c r="A16" s="44" t="s">
        <v>2051</v>
      </c>
      <c r="B16" s="44" t="s">
        <v>2052</v>
      </c>
      <c r="C16" s="44"/>
      <c r="D16" s="44"/>
      <c r="E16" s="44"/>
      <c r="F16" s="68"/>
      <c r="G16" s="68"/>
      <c r="H16" s="44"/>
      <c r="I16" s="44"/>
      <c r="J16" s="44" t="s">
        <v>324</v>
      </c>
    </row>
    <row r="17" spans="1:10" ht="30" x14ac:dyDescent="0.25">
      <c r="A17" s="55" t="s">
        <v>2059</v>
      </c>
      <c r="B17" s="55" t="s">
        <v>2060</v>
      </c>
      <c r="C17" s="55"/>
      <c r="D17" s="55"/>
      <c r="E17" s="55"/>
      <c r="F17" s="69"/>
      <c r="G17" s="69"/>
      <c r="H17" s="55"/>
      <c r="I17" s="55"/>
      <c r="J17" s="55" t="s">
        <v>324</v>
      </c>
    </row>
    <row r="18" spans="1:10" x14ac:dyDescent="0.25">
      <c r="A18" s="44" t="s">
        <v>2065</v>
      </c>
      <c r="B18" s="44" t="s">
        <v>2067</v>
      </c>
      <c r="C18" s="44"/>
      <c r="D18" s="44"/>
      <c r="E18" s="44"/>
      <c r="F18" s="68"/>
      <c r="G18" s="68"/>
      <c r="H18" s="44"/>
      <c r="I18" s="44"/>
      <c r="J18" s="44" t="s">
        <v>324</v>
      </c>
    </row>
    <row r="19" spans="1:10" ht="30" x14ac:dyDescent="0.25">
      <c r="A19" s="44" t="s">
        <v>2070</v>
      </c>
      <c r="B19" s="44" t="s">
        <v>2071</v>
      </c>
      <c r="C19" s="44"/>
      <c r="D19" s="44"/>
      <c r="E19" s="44"/>
      <c r="F19" s="68"/>
      <c r="G19" s="68"/>
      <c r="H19" s="44"/>
      <c r="I19" s="44"/>
      <c r="J19" s="44" t="s">
        <v>324</v>
      </c>
    </row>
    <row r="20" spans="1:10" x14ac:dyDescent="0.25">
      <c r="A20" s="44"/>
      <c r="B20" s="44"/>
      <c r="C20" s="44"/>
      <c r="D20" s="44"/>
      <c r="E20" s="44"/>
      <c r="F20" s="68"/>
      <c r="G20" s="68"/>
      <c r="H20" s="44"/>
      <c r="I20" s="44"/>
      <c r="J20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8E93C-54AD-4EF3-A2AE-4DC94ACC1B98}">
  <dimension ref="B2:AW847"/>
  <sheetViews>
    <sheetView topLeftCell="A149" workbookViewId="0">
      <selection activeCell="A107" sqref="A107:XFD158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1870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1871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1872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1873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7" spans="2:4" x14ac:dyDescent="0.25">
      <c r="B57" s="3">
        <v>0</v>
      </c>
      <c r="D57" s="4" t="s">
        <v>2090</v>
      </c>
    </row>
    <row r="58" spans="2:4" x14ac:dyDescent="0.25">
      <c r="D58" s="150" t="s">
        <v>2183</v>
      </c>
    </row>
    <row r="59" spans="2:4" x14ac:dyDescent="0.25">
      <c r="D59" s="43" t="s">
        <v>304</v>
      </c>
    </row>
    <row r="67" spans="2:4" x14ac:dyDescent="0.25">
      <c r="B67" s="3">
        <v>0</v>
      </c>
      <c r="D67" s="4" t="s">
        <v>2073</v>
      </c>
    </row>
    <row r="68" spans="2:4" x14ac:dyDescent="0.25">
      <c r="D68" s="43" t="s">
        <v>302</v>
      </c>
    </row>
    <row r="70" spans="2:4" x14ac:dyDescent="0.25">
      <c r="D70" s="1" t="s">
        <v>36</v>
      </c>
    </row>
    <row r="71" spans="2:4" x14ac:dyDescent="0.25">
      <c r="D71" s="38" t="s">
        <v>2074</v>
      </c>
    </row>
    <row r="73" spans="2:4" x14ac:dyDescent="0.25">
      <c r="D73" s="1" t="s">
        <v>2069</v>
      </c>
    </row>
    <row r="101" spans="4:23" x14ac:dyDescent="0.25">
      <c r="D101" s="4" t="s">
        <v>1870</v>
      </c>
    </row>
    <row r="103" spans="4:23" x14ac:dyDescent="0.25">
      <c r="D103" s="1" t="s">
        <v>307</v>
      </c>
    </row>
    <row r="104" spans="4:23" x14ac:dyDescent="0.25">
      <c r="D104" s="4" t="s">
        <v>2075</v>
      </c>
    </row>
    <row r="105" spans="4:23" x14ac:dyDescent="0.25">
      <c r="D105" s="4" t="s">
        <v>2076</v>
      </c>
    </row>
    <row r="107" spans="4:23" x14ac:dyDescent="0.25">
      <c r="D107" s="40" t="s">
        <v>33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</row>
    <row r="108" spans="4:23" x14ac:dyDescent="0.25">
      <c r="D108" s="40" t="s">
        <v>344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</row>
    <row r="109" spans="4:23" x14ac:dyDescent="0.25">
      <c r="D109" s="40" t="s">
        <v>398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</row>
    <row r="110" spans="4:23" x14ac:dyDescent="0.25">
      <c r="D110" s="40" t="s">
        <v>480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</row>
    <row r="111" spans="4:23" x14ac:dyDescent="0.25">
      <c r="D111" s="40" t="s">
        <v>483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</row>
    <row r="112" spans="4:23" x14ac:dyDescent="0.25">
      <c r="D112" s="40" t="s">
        <v>484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</row>
    <row r="113" spans="4:40" x14ac:dyDescent="0.25">
      <c r="D113" s="40" t="s">
        <v>485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</row>
    <row r="114" spans="4:40" x14ac:dyDescent="0.25">
      <c r="D114" s="40" t="s">
        <v>486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</row>
    <row r="115" spans="4:40" x14ac:dyDescent="0.25">
      <c r="D115" s="40" t="s">
        <v>369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</row>
    <row r="116" spans="4:40" x14ac:dyDescent="0.25">
      <c r="D116" s="40" t="s">
        <v>451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</row>
    <row r="117" spans="4:40" x14ac:dyDescent="0.25">
      <c r="D117" s="40" t="s">
        <v>489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</row>
    <row r="118" spans="4:40" x14ac:dyDescent="0.25">
      <c r="D118" s="40" t="s">
        <v>277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</row>
    <row r="119" spans="4:40" x14ac:dyDescent="0.25">
      <c r="D119" s="40" t="s">
        <v>258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</row>
    <row r="120" spans="4:40" x14ac:dyDescent="0.25">
      <c r="D120" s="33" t="s">
        <v>2077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</row>
    <row r="121" spans="4:40" x14ac:dyDescent="0.25">
      <c r="D121" s="33" t="s">
        <v>2078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</row>
    <row r="122" spans="4:40" x14ac:dyDescent="0.25">
      <c r="D122" s="33" t="s">
        <v>276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</row>
    <row r="123" spans="4:40" x14ac:dyDescent="0.25">
      <c r="D123" s="40" t="s">
        <v>2079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</row>
    <row r="125" spans="4:40" x14ac:dyDescent="0.25">
      <c r="D125" s="41" t="s">
        <v>333</v>
      </c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</row>
    <row r="126" spans="4:40" x14ac:dyDescent="0.25">
      <c r="D126" s="41" t="s">
        <v>312</v>
      </c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</row>
    <row r="127" spans="4:40" x14ac:dyDescent="0.25">
      <c r="D127" s="41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</row>
    <row r="128" spans="4:40" x14ac:dyDescent="0.25">
      <c r="D128" s="41" t="s">
        <v>470</v>
      </c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</row>
    <row r="129" spans="4:40" x14ac:dyDescent="0.25">
      <c r="D129" s="41" t="s">
        <v>280</v>
      </c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</row>
    <row r="130" spans="4:40" x14ac:dyDescent="0.25">
      <c r="D130" s="41" t="s">
        <v>2085</v>
      </c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</row>
    <row r="131" spans="4:40" x14ac:dyDescent="0.25">
      <c r="D131" s="32" t="s">
        <v>2086</v>
      </c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</row>
    <row r="132" spans="4:40" x14ac:dyDescent="0.25">
      <c r="D132" s="41" t="s">
        <v>2087</v>
      </c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</row>
    <row r="133" spans="4:40" x14ac:dyDescent="0.25">
      <c r="D133" s="41" t="s">
        <v>2080</v>
      </c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</row>
    <row r="134" spans="4:40" x14ac:dyDescent="0.25">
      <c r="D134" s="41" t="s">
        <v>2081</v>
      </c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</row>
    <row r="135" spans="4:40" x14ac:dyDescent="0.25">
      <c r="D135" s="41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</row>
    <row r="136" spans="4:40" x14ac:dyDescent="0.25">
      <c r="D136" s="41" t="s">
        <v>470</v>
      </c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</row>
    <row r="137" spans="4:40" x14ac:dyDescent="0.25">
      <c r="D137" s="41" t="s">
        <v>280</v>
      </c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</row>
    <row r="138" spans="4:40" x14ac:dyDescent="0.25">
      <c r="D138" s="41" t="s">
        <v>2085</v>
      </c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</row>
    <row r="139" spans="4:40" x14ac:dyDescent="0.25">
      <c r="D139" s="32" t="s">
        <v>2086</v>
      </c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</row>
    <row r="140" spans="4:40" x14ac:dyDescent="0.25">
      <c r="D140" s="41" t="s">
        <v>2087</v>
      </c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</row>
    <row r="141" spans="4:40" x14ac:dyDescent="0.25">
      <c r="D141" s="41" t="s">
        <v>2080</v>
      </c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</row>
    <row r="142" spans="4:40" x14ac:dyDescent="0.25">
      <c r="D142" s="41" t="s">
        <v>2082</v>
      </c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</row>
    <row r="143" spans="4:40" x14ac:dyDescent="0.25">
      <c r="D143" s="41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</row>
    <row r="144" spans="4:40" x14ac:dyDescent="0.25">
      <c r="D144" s="41" t="s">
        <v>488</v>
      </c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</row>
    <row r="145" spans="4:40" x14ac:dyDescent="0.25">
      <c r="D145" s="41" t="s">
        <v>280</v>
      </c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</row>
    <row r="146" spans="4:40" x14ac:dyDescent="0.25">
      <c r="D146" s="41" t="s">
        <v>2088</v>
      </c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</row>
    <row r="147" spans="4:40" x14ac:dyDescent="0.25">
      <c r="D147" s="41" t="s">
        <v>2080</v>
      </c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</row>
    <row r="148" spans="4:40" x14ac:dyDescent="0.25">
      <c r="D148" s="41" t="s">
        <v>2083</v>
      </c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</row>
    <row r="149" spans="4:40" x14ac:dyDescent="0.25">
      <c r="D149" s="41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</row>
    <row r="150" spans="4:40" x14ac:dyDescent="0.25">
      <c r="D150" s="41" t="s">
        <v>488</v>
      </c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</row>
    <row r="151" spans="4:40" x14ac:dyDescent="0.25">
      <c r="D151" s="41" t="s">
        <v>280</v>
      </c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</row>
    <row r="152" spans="4:40" x14ac:dyDescent="0.25">
      <c r="D152" s="41" t="s">
        <v>2088</v>
      </c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</row>
    <row r="153" spans="4:40" x14ac:dyDescent="0.25">
      <c r="D153" s="41" t="s">
        <v>2080</v>
      </c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</row>
    <row r="154" spans="4:40" x14ac:dyDescent="0.25">
      <c r="D154" s="41" t="s">
        <v>2084</v>
      </c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</row>
    <row r="155" spans="4:40" x14ac:dyDescent="0.25">
      <c r="D155" s="41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</row>
    <row r="156" spans="4:40" x14ac:dyDescent="0.25">
      <c r="D156" s="41" t="s">
        <v>261</v>
      </c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</row>
    <row r="157" spans="4:40" x14ac:dyDescent="0.25">
      <c r="D157" s="41" t="s">
        <v>262</v>
      </c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</row>
    <row r="158" spans="4:40" x14ac:dyDescent="0.25">
      <c r="D158" s="41" t="s">
        <v>334</v>
      </c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</row>
    <row r="160" spans="4:40" x14ac:dyDescent="0.25">
      <c r="D160" s="1" t="s">
        <v>2089</v>
      </c>
    </row>
    <row r="203" spans="2:4" x14ac:dyDescent="0.25">
      <c r="B203" s="2">
        <v>0</v>
      </c>
      <c r="D203" s="51" t="s">
        <v>2092</v>
      </c>
    </row>
    <row r="204" spans="2:4" x14ac:dyDescent="0.25">
      <c r="D204" s="43" t="s">
        <v>303</v>
      </c>
    </row>
    <row r="206" spans="2:4" x14ac:dyDescent="0.25">
      <c r="D206" s="1" t="s">
        <v>2091</v>
      </c>
    </row>
    <row r="246" spans="2:4" x14ac:dyDescent="0.25">
      <c r="B246" s="2">
        <v>0</v>
      </c>
      <c r="D246" s="4" t="s">
        <v>2093</v>
      </c>
    </row>
    <row r="247" spans="2:4" x14ac:dyDescent="0.25">
      <c r="D247" s="43" t="s">
        <v>303</v>
      </c>
    </row>
    <row r="267" spans="4:25" x14ac:dyDescent="0.25">
      <c r="D267" s="1" t="s">
        <v>321</v>
      </c>
    </row>
    <row r="268" spans="4:25" x14ac:dyDescent="0.25">
      <c r="D268" s="4" t="s">
        <v>2094</v>
      </c>
    </row>
    <row r="270" spans="4:25" x14ac:dyDescent="0.25">
      <c r="D270" s="40" t="s">
        <v>322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</row>
    <row r="271" spans="4:25" x14ac:dyDescent="0.25">
      <c r="D271" s="40" t="s">
        <v>606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</row>
    <row r="272" spans="4:25" x14ac:dyDescent="0.25">
      <c r="D272" s="40" t="s">
        <v>256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</row>
    <row r="273" spans="4:25" x14ac:dyDescent="0.25">
      <c r="D273" s="40" t="s">
        <v>2095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</row>
    <row r="275" spans="4:25" x14ac:dyDescent="0.25">
      <c r="D275" s="41" t="s">
        <v>333</v>
      </c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</row>
    <row r="276" spans="4:25" x14ac:dyDescent="0.25">
      <c r="D276" s="41" t="s">
        <v>312</v>
      </c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</row>
    <row r="277" spans="4:25" x14ac:dyDescent="0.25">
      <c r="D277" s="41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</row>
    <row r="278" spans="4:25" x14ac:dyDescent="0.25">
      <c r="D278" s="41" t="s">
        <v>266</v>
      </c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</row>
    <row r="279" spans="4:25" x14ac:dyDescent="0.25">
      <c r="D279" s="41" t="s">
        <v>280</v>
      </c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</row>
    <row r="280" spans="4:25" x14ac:dyDescent="0.25">
      <c r="D280" s="41" t="s">
        <v>602</v>
      </c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</row>
    <row r="281" spans="4:25" x14ac:dyDescent="0.25">
      <c r="D281" s="41" t="s">
        <v>603</v>
      </c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</row>
    <row r="282" spans="4:25" x14ac:dyDescent="0.25">
      <c r="D282" s="41" t="s">
        <v>2096</v>
      </c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</row>
    <row r="283" spans="4:25" x14ac:dyDescent="0.25">
      <c r="D283" s="41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</row>
    <row r="284" spans="4:25" x14ac:dyDescent="0.25">
      <c r="D284" s="41" t="s">
        <v>261</v>
      </c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</row>
    <row r="285" spans="4:25" x14ac:dyDescent="0.25">
      <c r="D285" s="41" t="s">
        <v>262</v>
      </c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</row>
    <row r="286" spans="4:25" x14ac:dyDescent="0.25">
      <c r="D286" s="41" t="s">
        <v>334</v>
      </c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</row>
    <row r="305" spans="2:4" x14ac:dyDescent="0.25">
      <c r="B305" s="3">
        <v>0</v>
      </c>
      <c r="D305" s="4" t="s">
        <v>2099</v>
      </c>
    </row>
    <row r="306" spans="2:4" x14ac:dyDescent="0.25">
      <c r="D306" s="43" t="s">
        <v>304</v>
      </c>
    </row>
    <row r="308" spans="2:4" x14ac:dyDescent="0.25">
      <c r="D308" s="1" t="s">
        <v>2097</v>
      </c>
    </row>
    <row r="344" spans="4:49" x14ac:dyDescent="0.25">
      <c r="D344" s="1" t="s">
        <v>2100</v>
      </c>
    </row>
    <row r="351" spans="4:49" x14ac:dyDescent="0.25">
      <c r="AN351" s="1" t="s">
        <v>2101</v>
      </c>
      <c r="AW351" s="1" t="s">
        <v>2103</v>
      </c>
    </row>
    <row r="352" spans="4:49" x14ac:dyDescent="0.25">
      <c r="AN352" s="1" t="s">
        <v>2102</v>
      </c>
      <c r="AW352" s="1" t="s">
        <v>2104</v>
      </c>
    </row>
    <row r="365" spans="4:4" x14ac:dyDescent="0.25">
      <c r="D365" s="1" t="s">
        <v>2105</v>
      </c>
    </row>
    <row r="415" spans="2:4" x14ac:dyDescent="0.25">
      <c r="B415" s="3">
        <v>0</v>
      </c>
      <c r="D415" s="4" t="s">
        <v>2106</v>
      </c>
    </row>
    <row r="416" spans="2:4" x14ac:dyDescent="0.25">
      <c r="D416" s="43" t="s">
        <v>302</v>
      </c>
    </row>
    <row r="418" spans="4:42" x14ac:dyDescent="0.25">
      <c r="D418" s="1" t="s">
        <v>2106</v>
      </c>
    </row>
    <row r="432" spans="4:42" x14ac:dyDescent="0.25">
      <c r="AP432" s="1" t="s">
        <v>2109</v>
      </c>
    </row>
    <row r="433" spans="42:42" x14ac:dyDescent="0.25">
      <c r="AP433" s="1" t="s">
        <v>2110</v>
      </c>
    </row>
    <row r="452" spans="4:4" x14ac:dyDescent="0.25">
      <c r="D452" s="1" t="s">
        <v>2112</v>
      </c>
    </row>
    <row r="488" spans="40:40" x14ac:dyDescent="0.25">
      <c r="AN488" s="1" t="s">
        <v>2113</v>
      </c>
    </row>
    <row r="489" spans="40:40" x14ac:dyDescent="0.25">
      <c r="AN489" s="1" t="s">
        <v>2114</v>
      </c>
    </row>
    <row r="515" spans="4:46" x14ac:dyDescent="0.25">
      <c r="AM515" s="1" t="s">
        <v>2123</v>
      </c>
    </row>
    <row r="516" spans="4:46" x14ac:dyDescent="0.25">
      <c r="AM516" s="1" t="s">
        <v>2124</v>
      </c>
    </row>
    <row r="519" spans="4:46" x14ac:dyDescent="0.25">
      <c r="D519" s="40" t="s">
        <v>34</v>
      </c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W519" s="4" t="s">
        <v>384</v>
      </c>
      <c r="X519" s="4" t="s">
        <v>385</v>
      </c>
      <c r="Y519" s="4" t="s">
        <v>415</v>
      </c>
      <c r="Z519" s="4" t="s">
        <v>338</v>
      </c>
      <c r="AA519" s="4" t="s">
        <v>416</v>
      </c>
      <c r="AB519" s="4" t="s">
        <v>417</v>
      </c>
      <c r="AC519" s="4" t="s">
        <v>418</v>
      </c>
      <c r="AD519" s="4" t="s">
        <v>419</v>
      </c>
      <c r="AE519" s="4" t="s">
        <v>406</v>
      </c>
      <c r="AF519" s="4" t="s">
        <v>420</v>
      </c>
      <c r="AG519" s="4" t="s">
        <v>421</v>
      </c>
      <c r="AH519" s="4" t="s">
        <v>422</v>
      </c>
      <c r="AI519" s="4" t="s">
        <v>423</v>
      </c>
      <c r="AJ519" s="4" t="s">
        <v>424</v>
      </c>
      <c r="AK519" s="4" t="s">
        <v>425</v>
      </c>
      <c r="AL519" s="4" t="s">
        <v>405</v>
      </c>
      <c r="AM519" s="4" t="s">
        <v>404</v>
      </c>
      <c r="AN519" s="4" t="s">
        <v>407</v>
      </c>
      <c r="AO519" s="4" t="s">
        <v>408</v>
      </c>
      <c r="AP519" s="4" t="s">
        <v>409</v>
      </c>
      <c r="AQ519" s="4" t="s">
        <v>387</v>
      </c>
      <c r="AR519" s="4" t="s">
        <v>410</v>
      </c>
      <c r="AS519" s="4" t="s">
        <v>426</v>
      </c>
      <c r="AT519" s="4" t="s">
        <v>411</v>
      </c>
    </row>
    <row r="520" spans="4:46" x14ac:dyDescent="0.25">
      <c r="D520" s="40" t="s">
        <v>383</v>
      </c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W520" s="1">
        <v>77204</v>
      </c>
      <c r="X520" s="1">
        <v>400718</v>
      </c>
      <c r="Y520" s="1" t="s">
        <v>2128</v>
      </c>
      <c r="Z520" s="1" t="s">
        <v>2124</v>
      </c>
      <c r="AA520" s="1" t="s">
        <v>2129</v>
      </c>
      <c r="AB520" s="1" t="s">
        <v>475</v>
      </c>
      <c r="AC520" s="1" t="s">
        <v>475</v>
      </c>
      <c r="AD520" s="1" t="s">
        <v>2130</v>
      </c>
      <c r="AE520" s="57">
        <v>45105.003677395835</v>
      </c>
      <c r="AF520" s="1">
        <v>33</v>
      </c>
      <c r="AG520" s="1">
        <v>2</v>
      </c>
      <c r="AH520" s="1">
        <v>186</v>
      </c>
      <c r="AI520" s="1" t="s">
        <v>475</v>
      </c>
      <c r="AJ520" s="1" t="s">
        <v>475</v>
      </c>
      <c r="AK520" s="1" t="s">
        <v>475</v>
      </c>
      <c r="AL520" s="1" t="s">
        <v>475</v>
      </c>
      <c r="AM520" s="1" t="s">
        <v>475</v>
      </c>
      <c r="AN520" s="1" t="s">
        <v>2131</v>
      </c>
      <c r="AO520" s="57">
        <v>45105.003677395835</v>
      </c>
      <c r="AP520" s="1" t="s">
        <v>427</v>
      </c>
      <c r="AQ520" s="1" t="s">
        <v>475</v>
      </c>
      <c r="AR520" s="1" t="s">
        <v>475</v>
      </c>
      <c r="AS520" s="1">
        <v>0</v>
      </c>
      <c r="AT520" s="1" t="s">
        <v>475</v>
      </c>
    </row>
    <row r="521" spans="4:46" x14ac:dyDescent="0.25">
      <c r="D521" s="40" t="s">
        <v>2125</v>
      </c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W521" s="1">
        <v>77608</v>
      </c>
      <c r="X521" s="1">
        <v>397060</v>
      </c>
      <c r="Y521" s="1" t="s">
        <v>2132</v>
      </c>
      <c r="Z521" s="1" t="s">
        <v>2123</v>
      </c>
      <c r="AA521" s="1" t="s">
        <v>2133</v>
      </c>
      <c r="AB521" s="1" t="s">
        <v>475</v>
      </c>
      <c r="AC521" s="1" t="s">
        <v>475</v>
      </c>
      <c r="AD521" s="1" t="s">
        <v>2134</v>
      </c>
      <c r="AE521" s="57">
        <v>45107.004553668979</v>
      </c>
      <c r="AF521" s="1">
        <v>33</v>
      </c>
      <c r="AG521" s="1">
        <v>2</v>
      </c>
      <c r="AH521" s="1">
        <v>186</v>
      </c>
      <c r="AI521" s="1" t="s">
        <v>475</v>
      </c>
      <c r="AJ521" s="1" t="s">
        <v>475</v>
      </c>
      <c r="AK521" s="1" t="s">
        <v>475</v>
      </c>
      <c r="AL521" s="1" t="s">
        <v>475</v>
      </c>
      <c r="AM521" s="1" t="s">
        <v>475</v>
      </c>
      <c r="AN521" s="1" t="s">
        <v>2135</v>
      </c>
      <c r="AO521" s="57">
        <v>45107.004553668979</v>
      </c>
      <c r="AP521" s="1" t="s">
        <v>427</v>
      </c>
      <c r="AQ521" s="1" t="s">
        <v>475</v>
      </c>
      <c r="AR521" s="1" t="s">
        <v>475</v>
      </c>
      <c r="AS521" s="1">
        <v>2</v>
      </c>
      <c r="AT521" s="1" t="s">
        <v>475</v>
      </c>
    </row>
    <row r="522" spans="4:46" x14ac:dyDescent="0.25">
      <c r="D522" s="40" t="s">
        <v>2126</v>
      </c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</row>
    <row r="523" spans="4:46" x14ac:dyDescent="0.25">
      <c r="D523" s="40" t="s">
        <v>2127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</row>
    <row r="524" spans="4:46" x14ac:dyDescent="0.25">
      <c r="D524" s="40" t="s">
        <v>259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</row>
    <row r="526" spans="4:46" x14ac:dyDescent="0.25">
      <c r="D526" s="41" t="s">
        <v>333</v>
      </c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</row>
    <row r="527" spans="4:46" x14ac:dyDescent="0.25">
      <c r="D527" s="41" t="s">
        <v>312</v>
      </c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</row>
    <row r="528" spans="4:46" x14ac:dyDescent="0.25">
      <c r="D528" s="41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</row>
    <row r="529" spans="4:17" x14ac:dyDescent="0.25">
      <c r="D529" s="41" t="s">
        <v>506</v>
      </c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</row>
    <row r="530" spans="4:17" x14ac:dyDescent="0.25">
      <c r="D530" s="41" t="s">
        <v>2136</v>
      </c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</row>
    <row r="531" spans="4:17" x14ac:dyDescent="0.25">
      <c r="D531" s="41" t="s">
        <v>2126</v>
      </c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</row>
    <row r="532" spans="4:17" x14ac:dyDescent="0.25">
      <c r="D532" s="41" t="s">
        <v>2127</v>
      </c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</row>
    <row r="533" spans="4:17" x14ac:dyDescent="0.25">
      <c r="D533" s="41" t="s">
        <v>259</v>
      </c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</row>
    <row r="534" spans="4:17" x14ac:dyDescent="0.25">
      <c r="D534" s="41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</row>
    <row r="535" spans="4:17" x14ac:dyDescent="0.25">
      <c r="D535" s="41" t="s">
        <v>262</v>
      </c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</row>
    <row r="536" spans="4:17" x14ac:dyDescent="0.25">
      <c r="D536" s="41" t="s">
        <v>261</v>
      </c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</row>
    <row r="537" spans="4:17" x14ac:dyDescent="0.25">
      <c r="D537" s="41" t="s">
        <v>334</v>
      </c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</row>
    <row r="539" spans="4:17" x14ac:dyDescent="0.25">
      <c r="D539" s="1" t="s">
        <v>2112</v>
      </c>
    </row>
    <row r="585" spans="2:4" x14ac:dyDescent="0.25">
      <c r="B585" s="3">
        <v>0</v>
      </c>
      <c r="D585" s="4" t="s">
        <v>2148</v>
      </c>
    </row>
    <row r="586" spans="2:4" x14ac:dyDescent="0.25">
      <c r="D586" s="43" t="s">
        <v>302</v>
      </c>
    </row>
    <row r="588" spans="2:4" x14ac:dyDescent="0.25">
      <c r="D588" s="1" t="s">
        <v>2107</v>
      </c>
    </row>
    <row r="627" spans="4:4" x14ac:dyDescent="0.25">
      <c r="D627" s="1" t="s">
        <v>2108</v>
      </c>
    </row>
    <row r="714" spans="2:4" x14ac:dyDescent="0.25">
      <c r="B714" s="3">
        <v>0</v>
      </c>
      <c r="D714" s="4" t="s">
        <v>2147</v>
      </c>
    </row>
    <row r="715" spans="2:4" x14ac:dyDescent="0.25">
      <c r="D715" s="43" t="s">
        <v>302</v>
      </c>
    </row>
    <row r="717" spans="2:4" x14ac:dyDescent="0.25">
      <c r="D717" s="1" t="s">
        <v>2111</v>
      </c>
    </row>
    <row r="766" spans="4:4" x14ac:dyDescent="0.25">
      <c r="D766" s="1" t="s">
        <v>2115</v>
      </c>
    </row>
    <row r="775" spans="40:40" x14ac:dyDescent="0.25">
      <c r="AN775" s="1" t="s">
        <v>2116</v>
      </c>
    </row>
    <row r="790" spans="4:4" x14ac:dyDescent="0.25">
      <c r="D790" s="1" t="s">
        <v>333</v>
      </c>
    </row>
    <row r="791" spans="4:4" x14ac:dyDescent="0.25">
      <c r="D791" s="1" t="s">
        <v>312</v>
      </c>
    </row>
    <row r="793" spans="4:4" x14ac:dyDescent="0.25">
      <c r="D793" s="1" t="s">
        <v>519</v>
      </c>
    </row>
    <row r="794" spans="4:4" x14ac:dyDescent="0.25">
      <c r="D794" s="1" t="s">
        <v>280</v>
      </c>
    </row>
    <row r="795" spans="4:4" x14ac:dyDescent="0.25">
      <c r="D795" s="1" t="s">
        <v>2117</v>
      </c>
    </row>
    <row r="796" spans="4:4" x14ac:dyDescent="0.25">
      <c r="D796" s="1" t="s">
        <v>2118</v>
      </c>
    </row>
    <row r="797" spans="4:4" x14ac:dyDescent="0.25">
      <c r="D797" s="1" t="s">
        <v>2119</v>
      </c>
    </row>
    <row r="798" spans="4:4" x14ac:dyDescent="0.25">
      <c r="D798" s="1" t="s">
        <v>2120</v>
      </c>
    </row>
    <row r="799" spans="4:4" x14ac:dyDescent="0.25">
      <c r="D799" s="1" t="s">
        <v>2121</v>
      </c>
    </row>
    <row r="800" spans="4:4" x14ac:dyDescent="0.25">
      <c r="D800" s="1" t="s">
        <v>2122</v>
      </c>
    </row>
    <row r="802" spans="4:4" x14ac:dyDescent="0.25">
      <c r="D802" s="1" t="s">
        <v>261</v>
      </c>
    </row>
    <row r="803" spans="4:4" x14ac:dyDescent="0.25">
      <c r="D803" s="1" t="s">
        <v>262</v>
      </c>
    </row>
    <row r="804" spans="4:4" x14ac:dyDescent="0.25">
      <c r="D804" s="1" t="s">
        <v>334</v>
      </c>
    </row>
    <row r="806" spans="4:4" x14ac:dyDescent="0.25">
      <c r="D806" s="1" t="s">
        <v>2115</v>
      </c>
    </row>
    <row r="846" spans="2:4" x14ac:dyDescent="0.25">
      <c r="B846" s="2">
        <v>0</v>
      </c>
      <c r="D846" s="4" t="s">
        <v>684</v>
      </c>
    </row>
    <row r="847" spans="2:4" x14ac:dyDescent="0.25">
      <c r="D847" s="43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EBD16-8840-46E5-8FF4-5900BDC4BFDF}">
  <dimension ref="A2:J22"/>
  <sheetViews>
    <sheetView topLeftCell="A6" workbookViewId="0">
      <selection activeCell="A18" sqref="A18"/>
    </sheetView>
  </sheetViews>
  <sheetFormatPr defaultColWidth="2.85546875" defaultRowHeight="15" x14ac:dyDescent="0.25"/>
  <cols>
    <col min="1" max="1" width="9" style="138" bestFit="1" customWidth="1"/>
    <col min="2" max="2" width="39.85546875" style="138" bestFit="1" customWidth="1"/>
    <col min="3" max="3" width="16" style="138" bestFit="1" customWidth="1"/>
    <col min="4" max="4" width="17" style="138" bestFit="1" customWidth="1"/>
    <col min="5" max="5" width="17.5703125" style="138" bestFit="1" customWidth="1"/>
    <col min="6" max="6" width="10.42578125" style="138" bestFit="1" customWidth="1"/>
    <col min="7" max="7" width="10.5703125" style="138" bestFit="1" customWidth="1"/>
    <col min="8" max="8" width="8.28515625" style="138" bestFit="1" customWidth="1"/>
    <col min="9" max="9" width="7.5703125" style="138" bestFit="1" customWidth="1"/>
    <col min="10" max="10" width="10" style="138" bestFit="1" customWidth="1"/>
    <col min="11" max="16384" width="2.85546875" style="138"/>
  </cols>
  <sheetData>
    <row r="2" spans="1:10" ht="18.75" x14ac:dyDescent="0.25">
      <c r="A2" s="179" t="s">
        <v>520</v>
      </c>
      <c r="B2" s="180"/>
      <c r="C2" s="180"/>
      <c r="D2" s="180"/>
      <c r="E2" s="180"/>
      <c r="F2" s="180"/>
      <c r="G2" s="180"/>
      <c r="H2" s="180"/>
      <c r="I2" s="180"/>
      <c r="J2" s="180"/>
    </row>
    <row r="3" spans="1:10" x14ac:dyDescent="0.25">
      <c r="A3" s="180" t="s">
        <v>2072</v>
      </c>
      <c r="B3" s="180"/>
      <c r="C3" s="180"/>
      <c r="D3" s="180"/>
      <c r="E3" s="180"/>
      <c r="F3" s="180"/>
      <c r="G3" s="180"/>
      <c r="H3" s="180"/>
      <c r="I3" s="180"/>
    </row>
    <row r="4" spans="1:10" ht="45" x14ac:dyDescent="0.25">
      <c r="A4" s="139" t="s">
        <v>342</v>
      </c>
      <c r="B4" s="139" t="s">
        <v>32</v>
      </c>
      <c r="C4" s="139" t="s">
        <v>31</v>
      </c>
      <c r="D4" s="139" t="s">
        <v>316</v>
      </c>
      <c r="E4" s="139" t="s">
        <v>341</v>
      </c>
      <c r="F4" s="139" t="s">
        <v>368</v>
      </c>
      <c r="G4" s="139" t="s">
        <v>254</v>
      </c>
      <c r="H4" s="139" t="s">
        <v>30</v>
      </c>
      <c r="I4" s="139" t="s">
        <v>29</v>
      </c>
      <c r="J4" s="139" t="s">
        <v>28</v>
      </c>
    </row>
    <row r="5" spans="1:10" ht="45" x14ac:dyDescent="0.25">
      <c r="A5" s="144" t="s">
        <v>438</v>
      </c>
      <c r="B5" s="140" t="s">
        <v>437</v>
      </c>
      <c r="C5" s="140" t="s">
        <v>386</v>
      </c>
      <c r="D5" s="140" t="s">
        <v>315</v>
      </c>
      <c r="E5" s="140" t="s">
        <v>274</v>
      </c>
      <c r="F5" s="141">
        <v>44930.588194443997</v>
      </c>
      <c r="G5" s="141">
        <v>45366.546527778002</v>
      </c>
      <c r="H5" s="140" t="s">
        <v>23</v>
      </c>
      <c r="I5" s="140" t="s">
        <v>18</v>
      </c>
      <c r="J5" s="140" t="s">
        <v>497</v>
      </c>
    </row>
    <row r="6" spans="1:10" ht="45" x14ac:dyDescent="0.25">
      <c r="A6" s="142" t="s">
        <v>1692</v>
      </c>
      <c r="B6" s="142" t="s">
        <v>1682</v>
      </c>
      <c r="C6" s="142" t="s">
        <v>1698</v>
      </c>
      <c r="D6" s="142" t="s">
        <v>315</v>
      </c>
      <c r="E6" s="142" t="s">
        <v>274</v>
      </c>
      <c r="F6" s="143">
        <v>45113.346527777998</v>
      </c>
      <c r="G6" s="143">
        <v>45538.638194444</v>
      </c>
      <c r="H6" s="142" t="s">
        <v>23</v>
      </c>
      <c r="I6" s="142" t="s">
        <v>18</v>
      </c>
      <c r="J6" s="142" t="s">
        <v>260</v>
      </c>
    </row>
    <row r="7" spans="1:10" ht="45" x14ac:dyDescent="0.25">
      <c r="A7" s="140" t="s">
        <v>1702</v>
      </c>
      <c r="B7" s="140" t="s">
        <v>1693</v>
      </c>
      <c r="C7" s="140" t="s">
        <v>430</v>
      </c>
      <c r="D7" s="140" t="s">
        <v>315</v>
      </c>
      <c r="E7" s="140" t="s">
        <v>274</v>
      </c>
      <c r="F7" s="141">
        <v>45113.424305556</v>
      </c>
      <c r="G7" s="141">
        <v>45539.382638889001</v>
      </c>
      <c r="H7" s="140" t="s">
        <v>23</v>
      </c>
      <c r="I7" s="140" t="s">
        <v>18</v>
      </c>
      <c r="J7" s="140" t="s">
        <v>260</v>
      </c>
    </row>
    <row r="8" spans="1:10" ht="60" x14ac:dyDescent="0.25">
      <c r="A8" s="142" t="s">
        <v>1717</v>
      </c>
      <c r="B8" s="142" t="s">
        <v>1710</v>
      </c>
      <c r="C8" s="142" t="s">
        <v>1333</v>
      </c>
      <c r="D8" s="142" t="s">
        <v>315</v>
      </c>
      <c r="E8" s="142" t="s">
        <v>274</v>
      </c>
      <c r="F8" s="143">
        <v>45113.436805555997</v>
      </c>
      <c r="G8" s="143">
        <v>45539.395138888998</v>
      </c>
      <c r="H8" s="142" t="s">
        <v>23</v>
      </c>
      <c r="I8" s="142" t="s">
        <v>18</v>
      </c>
      <c r="J8" s="142" t="s">
        <v>260</v>
      </c>
    </row>
    <row r="9" spans="1:10" ht="45" x14ac:dyDescent="0.25">
      <c r="A9" s="140" t="s">
        <v>1764</v>
      </c>
      <c r="B9" s="140" t="s">
        <v>1766</v>
      </c>
      <c r="C9" s="140" t="s">
        <v>332</v>
      </c>
      <c r="D9" s="140" t="s">
        <v>315</v>
      </c>
      <c r="E9" s="140" t="s">
        <v>274</v>
      </c>
      <c r="F9" s="141">
        <v>45114.572222221999</v>
      </c>
      <c r="G9" s="141">
        <v>45540.572222221999</v>
      </c>
      <c r="H9" s="140" t="s">
        <v>23</v>
      </c>
      <c r="I9" s="140" t="s">
        <v>18</v>
      </c>
      <c r="J9" s="140" t="s">
        <v>260</v>
      </c>
    </row>
    <row r="10" spans="1:10" ht="60" x14ac:dyDescent="0.25">
      <c r="A10" s="142" t="s">
        <v>1786</v>
      </c>
      <c r="B10" s="142" t="s">
        <v>1812</v>
      </c>
      <c r="C10" s="142" t="s">
        <v>310</v>
      </c>
      <c r="D10" s="142" t="s">
        <v>315</v>
      </c>
      <c r="E10" s="142" t="s">
        <v>274</v>
      </c>
      <c r="F10" s="143">
        <v>45114.636111111002</v>
      </c>
      <c r="G10" s="143">
        <v>45540.594444444003</v>
      </c>
      <c r="H10" s="142" t="s">
        <v>23</v>
      </c>
      <c r="I10" s="142" t="s">
        <v>18</v>
      </c>
      <c r="J10" s="142" t="s">
        <v>260</v>
      </c>
    </row>
    <row r="11" spans="1:10" ht="45" x14ac:dyDescent="0.25">
      <c r="A11" s="140" t="s">
        <v>1879</v>
      </c>
      <c r="B11" s="140" t="s">
        <v>1881</v>
      </c>
      <c r="C11" s="140" t="s">
        <v>332</v>
      </c>
      <c r="D11" s="140" t="s">
        <v>315</v>
      </c>
      <c r="E11" s="140" t="s">
        <v>274</v>
      </c>
      <c r="F11" s="141">
        <v>45117.567361111003</v>
      </c>
      <c r="G11" s="141">
        <v>45541.567361111003</v>
      </c>
      <c r="H11" s="140" t="s">
        <v>23</v>
      </c>
      <c r="I11" s="140" t="s">
        <v>18</v>
      </c>
      <c r="J11" s="140" t="s">
        <v>260</v>
      </c>
    </row>
    <row r="12" spans="1:10" ht="45" x14ac:dyDescent="0.25">
      <c r="A12" s="142" t="s">
        <v>1900</v>
      </c>
      <c r="B12" s="142" t="s">
        <v>1953</v>
      </c>
      <c r="C12" s="142" t="s">
        <v>1952</v>
      </c>
      <c r="D12" s="142" t="s">
        <v>315</v>
      </c>
      <c r="E12" s="142" t="s">
        <v>274</v>
      </c>
      <c r="F12" s="143">
        <v>45117.595138889003</v>
      </c>
      <c r="G12" s="143">
        <v>45541.553472222004</v>
      </c>
      <c r="H12" s="142" t="s">
        <v>23</v>
      </c>
      <c r="I12" s="142" t="s">
        <v>18</v>
      </c>
      <c r="J12" s="142" t="s">
        <v>260</v>
      </c>
    </row>
    <row r="13" spans="1:10" ht="45" x14ac:dyDescent="0.25">
      <c r="A13" s="140" t="s">
        <v>1933</v>
      </c>
      <c r="B13" s="140" t="s">
        <v>1917</v>
      </c>
      <c r="C13" s="140" t="s">
        <v>412</v>
      </c>
      <c r="D13" s="140" t="s">
        <v>315</v>
      </c>
      <c r="E13" s="140" t="s">
        <v>274</v>
      </c>
      <c r="F13" s="141">
        <v>45117.618750000001</v>
      </c>
      <c r="G13" s="141">
        <v>45541.577083333003</v>
      </c>
      <c r="H13" s="140" t="s">
        <v>23</v>
      </c>
      <c r="I13" s="140" t="s">
        <v>18</v>
      </c>
      <c r="J13" s="140" t="s">
        <v>260</v>
      </c>
    </row>
    <row r="14" spans="1:10" ht="45" x14ac:dyDescent="0.25">
      <c r="A14" s="142" t="s">
        <v>2010</v>
      </c>
      <c r="B14" s="142" t="s">
        <v>2011</v>
      </c>
      <c r="C14" s="142" t="s">
        <v>2033</v>
      </c>
      <c r="D14" s="142" t="s">
        <v>315</v>
      </c>
      <c r="E14" s="142" t="s">
        <v>274</v>
      </c>
      <c r="F14" s="143">
        <v>45118.613888888998</v>
      </c>
      <c r="G14" s="143">
        <v>45544.572222221999</v>
      </c>
      <c r="H14" s="142" t="s">
        <v>23</v>
      </c>
      <c r="I14" s="142" t="s">
        <v>18</v>
      </c>
      <c r="J14" s="142" t="s">
        <v>260</v>
      </c>
    </row>
    <row r="15" spans="1:10" ht="45" x14ac:dyDescent="0.25">
      <c r="A15" s="140" t="s">
        <v>2051</v>
      </c>
      <c r="B15" s="140" t="s">
        <v>2052</v>
      </c>
      <c r="C15" s="140" t="s">
        <v>412</v>
      </c>
      <c r="D15" s="140" t="s">
        <v>315</v>
      </c>
      <c r="E15" s="140" t="s">
        <v>274</v>
      </c>
      <c r="F15" s="141">
        <v>45120.554861110999</v>
      </c>
      <c r="G15" s="141">
        <v>45546.554861110999</v>
      </c>
      <c r="H15" s="140" t="s">
        <v>23</v>
      </c>
      <c r="I15" s="140" t="s">
        <v>18</v>
      </c>
      <c r="J15" s="140" t="s">
        <v>255</v>
      </c>
    </row>
    <row r="16" spans="1:10" ht="45" x14ac:dyDescent="0.25">
      <c r="A16" s="148" t="s">
        <v>2070</v>
      </c>
      <c r="B16" s="148" t="s">
        <v>2071</v>
      </c>
      <c r="C16" s="148" t="s">
        <v>332</v>
      </c>
      <c r="D16" s="148" t="s">
        <v>315</v>
      </c>
      <c r="E16" s="148" t="s">
        <v>274</v>
      </c>
      <c r="F16" s="149">
        <v>45120.706250000003</v>
      </c>
      <c r="G16" s="149">
        <v>45546.664583332997</v>
      </c>
      <c r="H16" s="148" t="s">
        <v>23</v>
      </c>
      <c r="I16" s="148" t="s">
        <v>18</v>
      </c>
      <c r="J16" s="148" t="s">
        <v>255</v>
      </c>
    </row>
    <row r="18" spans="1:10" ht="30" x14ac:dyDescent="0.25">
      <c r="A18" s="145" t="s">
        <v>2098</v>
      </c>
      <c r="B18" s="145" t="s">
        <v>2097</v>
      </c>
      <c r="C18" s="145"/>
      <c r="D18" s="145"/>
      <c r="E18" s="145"/>
      <c r="F18" s="146"/>
      <c r="G18" s="146"/>
      <c r="H18" s="145"/>
      <c r="I18" s="145"/>
      <c r="J18" s="147" t="s">
        <v>324</v>
      </c>
    </row>
    <row r="19" spans="1:10" x14ac:dyDescent="0.25">
      <c r="A19" s="145"/>
      <c r="B19" s="145"/>
      <c r="C19" s="145"/>
      <c r="D19" s="145"/>
      <c r="E19" s="145"/>
      <c r="F19" s="146"/>
      <c r="G19" s="146"/>
      <c r="H19" s="145"/>
      <c r="I19" s="145"/>
      <c r="J19" s="147" t="s">
        <v>324</v>
      </c>
    </row>
    <row r="20" spans="1:10" x14ac:dyDescent="0.25">
      <c r="A20" s="145"/>
      <c r="B20" s="145"/>
      <c r="C20" s="145"/>
      <c r="D20" s="145"/>
      <c r="E20" s="145"/>
      <c r="F20" s="146"/>
      <c r="G20" s="146"/>
      <c r="H20" s="145"/>
      <c r="I20" s="145"/>
      <c r="J20" s="147" t="s">
        <v>324</v>
      </c>
    </row>
    <row r="21" spans="1:10" x14ac:dyDescent="0.25">
      <c r="A21" s="145"/>
      <c r="B21" s="145"/>
      <c r="C21" s="145"/>
      <c r="D21" s="145"/>
      <c r="E21" s="145"/>
      <c r="F21" s="146"/>
      <c r="G21" s="146"/>
      <c r="H21" s="145"/>
      <c r="I21" s="145"/>
      <c r="J21" s="147" t="s">
        <v>324</v>
      </c>
    </row>
    <row r="22" spans="1:10" x14ac:dyDescent="0.25">
      <c r="A22" s="145"/>
      <c r="B22" s="145"/>
      <c r="C22" s="145"/>
      <c r="D22" s="145"/>
      <c r="E22" s="145"/>
      <c r="F22" s="146"/>
      <c r="G22" s="146"/>
      <c r="H22" s="145"/>
      <c r="I22" s="145"/>
      <c r="J22" s="147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E4DA5-D727-4DAF-B0C9-009EB8298736}">
  <dimension ref="B2:BK501"/>
  <sheetViews>
    <sheetView topLeftCell="A205" workbookViewId="0">
      <selection activeCell="BK205" sqref="BK205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1877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2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1874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1875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1876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2">
        <v>0</v>
      </c>
      <c r="D55" s="51" t="s">
        <v>2149</v>
      </c>
    </row>
    <row r="56" spans="2:4" x14ac:dyDescent="0.25">
      <c r="D56" s="43" t="s">
        <v>303</v>
      </c>
    </row>
    <row r="58" spans="2:4" x14ac:dyDescent="0.25">
      <c r="D58" s="1" t="s">
        <v>2142</v>
      </c>
    </row>
    <row r="59" spans="2:4" x14ac:dyDescent="0.25">
      <c r="D59" s="38" t="s">
        <v>2141</v>
      </c>
    </row>
    <row r="61" spans="2:4" x14ac:dyDescent="0.25">
      <c r="D61" s="1" t="s">
        <v>2143</v>
      </c>
    </row>
    <row r="103" spans="4:4" x14ac:dyDescent="0.25">
      <c r="D103" s="1" t="s">
        <v>2146</v>
      </c>
    </row>
    <row r="159" spans="2:4" x14ac:dyDescent="0.25">
      <c r="B159" s="2">
        <v>0</v>
      </c>
      <c r="D159" s="51" t="s">
        <v>2145</v>
      </c>
    </row>
    <row r="160" spans="2:4" x14ac:dyDescent="0.25">
      <c r="D160" s="43" t="s">
        <v>303</v>
      </c>
    </row>
    <row r="162" spans="4:40" x14ac:dyDescent="0.25">
      <c r="D162" s="1" t="s">
        <v>2140</v>
      </c>
    </row>
    <row r="174" spans="4:40" x14ac:dyDescent="0.25">
      <c r="AN174" s="1" t="s">
        <v>309</v>
      </c>
    </row>
    <row r="175" spans="4:40" x14ac:dyDescent="0.25">
      <c r="AN175" s="4" t="s">
        <v>2144</v>
      </c>
    </row>
    <row r="216" spans="2:4" x14ac:dyDescent="0.25">
      <c r="B216" s="2">
        <v>0</v>
      </c>
      <c r="D216" s="51" t="s">
        <v>2155</v>
      </c>
    </row>
    <row r="217" spans="2:4" x14ac:dyDescent="0.25">
      <c r="D217" s="43" t="s">
        <v>303</v>
      </c>
    </row>
    <row r="219" spans="2:4" x14ac:dyDescent="0.25">
      <c r="D219" s="1" t="s">
        <v>2150</v>
      </c>
    </row>
    <row r="268" spans="4:4" x14ac:dyDescent="0.25">
      <c r="D268" s="1" t="s">
        <v>2151</v>
      </c>
    </row>
    <row r="276" spans="40:40" x14ac:dyDescent="0.25">
      <c r="AN276" s="1" t="s">
        <v>2152</v>
      </c>
    </row>
    <row r="277" spans="40:40" x14ac:dyDescent="0.25">
      <c r="AN277" s="1" t="s">
        <v>2153</v>
      </c>
    </row>
    <row r="310" spans="2:63" x14ac:dyDescent="0.25">
      <c r="D310" s="40" t="s">
        <v>343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</row>
    <row r="311" spans="2:63" x14ac:dyDescent="0.25">
      <c r="D311" s="40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</row>
    <row r="312" spans="2:63" x14ac:dyDescent="0.25">
      <c r="D312" s="40" t="s">
        <v>37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</row>
    <row r="313" spans="2:63" x14ac:dyDescent="0.25">
      <c r="D313" s="40" t="s">
        <v>337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</row>
    <row r="314" spans="2:63" customFormat="1" x14ac:dyDescent="0.25">
      <c r="B314" s="1"/>
      <c r="C314" s="1"/>
      <c r="D314" s="41" t="s">
        <v>372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</row>
    <row r="315" spans="2:63" customFormat="1" x14ac:dyDescent="0.25">
      <c r="B315" s="1"/>
      <c r="C315" s="1"/>
      <c r="D315" s="40" t="s">
        <v>400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</row>
    <row r="316" spans="2:63" customFormat="1" x14ac:dyDescent="0.25">
      <c r="B316" s="1"/>
      <c r="C316" s="1"/>
      <c r="D316" s="61" t="s">
        <v>352</v>
      </c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</row>
    <row r="317" spans="2:63" customFormat="1" x14ac:dyDescent="0.25">
      <c r="B317" s="1"/>
      <c r="C317" s="1"/>
      <c r="D317" s="61" t="s">
        <v>413</v>
      </c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</row>
    <row r="318" spans="2:63" customFormat="1" x14ac:dyDescent="0.25">
      <c r="B318" s="1"/>
      <c r="C318" s="1"/>
      <c r="D318" s="61" t="s">
        <v>492</v>
      </c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spans="2:63" customFormat="1" x14ac:dyDescent="0.25">
      <c r="B319" s="1"/>
      <c r="C319" s="1"/>
      <c r="D319" s="63" t="s">
        <v>614</v>
      </c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  <c r="AE319" s="64"/>
      <c r="AF319" s="64"/>
      <c r="AG319" s="64"/>
      <c r="AH319" s="64"/>
      <c r="AI319" s="64"/>
      <c r="AJ319" s="64"/>
      <c r="AK319" s="64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spans="2:63" customFormat="1" x14ac:dyDescent="0.25">
      <c r="B320" s="1"/>
      <c r="C320" s="1"/>
      <c r="D320" s="63" t="s">
        <v>353</v>
      </c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  <c r="AE320" s="64"/>
      <c r="AF320" s="64"/>
      <c r="AG320" s="64"/>
      <c r="AH320" s="64"/>
      <c r="AI320" s="64"/>
      <c r="AJ320" s="64"/>
      <c r="AK320" s="64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spans="2:63" customFormat="1" x14ac:dyDescent="0.25">
      <c r="B321" s="1"/>
      <c r="C321" s="1"/>
      <c r="D321" s="63" t="s">
        <v>615</v>
      </c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  <c r="AE321" s="64"/>
      <c r="AF321" s="64"/>
      <c r="AG321" s="64"/>
      <c r="AH321" s="64"/>
      <c r="AI321" s="64"/>
      <c r="AJ321" s="64"/>
      <c r="AK321" s="64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spans="2:63" customFormat="1" x14ac:dyDescent="0.25">
      <c r="B322" s="1"/>
      <c r="C322" s="1"/>
      <c r="D322" s="33" t="s">
        <v>487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spans="2:63" customFormat="1" x14ac:dyDescent="0.25">
      <c r="B323" s="1"/>
      <c r="C323" s="1"/>
      <c r="D323" s="33" t="s">
        <v>597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spans="2:63" customFormat="1" x14ac:dyDescent="0.25">
      <c r="B324" s="1"/>
      <c r="C324" s="1"/>
      <c r="D324" s="40" t="s">
        <v>513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2:63" customFormat="1" x14ac:dyDescent="0.25">
      <c r="B325" s="1"/>
      <c r="C325" s="1"/>
      <c r="D325" s="40" t="s">
        <v>369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2:63" customFormat="1" x14ac:dyDescent="0.25">
      <c r="B326" s="1"/>
      <c r="C326" s="1"/>
      <c r="D326" s="40" t="s">
        <v>515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2:63" customFormat="1" x14ac:dyDescent="0.25">
      <c r="B327" s="1"/>
      <c r="C327" s="1"/>
      <c r="D327" s="40" t="s">
        <v>516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2:63" customFormat="1" x14ac:dyDescent="0.25">
      <c r="B328" s="1"/>
      <c r="C328" s="1"/>
      <c r="D328" s="40" t="s">
        <v>345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2:63" customFormat="1" x14ac:dyDescent="0.25">
      <c r="B329" s="1"/>
      <c r="C329" s="1"/>
      <c r="D329" s="40" t="s">
        <v>517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2:63" customFormat="1" x14ac:dyDescent="0.25">
      <c r="B330" s="1"/>
      <c r="C330" s="1"/>
      <c r="D330" s="40" t="s">
        <v>401</v>
      </c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2:63" customFormat="1" x14ac:dyDescent="0.25">
      <c r="B331" s="1"/>
      <c r="C331" s="1"/>
      <c r="D331" s="40" t="s">
        <v>402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2:63" customFormat="1" x14ac:dyDescent="0.25">
      <c r="B332" s="1"/>
      <c r="C332" s="1"/>
      <c r="D332" s="40" t="s">
        <v>403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2:63" customFormat="1" x14ac:dyDescent="0.25">
      <c r="B333" s="1"/>
      <c r="C333" s="1"/>
      <c r="D333" s="40" t="s">
        <v>429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2:63" customFormat="1" x14ac:dyDescent="0.25">
      <c r="B334" s="1"/>
      <c r="C334" s="1"/>
      <c r="D334" s="81" t="s">
        <v>1226</v>
      </c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  <c r="AC334" s="60"/>
      <c r="AD334" s="60"/>
      <c r="AE334" s="60"/>
      <c r="AF334" s="60"/>
      <c r="AG334" s="60"/>
      <c r="AH334" s="60"/>
      <c r="AI334" s="60"/>
      <c r="AJ334" s="60"/>
      <c r="AK334" s="60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2:63" customFormat="1" x14ac:dyDescent="0.25">
      <c r="B335" s="1"/>
      <c r="C335" s="1"/>
      <c r="D335" s="40" t="s">
        <v>276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2:63" customFormat="1" x14ac:dyDescent="0.25">
      <c r="B336" s="1"/>
      <c r="C336" s="1"/>
      <c r="D336" s="33" t="s">
        <v>596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2:63" customFormat="1" x14ac:dyDescent="0.25">
      <c r="B337" s="1"/>
      <c r="C337" s="1"/>
      <c r="D337" s="40" t="s">
        <v>328</v>
      </c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52"/>
      <c r="AD337" s="14"/>
      <c r="AE337" s="14"/>
      <c r="AF337" s="14"/>
      <c r="AG337" s="14"/>
      <c r="AH337" s="14"/>
      <c r="AI337" s="14"/>
      <c r="AJ337" s="14"/>
      <c r="AK337" s="14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2:63" customFormat="1" x14ac:dyDescent="0.25">
      <c r="B338" s="1"/>
      <c r="C338" s="1"/>
      <c r="D338" s="40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52"/>
      <c r="AD338" s="14"/>
      <c r="AE338" s="14"/>
      <c r="AF338" s="14"/>
      <c r="AG338" s="14"/>
      <c r="AH338" s="14"/>
      <c r="AI338" s="14"/>
      <c r="AJ338" s="14"/>
      <c r="AK338" s="14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2:63" customFormat="1" x14ac:dyDescent="0.25">
      <c r="B339" s="1"/>
      <c r="C339" s="1"/>
      <c r="D339" s="40" t="s">
        <v>357</v>
      </c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52"/>
      <c r="AD339" s="14"/>
      <c r="AE339" s="14"/>
      <c r="AF339" s="14"/>
      <c r="AG339" s="14"/>
      <c r="AH339" s="14"/>
      <c r="AI339" s="14"/>
      <c r="AJ339" s="14"/>
      <c r="AK339" s="14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2:63" customFormat="1" x14ac:dyDescent="0.25">
      <c r="B340" s="1"/>
      <c r="C340" s="1"/>
      <c r="D340" s="40" t="s">
        <v>337</v>
      </c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52"/>
      <c r="AD340" s="14"/>
      <c r="AE340" s="14"/>
      <c r="AF340" s="14"/>
      <c r="AG340" s="14"/>
      <c r="AH340" s="14"/>
      <c r="AI340" s="14"/>
      <c r="AJ340" s="14"/>
      <c r="AK340" s="14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2:63" x14ac:dyDescent="0.25">
      <c r="D341" s="41" t="s">
        <v>371</v>
      </c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</row>
    <row r="342" spans="2:63" x14ac:dyDescent="0.25">
      <c r="D342" s="40" t="s">
        <v>330</v>
      </c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</row>
    <row r="343" spans="2:63" x14ac:dyDescent="0.25">
      <c r="D343" s="61" t="s">
        <v>358</v>
      </c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</row>
    <row r="344" spans="2:63" x14ac:dyDescent="0.25">
      <c r="D344" s="61" t="s">
        <v>414</v>
      </c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</row>
    <row r="345" spans="2:63" x14ac:dyDescent="0.25">
      <c r="D345" s="61" t="s">
        <v>490</v>
      </c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</row>
    <row r="346" spans="2:63" x14ac:dyDescent="0.25">
      <c r="D346" s="63" t="s">
        <v>616</v>
      </c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4"/>
      <c r="AC346" s="64"/>
      <c r="AD346" s="64"/>
      <c r="AE346" s="64"/>
      <c r="AF346" s="64"/>
      <c r="AG346" s="64"/>
      <c r="AH346" s="64"/>
      <c r="AI346" s="64"/>
      <c r="AJ346" s="64"/>
      <c r="AK346" s="64"/>
    </row>
    <row r="347" spans="2:63" x14ac:dyDescent="0.25">
      <c r="D347" s="63" t="s">
        <v>359</v>
      </c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  <c r="AH347" s="64"/>
      <c r="AI347" s="64"/>
      <c r="AJ347" s="64"/>
      <c r="AK347" s="64"/>
    </row>
    <row r="348" spans="2:63" x14ac:dyDescent="0.25">
      <c r="D348" s="63" t="s">
        <v>617</v>
      </c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  <c r="AB348" s="64"/>
      <c r="AC348" s="64"/>
      <c r="AD348" s="64"/>
      <c r="AE348" s="64"/>
      <c r="AF348" s="64"/>
      <c r="AG348" s="64"/>
      <c r="AH348" s="64"/>
      <c r="AI348" s="64"/>
      <c r="AJ348" s="64"/>
      <c r="AK348" s="64"/>
    </row>
    <row r="349" spans="2:63" x14ac:dyDescent="0.25">
      <c r="D349" s="40" t="s">
        <v>512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</row>
    <row r="350" spans="2:63" x14ac:dyDescent="0.25">
      <c r="D350" s="40" t="s">
        <v>495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</row>
    <row r="351" spans="2:63" x14ac:dyDescent="0.25">
      <c r="D351" s="40" t="s">
        <v>496</v>
      </c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</row>
    <row r="352" spans="2:63" x14ac:dyDescent="0.25">
      <c r="D352" s="40" t="s">
        <v>514</v>
      </c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</row>
    <row r="353" spans="4:37" x14ac:dyDescent="0.25">
      <c r="D353" s="40" t="s">
        <v>369</v>
      </c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</row>
    <row r="354" spans="4:37" x14ac:dyDescent="0.25">
      <c r="D354" s="40" t="s">
        <v>451</v>
      </c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</row>
    <row r="355" spans="4:37" x14ac:dyDescent="0.25">
      <c r="D355" s="40" t="s">
        <v>452</v>
      </c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</row>
    <row r="356" spans="4:37" x14ac:dyDescent="0.25">
      <c r="D356" s="40" t="s">
        <v>277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</row>
    <row r="357" spans="4:37" x14ac:dyDescent="0.25">
      <c r="D357" s="40" t="s">
        <v>453</v>
      </c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</row>
    <row r="358" spans="4:37" x14ac:dyDescent="0.25">
      <c r="D358" s="40" t="s">
        <v>331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</row>
    <row r="359" spans="4:37" x14ac:dyDescent="0.25">
      <c r="D359" s="40" t="s">
        <v>454</v>
      </c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</row>
    <row r="360" spans="4:37" x14ac:dyDescent="0.25">
      <c r="D360" s="40" t="s">
        <v>335</v>
      </c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</row>
    <row r="361" spans="4:37" x14ac:dyDescent="0.25">
      <c r="D361" s="40" t="s">
        <v>518</v>
      </c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</row>
    <row r="362" spans="4:37" x14ac:dyDescent="0.25">
      <c r="D362" s="40" t="s">
        <v>491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</row>
    <row r="363" spans="4:37" x14ac:dyDescent="0.25">
      <c r="D363" s="33" t="s">
        <v>598</v>
      </c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</row>
    <row r="364" spans="4:37" x14ac:dyDescent="0.25">
      <c r="D364" s="40" t="s">
        <v>340</v>
      </c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</row>
    <row r="365" spans="4:37" x14ac:dyDescent="0.25">
      <c r="D365" s="40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</row>
    <row r="366" spans="4:37" x14ac:dyDescent="0.25">
      <c r="D366" s="40" t="s">
        <v>465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</row>
    <row r="367" spans="4:37" x14ac:dyDescent="0.25">
      <c r="D367" s="40" t="s">
        <v>577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</row>
    <row r="368" spans="4:37" x14ac:dyDescent="0.25">
      <c r="D368" s="40" t="s">
        <v>599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</row>
    <row r="369" spans="4:37" x14ac:dyDescent="0.25">
      <c r="D369" s="40" t="s">
        <v>600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</row>
    <row r="370" spans="4:37" x14ac:dyDescent="0.25">
      <c r="D370" s="40" t="s">
        <v>601</v>
      </c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</row>
    <row r="372" spans="4:37" x14ac:dyDescent="0.25">
      <c r="D372" s="1" t="s">
        <v>2154</v>
      </c>
    </row>
    <row r="453" spans="2:4" x14ac:dyDescent="0.25">
      <c r="B453" s="2">
        <v>0</v>
      </c>
      <c r="D453" s="51" t="s">
        <v>2157</v>
      </c>
    </row>
    <row r="454" spans="2:4" x14ac:dyDescent="0.25">
      <c r="D454" s="43" t="s">
        <v>303</v>
      </c>
    </row>
    <row r="456" spans="2:4" x14ac:dyDescent="0.25">
      <c r="D456" s="1" t="s">
        <v>2156</v>
      </c>
    </row>
    <row r="500" spans="2:4" x14ac:dyDescent="0.25">
      <c r="B500" s="2">
        <v>0</v>
      </c>
      <c r="D500" s="4" t="s">
        <v>684</v>
      </c>
    </row>
    <row r="501" spans="2:4" x14ac:dyDescent="0.25">
      <c r="D501" s="43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4458D-29E8-44E7-B938-3A66F59708EE}">
  <dimension ref="B2:BK758"/>
  <sheetViews>
    <sheetView topLeftCell="A260" workbookViewId="0">
      <selection activeCell="D171" sqref="D171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2162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2137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2138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2139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2180</v>
      </c>
    </row>
    <row r="56" spans="2:4" x14ac:dyDescent="0.25">
      <c r="D56" s="43" t="s">
        <v>304</v>
      </c>
    </row>
    <row r="58" spans="2:4" x14ac:dyDescent="0.25">
      <c r="D58" s="1" t="s">
        <v>2167</v>
      </c>
    </row>
    <row r="83" spans="39:39" x14ac:dyDescent="0.25">
      <c r="AM83" s="1" t="s">
        <v>338</v>
      </c>
    </row>
    <row r="84" spans="39:39" x14ac:dyDescent="0.25">
      <c r="AM84" s="4" t="s">
        <v>2168</v>
      </c>
    </row>
    <row r="93" spans="39:39" x14ac:dyDescent="0.25">
      <c r="AM93" s="1" t="s">
        <v>338</v>
      </c>
    </row>
    <row r="94" spans="39:39" x14ac:dyDescent="0.25">
      <c r="AM94" s="4" t="s">
        <v>2169</v>
      </c>
    </row>
    <row r="105" spans="2:63" x14ac:dyDescent="0.25">
      <c r="D105" s="40" t="s">
        <v>343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</row>
    <row r="106" spans="2:63" x14ac:dyDescent="0.25">
      <c r="D106" s="40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</row>
    <row r="107" spans="2:63" x14ac:dyDescent="0.25">
      <c r="D107" s="40" t="s">
        <v>37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</row>
    <row r="108" spans="2:63" x14ac:dyDescent="0.25">
      <c r="D108" s="40" t="s">
        <v>337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</row>
    <row r="109" spans="2:63" customFormat="1" x14ac:dyDescent="0.25">
      <c r="B109" s="1"/>
      <c r="C109" s="1"/>
      <c r="D109" s="41" t="s">
        <v>372</v>
      </c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</row>
    <row r="110" spans="2:63" customFormat="1" x14ac:dyDescent="0.25">
      <c r="B110" s="1"/>
      <c r="C110" s="1"/>
      <c r="D110" s="40" t="s">
        <v>400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</row>
    <row r="111" spans="2:63" customFormat="1" x14ac:dyDescent="0.25">
      <c r="B111" s="1"/>
      <c r="C111" s="1"/>
      <c r="D111" s="61" t="s">
        <v>352</v>
      </c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spans="2:63" customFormat="1" x14ac:dyDescent="0.25">
      <c r="B112" s="1"/>
      <c r="C112" s="1"/>
      <c r="D112" s="61" t="s">
        <v>413</v>
      </c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2:63" customFormat="1" x14ac:dyDescent="0.25">
      <c r="B113" s="1"/>
      <c r="C113" s="1"/>
      <c r="D113" s="61" t="s">
        <v>492</v>
      </c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2:63" customFormat="1" x14ac:dyDescent="0.25">
      <c r="B114" s="1"/>
      <c r="C114" s="1"/>
      <c r="D114" s="63" t="s">
        <v>614</v>
      </c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2:63" customFormat="1" x14ac:dyDescent="0.25">
      <c r="B115" s="1"/>
      <c r="C115" s="1"/>
      <c r="D115" s="63" t="s">
        <v>353</v>
      </c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2:63" customFormat="1" x14ac:dyDescent="0.25">
      <c r="B116" s="1"/>
      <c r="C116" s="1"/>
      <c r="D116" s="63" t="s">
        <v>615</v>
      </c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2:63" customFormat="1" x14ac:dyDescent="0.25">
      <c r="B117" s="1"/>
      <c r="C117" s="1"/>
      <c r="D117" s="33" t="s">
        <v>487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2:63" customFormat="1" x14ac:dyDescent="0.25">
      <c r="B118" s="1"/>
      <c r="C118" s="1"/>
      <c r="D118" s="33" t="s">
        <v>597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2:63" customFormat="1" x14ac:dyDescent="0.25">
      <c r="B119" s="1"/>
      <c r="C119" s="1"/>
      <c r="D119" s="40" t="s">
        <v>513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2:63" customFormat="1" x14ac:dyDescent="0.25">
      <c r="B120" s="1"/>
      <c r="C120" s="1"/>
      <c r="D120" s="40" t="s">
        <v>369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2:63" customFormat="1" x14ac:dyDescent="0.25">
      <c r="B121" s="1"/>
      <c r="C121" s="1"/>
      <c r="D121" s="40" t="s">
        <v>515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2:63" customFormat="1" x14ac:dyDescent="0.25">
      <c r="B122" s="1"/>
      <c r="C122" s="1"/>
      <c r="D122" s="40" t="s">
        <v>516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2:63" customFormat="1" x14ac:dyDescent="0.25">
      <c r="B123" s="1"/>
      <c r="C123" s="1"/>
      <c r="D123" s="40" t="s">
        <v>345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63" customFormat="1" x14ac:dyDescent="0.25">
      <c r="B124" s="1"/>
      <c r="C124" s="1"/>
      <c r="D124" s="40" t="s">
        <v>517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63" customFormat="1" x14ac:dyDescent="0.25">
      <c r="B125" s="1"/>
      <c r="C125" s="1"/>
      <c r="D125" s="40" t="s">
        <v>401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63" customFormat="1" x14ac:dyDescent="0.25">
      <c r="B126" s="1"/>
      <c r="C126" s="1"/>
      <c r="D126" s="40" t="s">
        <v>402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63" customFormat="1" x14ac:dyDescent="0.25">
      <c r="B127" s="1"/>
      <c r="C127" s="1"/>
      <c r="D127" s="40" t="s">
        <v>403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63" customFormat="1" x14ac:dyDescent="0.25">
      <c r="B128" s="1"/>
      <c r="C128" s="1"/>
      <c r="D128" s="40" t="s">
        <v>429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customFormat="1" x14ac:dyDescent="0.25">
      <c r="B129" s="1"/>
      <c r="C129" s="1"/>
      <c r="D129" s="81" t="s">
        <v>1226</v>
      </c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60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40" t="s">
        <v>276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33" t="s">
        <v>596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40" t="s">
        <v>328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52"/>
      <c r="AD132" s="14"/>
      <c r="AE132" s="14"/>
      <c r="AF132" s="14"/>
      <c r="AG132" s="14"/>
      <c r="AH132" s="14"/>
      <c r="AI132" s="14"/>
      <c r="AJ132" s="14"/>
      <c r="AK132" s="14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40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52"/>
      <c r="AD133" s="14"/>
      <c r="AE133" s="14"/>
      <c r="AF133" s="14"/>
      <c r="AG133" s="14"/>
      <c r="AH133" s="14"/>
      <c r="AI133" s="14"/>
      <c r="AJ133" s="14"/>
      <c r="AK133" s="14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40" t="s">
        <v>357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52"/>
      <c r="AD134" s="14"/>
      <c r="AE134" s="14"/>
      <c r="AF134" s="14"/>
      <c r="AG134" s="14"/>
      <c r="AH134" s="14"/>
      <c r="AI134" s="14"/>
      <c r="AJ134" s="14"/>
      <c r="AK134" s="14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40" t="s">
        <v>337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52"/>
      <c r="AD135" s="14"/>
      <c r="AE135" s="14"/>
      <c r="AF135" s="14"/>
      <c r="AG135" s="14"/>
      <c r="AH135" s="14"/>
      <c r="AI135" s="14"/>
      <c r="AJ135" s="14"/>
      <c r="AK135" s="14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x14ac:dyDescent="0.25">
      <c r="D136" s="41" t="s">
        <v>371</v>
      </c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</row>
    <row r="137" spans="2:63" x14ac:dyDescent="0.25">
      <c r="D137" s="40" t="s">
        <v>330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</row>
    <row r="138" spans="2:63" x14ac:dyDescent="0.25">
      <c r="D138" s="61" t="s">
        <v>358</v>
      </c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</row>
    <row r="139" spans="2:63" x14ac:dyDescent="0.25">
      <c r="D139" s="61" t="s">
        <v>414</v>
      </c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</row>
    <row r="140" spans="2:63" x14ac:dyDescent="0.25">
      <c r="D140" s="61" t="s">
        <v>490</v>
      </c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</row>
    <row r="141" spans="2:63" x14ac:dyDescent="0.25">
      <c r="D141" s="63" t="s">
        <v>616</v>
      </c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64"/>
      <c r="AK141" s="64"/>
    </row>
    <row r="142" spans="2:63" x14ac:dyDescent="0.25">
      <c r="D142" s="63" t="s">
        <v>359</v>
      </c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64"/>
      <c r="AK142" s="64"/>
    </row>
    <row r="143" spans="2:63" x14ac:dyDescent="0.25">
      <c r="D143" s="63" t="s">
        <v>617</v>
      </c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</row>
    <row r="144" spans="2:63" x14ac:dyDescent="0.25">
      <c r="D144" s="40" t="s">
        <v>512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</row>
    <row r="145" spans="4:37" x14ac:dyDescent="0.25">
      <c r="D145" s="40" t="s">
        <v>495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</row>
    <row r="146" spans="4:37" x14ac:dyDescent="0.25">
      <c r="D146" s="40" t="s">
        <v>496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</row>
    <row r="147" spans="4:37" x14ac:dyDescent="0.25">
      <c r="D147" s="40" t="s">
        <v>514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</row>
    <row r="148" spans="4:37" x14ac:dyDescent="0.25">
      <c r="D148" s="40" t="s">
        <v>369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</row>
    <row r="149" spans="4:37" x14ac:dyDescent="0.25">
      <c r="D149" s="40" t="s">
        <v>451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</row>
    <row r="150" spans="4:37" x14ac:dyDescent="0.25">
      <c r="D150" s="40" t="s">
        <v>452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</row>
    <row r="151" spans="4:37" x14ac:dyDescent="0.25">
      <c r="D151" s="40" t="s">
        <v>277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</row>
    <row r="152" spans="4:37" x14ac:dyDescent="0.25">
      <c r="D152" s="40" t="s">
        <v>453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</row>
    <row r="153" spans="4:37" x14ac:dyDescent="0.25">
      <c r="D153" s="40" t="s">
        <v>331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</row>
    <row r="154" spans="4:37" x14ac:dyDescent="0.25">
      <c r="D154" s="40" t="s">
        <v>454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</row>
    <row r="155" spans="4:37" x14ac:dyDescent="0.25">
      <c r="D155" s="40" t="s">
        <v>335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</row>
    <row r="156" spans="4:37" x14ac:dyDescent="0.25">
      <c r="D156" s="40" t="s">
        <v>518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</row>
    <row r="157" spans="4:37" x14ac:dyDescent="0.25">
      <c r="D157" s="40" t="s">
        <v>491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</row>
    <row r="158" spans="4:37" x14ac:dyDescent="0.25">
      <c r="D158" s="33" t="s">
        <v>598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4:37" x14ac:dyDescent="0.25">
      <c r="D159" s="40" t="s">
        <v>340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4:37" x14ac:dyDescent="0.25">
      <c r="D160" s="40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4:37" x14ac:dyDescent="0.25">
      <c r="D161" s="40" t="s">
        <v>465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4:37" x14ac:dyDescent="0.25">
      <c r="D162" s="40" t="s">
        <v>577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4:37" x14ac:dyDescent="0.25">
      <c r="D163" s="40" t="s">
        <v>599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4:37" x14ac:dyDescent="0.25">
      <c r="D164" s="40" t="s">
        <v>600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4:37" x14ac:dyDescent="0.25">
      <c r="D165" s="40" t="s">
        <v>601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7" spans="4:37" x14ac:dyDescent="0.25">
      <c r="D167" s="4" t="s">
        <v>384</v>
      </c>
      <c r="E167" s="4" t="s">
        <v>385</v>
      </c>
      <c r="F167" s="4" t="s">
        <v>415</v>
      </c>
      <c r="G167" s="4" t="s">
        <v>338</v>
      </c>
      <c r="H167" s="4" t="s">
        <v>416</v>
      </c>
      <c r="I167" s="4" t="s">
        <v>417</v>
      </c>
      <c r="J167" s="4" t="s">
        <v>418</v>
      </c>
      <c r="K167" s="4" t="s">
        <v>419</v>
      </c>
      <c r="L167" s="4" t="s">
        <v>406</v>
      </c>
      <c r="M167" s="4" t="s">
        <v>420</v>
      </c>
      <c r="N167" s="4" t="s">
        <v>421</v>
      </c>
      <c r="O167" s="4" t="s">
        <v>422</v>
      </c>
      <c r="P167" s="4" t="s">
        <v>423</v>
      </c>
      <c r="Q167" s="4" t="s">
        <v>424</v>
      </c>
      <c r="R167" s="4" t="s">
        <v>425</v>
      </c>
      <c r="S167" s="4" t="s">
        <v>405</v>
      </c>
      <c r="T167" s="4" t="s">
        <v>404</v>
      </c>
      <c r="U167" s="4" t="s">
        <v>407</v>
      </c>
      <c r="V167" s="4" t="s">
        <v>408</v>
      </c>
      <c r="W167" s="4" t="s">
        <v>409</v>
      </c>
      <c r="X167" s="4" t="s">
        <v>387</v>
      </c>
      <c r="Y167" s="4" t="s">
        <v>410</v>
      </c>
      <c r="Z167" s="4" t="s">
        <v>426</v>
      </c>
      <c r="AA167" s="4" t="s">
        <v>411</v>
      </c>
    </row>
    <row r="168" spans="4:37" x14ac:dyDescent="0.25">
      <c r="D168" s="1">
        <v>73851</v>
      </c>
      <c r="E168" s="1">
        <v>331198</v>
      </c>
      <c r="F168" s="1" t="s">
        <v>2170</v>
      </c>
      <c r="G168" s="1" t="s">
        <v>2168</v>
      </c>
      <c r="H168" s="1" t="s">
        <v>2171</v>
      </c>
      <c r="I168" s="1" t="s">
        <v>475</v>
      </c>
      <c r="J168" s="1" t="s">
        <v>475</v>
      </c>
      <c r="K168" s="1" t="s">
        <v>2172</v>
      </c>
      <c r="L168" s="57">
        <v>45050.420286342596</v>
      </c>
      <c r="M168" s="1">
        <v>33</v>
      </c>
      <c r="N168" s="1">
        <v>2</v>
      </c>
      <c r="O168" s="1">
        <v>186</v>
      </c>
      <c r="P168" s="1" t="s">
        <v>475</v>
      </c>
      <c r="Q168" s="1" t="s">
        <v>475</v>
      </c>
      <c r="R168" s="1" t="s">
        <v>475</v>
      </c>
      <c r="S168" s="1" t="s">
        <v>475</v>
      </c>
      <c r="T168" s="1" t="s">
        <v>475</v>
      </c>
      <c r="U168" s="1" t="s">
        <v>2173</v>
      </c>
      <c r="V168" s="57">
        <v>45050.420286342596</v>
      </c>
      <c r="W168" s="1" t="s">
        <v>427</v>
      </c>
      <c r="X168" s="1" t="s">
        <v>475</v>
      </c>
      <c r="Y168" s="1" t="s">
        <v>475</v>
      </c>
      <c r="Z168" s="1">
        <v>2</v>
      </c>
      <c r="AA168" s="1" t="s">
        <v>475</v>
      </c>
    </row>
    <row r="169" spans="4:37" x14ac:dyDescent="0.25">
      <c r="D169" s="1">
        <v>73852</v>
      </c>
      <c r="E169" s="1">
        <v>412658</v>
      </c>
      <c r="F169" s="1" t="s">
        <v>2174</v>
      </c>
      <c r="G169" s="1" t="s">
        <v>2168</v>
      </c>
      <c r="H169" s="1" t="s">
        <v>2171</v>
      </c>
      <c r="I169" s="1" t="s">
        <v>475</v>
      </c>
      <c r="J169" s="1" t="s">
        <v>475</v>
      </c>
      <c r="K169" s="1" t="s">
        <v>2172</v>
      </c>
      <c r="L169" s="57">
        <v>45050.471493136574</v>
      </c>
      <c r="M169" s="1">
        <v>33</v>
      </c>
      <c r="N169" s="1">
        <v>2</v>
      </c>
      <c r="O169" s="1">
        <v>186</v>
      </c>
      <c r="P169" s="1" t="s">
        <v>475</v>
      </c>
      <c r="Q169" s="1" t="s">
        <v>475</v>
      </c>
      <c r="R169" s="1" t="s">
        <v>475</v>
      </c>
      <c r="S169" s="1" t="s">
        <v>475</v>
      </c>
      <c r="T169" s="1" t="s">
        <v>475</v>
      </c>
      <c r="U169" s="1" t="s">
        <v>2175</v>
      </c>
      <c r="V169" s="57">
        <v>45050.471493136574</v>
      </c>
      <c r="W169" s="1" t="s">
        <v>427</v>
      </c>
      <c r="X169" s="1" t="s">
        <v>475</v>
      </c>
      <c r="Y169" s="1" t="s">
        <v>475</v>
      </c>
      <c r="Z169" s="1">
        <v>2</v>
      </c>
      <c r="AA169" s="1" t="s">
        <v>475</v>
      </c>
    </row>
    <row r="171" spans="4:37" x14ac:dyDescent="0.25">
      <c r="D171" s="1" t="s">
        <v>2177</v>
      </c>
    </row>
    <row r="195" spans="4:4" x14ac:dyDescent="0.25">
      <c r="D195" s="1" t="s">
        <v>2193</v>
      </c>
    </row>
    <row r="215" spans="4:4" x14ac:dyDescent="0.25">
      <c r="D215" s="1" t="s">
        <v>2184</v>
      </c>
    </row>
    <row r="239" spans="4:4" x14ac:dyDescent="0.25">
      <c r="D239" s="1" t="s">
        <v>2190</v>
      </c>
    </row>
    <row r="301" spans="2:4" x14ac:dyDescent="0.25">
      <c r="B301" s="3">
        <v>0</v>
      </c>
      <c r="D301" s="4" t="s">
        <v>2182</v>
      </c>
    </row>
    <row r="302" spans="2:4" x14ac:dyDescent="0.25">
      <c r="D302" s="43" t="s">
        <v>304</v>
      </c>
    </row>
    <row r="304" spans="2:4" x14ac:dyDescent="0.25">
      <c r="D304" s="1" t="s">
        <v>2178</v>
      </c>
    </row>
    <row r="352" spans="4:4" x14ac:dyDescent="0.25">
      <c r="D352" s="1" t="s">
        <v>2184</v>
      </c>
    </row>
    <row r="358" spans="39:39" x14ac:dyDescent="0.25">
      <c r="AM358" s="1" t="s">
        <v>2188</v>
      </c>
    </row>
    <row r="359" spans="39:39" x14ac:dyDescent="0.25">
      <c r="AM359" s="1" t="s">
        <v>2187</v>
      </c>
    </row>
    <row r="360" spans="39:39" x14ac:dyDescent="0.25">
      <c r="AM360" s="1" t="s">
        <v>2186</v>
      </c>
    </row>
    <row r="361" spans="39:39" x14ac:dyDescent="0.25">
      <c r="AM361" s="1" t="s">
        <v>2185</v>
      </c>
    </row>
    <row r="362" spans="39:39" x14ac:dyDescent="0.25">
      <c r="AM362" s="1" t="s">
        <v>2189</v>
      </c>
    </row>
    <row r="376" spans="4:4" x14ac:dyDescent="0.25">
      <c r="D376" s="1" t="s">
        <v>2190</v>
      </c>
    </row>
    <row r="413" spans="2:4" x14ac:dyDescent="0.25">
      <c r="B413" s="3">
        <v>0</v>
      </c>
      <c r="D413" s="4" t="s">
        <v>2228</v>
      </c>
    </row>
    <row r="414" spans="2:4" x14ac:dyDescent="0.25">
      <c r="D414" s="43" t="s">
        <v>302</v>
      </c>
    </row>
    <row r="415" spans="2:4" x14ac:dyDescent="0.25">
      <c r="D415" s="39" t="s">
        <v>35</v>
      </c>
    </row>
    <row r="499" spans="2:4" x14ac:dyDescent="0.25">
      <c r="B499" s="3">
        <v>0</v>
      </c>
      <c r="D499" s="51" t="s">
        <v>2446</v>
      </c>
    </row>
    <row r="500" spans="2:4" x14ac:dyDescent="0.25">
      <c r="D500" s="43" t="s">
        <v>302</v>
      </c>
    </row>
    <row r="502" spans="2:4" x14ac:dyDescent="0.25">
      <c r="D502" s="1" t="s">
        <v>2192</v>
      </c>
    </row>
    <row r="535" spans="4:4" x14ac:dyDescent="0.25">
      <c r="D535" s="1" t="s">
        <v>2194</v>
      </c>
    </row>
    <row r="536" spans="4:4" x14ac:dyDescent="0.25">
      <c r="D536" s="1" t="s">
        <v>2195</v>
      </c>
    </row>
    <row r="537" spans="4:4" x14ac:dyDescent="0.25">
      <c r="D537" s="1" t="s">
        <v>2196</v>
      </c>
    </row>
    <row r="538" spans="4:4" x14ac:dyDescent="0.25">
      <c r="D538" s="1" t="s">
        <v>2197</v>
      </c>
    </row>
    <row r="539" spans="4:4" x14ac:dyDescent="0.25">
      <c r="D539" s="1" t="s">
        <v>2198</v>
      </c>
    </row>
    <row r="540" spans="4:4" x14ac:dyDescent="0.25">
      <c r="D540" s="1" t="s">
        <v>652</v>
      </c>
    </row>
    <row r="541" spans="4:4" x14ac:dyDescent="0.25">
      <c r="D541" s="1" t="s">
        <v>2199</v>
      </c>
    </row>
    <row r="542" spans="4:4" x14ac:dyDescent="0.25">
      <c r="D542" s="1" t="s">
        <v>2200</v>
      </c>
    </row>
    <row r="585" spans="2:4" x14ac:dyDescent="0.25">
      <c r="B585" s="3">
        <v>0</v>
      </c>
      <c r="D585" s="51" t="s">
        <v>2445</v>
      </c>
    </row>
    <row r="586" spans="2:4" x14ac:dyDescent="0.25">
      <c r="D586" s="43" t="s">
        <v>302</v>
      </c>
    </row>
    <row r="588" spans="2:4" x14ac:dyDescent="0.25">
      <c r="D588" s="1" t="s">
        <v>2201</v>
      </c>
    </row>
    <row r="628" spans="2:4" x14ac:dyDescent="0.25">
      <c r="B628" s="3">
        <v>0</v>
      </c>
      <c r="D628" s="51" t="s">
        <v>2447</v>
      </c>
    </row>
    <row r="629" spans="2:4" x14ac:dyDescent="0.25">
      <c r="D629" s="43" t="s">
        <v>301</v>
      </c>
    </row>
    <row r="631" spans="2:4" x14ac:dyDescent="0.25">
      <c r="D631" s="1" t="s">
        <v>2202</v>
      </c>
    </row>
    <row r="671" spans="2:4" x14ac:dyDescent="0.25">
      <c r="B671" s="3">
        <v>0</v>
      </c>
      <c r="D671" s="4" t="s">
        <v>2213</v>
      </c>
    </row>
    <row r="672" spans="2:4" x14ac:dyDescent="0.25">
      <c r="D672" s="43" t="s">
        <v>301</v>
      </c>
    </row>
    <row r="757" spans="2:4" x14ac:dyDescent="0.25">
      <c r="B757" s="2">
        <v>0</v>
      </c>
      <c r="D757" s="4" t="s">
        <v>684</v>
      </c>
    </row>
    <row r="758" spans="2:4" x14ac:dyDescent="0.25">
      <c r="D758" s="43" t="s">
        <v>303</v>
      </c>
    </row>
  </sheetData>
  <sortState xmlns:xlrd2="http://schemas.microsoft.com/office/spreadsheetml/2017/richdata2" ref="AM358:AM362">
    <sortCondition ref="AM358:AM362"/>
  </sortState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DD254-D0AF-4718-8988-28AAAE3593F7}">
  <dimension ref="A2:J22"/>
  <sheetViews>
    <sheetView topLeftCell="A13" workbookViewId="0">
      <selection activeCell="A22" sqref="A22"/>
    </sheetView>
  </sheetViews>
  <sheetFormatPr defaultColWidth="2.85546875" defaultRowHeight="15" x14ac:dyDescent="0.25"/>
  <cols>
    <col min="1" max="1" width="9" style="74" bestFit="1" customWidth="1"/>
    <col min="2" max="2" width="39.85546875" style="74" bestFit="1" customWidth="1"/>
    <col min="3" max="3" width="17.28515625" style="74" bestFit="1" customWidth="1"/>
    <col min="4" max="4" width="17" style="74" bestFit="1" customWidth="1"/>
    <col min="5" max="5" width="17.5703125" style="74" bestFit="1" customWidth="1"/>
    <col min="6" max="7" width="10.710937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69" t="s">
        <v>1221</v>
      </c>
      <c r="B2" s="170"/>
      <c r="C2" s="170"/>
      <c r="D2" s="170"/>
      <c r="E2" s="170"/>
      <c r="F2" s="170"/>
      <c r="G2" s="170"/>
      <c r="H2" s="170"/>
      <c r="I2" s="170"/>
      <c r="J2" s="170"/>
    </row>
    <row r="3" spans="1:10" x14ac:dyDescent="0.25">
      <c r="A3" s="170" t="s">
        <v>2166</v>
      </c>
      <c r="B3" s="170"/>
      <c r="C3" s="170"/>
      <c r="D3" s="170"/>
      <c r="E3" s="170"/>
      <c r="F3" s="170"/>
      <c r="G3" s="170"/>
      <c r="H3" s="170"/>
      <c r="I3" s="170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151">
        <v>44930.588194443997</v>
      </c>
      <c r="G5" s="151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55" t="s">
        <v>1692</v>
      </c>
      <c r="B6" s="55" t="s">
        <v>1682</v>
      </c>
      <c r="C6" s="55" t="s">
        <v>1698</v>
      </c>
      <c r="D6" s="55" t="s">
        <v>315</v>
      </c>
      <c r="E6" s="55" t="s">
        <v>274</v>
      </c>
      <c r="F6" s="155">
        <v>45113.346527777998</v>
      </c>
      <c r="G6" s="155">
        <v>45538.638194444</v>
      </c>
      <c r="H6" s="55" t="s">
        <v>23</v>
      </c>
      <c r="I6" s="55" t="s">
        <v>18</v>
      </c>
      <c r="J6" s="55" t="s">
        <v>260</v>
      </c>
    </row>
    <row r="7" spans="1:10" ht="45" x14ac:dyDescent="0.25">
      <c r="A7" s="54" t="s">
        <v>1702</v>
      </c>
      <c r="B7" s="54" t="s">
        <v>1693</v>
      </c>
      <c r="C7" s="54" t="s">
        <v>430</v>
      </c>
      <c r="D7" s="54" t="s">
        <v>315</v>
      </c>
      <c r="E7" s="54" t="s">
        <v>274</v>
      </c>
      <c r="F7" s="156">
        <v>45113.424305556</v>
      </c>
      <c r="G7" s="156">
        <v>45539.382638889001</v>
      </c>
      <c r="H7" s="54" t="s">
        <v>23</v>
      </c>
      <c r="I7" s="54" t="s">
        <v>18</v>
      </c>
      <c r="J7" s="54" t="s">
        <v>260</v>
      </c>
    </row>
    <row r="8" spans="1:10" ht="60" x14ac:dyDescent="0.25">
      <c r="A8" s="55" t="s">
        <v>1717</v>
      </c>
      <c r="B8" s="55" t="s">
        <v>1710</v>
      </c>
      <c r="C8" s="55" t="s">
        <v>1333</v>
      </c>
      <c r="D8" s="55" t="s">
        <v>315</v>
      </c>
      <c r="E8" s="55" t="s">
        <v>274</v>
      </c>
      <c r="F8" s="155">
        <v>45113.436805555997</v>
      </c>
      <c r="G8" s="155">
        <v>45539.395138888998</v>
      </c>
      <c r="H8" s="55" t="s">
        <v>23</v>
      </c>
      <c r="I8" s="55" t="s">
        <v>18</v>
      </c>
      <c r="J8" s="55" t="s">
        <v>260</v>
      </c>
    </row>
    <row r="9" spans="1:10" ht="45" x14ac:dyDescent="0.25">
      <c r="A9" s="54" t="s">
        <v>1764</v>
      </c>
      <c r="B9" s="50" t="s">
        <v>1766</v>
      </c>
      <c r="C9" s="50" t="s">
        <v>332</v>
      </c>
      <c r="D9" s="50" t="s">
        <v>315</v>
      </c>
      <c r="E9" s="50" t="s">
        <v>274</v>
      </c>
      <c r="F9" s="151">
        <v>45114.572222221999</v>
      </c>
      <c r="G9" s="151">
        <v>45540.572222221999</v>
      </c>
      <c r="H9" s="50" t="s">
        <v>23</v>
      </c>
      <c r="I9" s="50" t="s">
        <v>18</v>
      </c>
      <c r="J9" s="50" t="s">
        <v>260</v>
      </c>
    </row>
    <row r="10" spans="1:10" ht="60" x14ac:dyDescent="0.25">
      <c r="A10" s="55" t="s">
        <v>1786</v>
      </c>
      <c r="B10" s="55" t="s">
        <v>1812</v>
      </c>
      <c r="C10" s="55" t="s">
        <v>310</v>
      </c>
      <c r="D10" s="55" t="s">
        <v>315</v>
      </c>
      <c r="E10" s="55" t="s">
        <v>274</v>
      </c>
      <c r="F10" s="155">
        <v>45114.636111111002</v>
      </c>
      <c r="G10" s="155">
        <v>45540.594444444003</v>
      </c>
      <c r="H10" s="55" t="s">
        <v>23</v>
      </c>
      <c r="I10" s="55" t="s">
        <v>18</v>
      </c>
      <c r="J10" s="55" t="s">
        <v>260</v>
      </c>
    </row>
    <row r="11" spans="1:10" ht="45" x14ac:dyDescent="0.25">
      <c r="A11" s="54" t="s">
        <v>1879</v>
      </c>
      <c r="B11" s="50" t="s">
        <v>1881</v>
      </c>
      <c r="C11" s="50" t="s">
        <v>332</v>
      </c>
      <c r="D11" s="50" t="s">
        <v>315</v>
      </c>
      <c r="E11" s="50" t="s">
        <v>274</v>
      </c>
      <c r="F11" s="151">
        <v>45117.567361111003</v>
      </c>
      <c r="G11" s="151">
        <v>45541.567361111003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55" t="s">
        <v>1900</v>
      </c>
      <c r="B12" s="55" t="s">
        <v>1953</v>
      </c>
      <c r="C12" s="55" t="s">
        <v>1952</v>
      </c>
      <c r="D12" s="55" t="s">
        <v>315</v>
      </c>
      <c r="E12" s="55" t="s">
        <v>274</v>
      </c>
      <c r="F12" s="155">
        <v>45117.595138889003</v>
      </c>
      <c r="G12" s="155">
        <v>45541.553472222004</v>
      </c>
      <c r="H12" s="55" t="s">
        <v>23</v>
      </c>
      <c r="I12" s="55" t="s">
        <v>18</v>
      </c>
      <c r="J12" s="55" t="s">
        <v>260</v>
      </c>
    </row>
    <row r="13" spans="1:10" ht="45" x14ac:dyDescent="0.25">
      <c r="A13" s="50" t="s">
        <v>1933</v>
      </c>
      <c r="B13" s="50" t="s">
        <v>1917</v>
      </c>
      <c r="C13" s="50" t="s">
        <v>412</v>
      </c>
      <c r="D13" s="50" t="s">
        <v>315</v>
      </c>
      <c r="E13" s="50" t="s">
        <v>274</v>
      </c>
      <c r="F13" s="151">
        <v>45117.618750000001</v>
      </c>
      <c r="G13" s="151">
        <v>45541.577083333003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2010</v>
      </c>
      <c r="B14" s="47" t="s">
        <v>2011</v>
      </c>
      <c r="C14" s="47" t="s">
        <v>2033</v>
      </c>
      <c r="D14" s="47" t="s">
        <v>315</v>
      </c>
      <c r="E14" s="47" t="s">
        <v>274</v>
      </c>
      <c r="F14" s="152">
        <v>45118.613888888998</v>
      </c>
      <c r="G14" s="152">
        <v>45544.572222221999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2051</v>
      </c>
      <c r="B15" s="50" t="s">
        <v>2052</v>
      </c>
      <c r="C15" s="50" t="s">
        <v>412</v>
      </c>
      <c r="D15" s="50" t="s">
        <v>315</v>
      </c>
      <c r="E15" s="50" t="s">
        <v>274</v>
      </c>
      <c r="F15" s="151">
        <v>45120.554861110999</v>
      </c>
      <c r="G15" s="151">
        <v>45546.554861110999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2070</v>
      </c>
      <c r="B16" s="47" t="s">
        <v>2071</v>
      </c>
      <c r="C16" s="47" t="s">
        <v>332</v>
      </c>
      <c r="D16" s="47" t="s">
        <v>315</v>
      </c>
      <c r="E16" s="47" t="s">
        <v>274</v>
      </c>
      <c r="F16" s="152">
        <v>45120.706250000003</v>
      </c>
      <c r="G16" s="152">
        <v>45546.664583332997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2098</v>
      </c>
      <c r="B17" s="50" t="s">
        <v>2097</v>
      </c>
      <c r="C17" s="50" t="s">
        <v>320</v>
      </c>
      <c r="D17" s="50" t="s">
        <v>315</v>
      </c>
      <c r="E17" s="50" t="s">
        <v>274</v>
      </c>
      <c r="F17" s="151">
        <v>45121.647916667003</v>
      </c>
      <c r="G17" s="151">
        <v>45547.606249999997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2165</v>
      </c>
      <c r="B18" s="47" t="s">
        <v>2107</v>
      </c>
      <c r="C18" s="47" t="s">
        <v>430</v>
      </c>
      <c r="D18" s="47" t="s">
        <v>315</v>
      </c>
      <c r="E18" s="47" t="s">
        <v>274</v>
      </c>
      <c r="F18" s="152">
        <v>45122.362500000003</v>
      </c>
      <c r="G18" s="152">
        <v>45548.362500000003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2164</v>
      </c>
      <c r="B19" s="50" t="s">
        <v>2163</v>
      </c>
      <c r="C19" s="50" t="s">
        <v>430</v>
      </c>
      <c r="D19" s="50" t="s">
        <v>315</v>
      </c>
      <c r="E19" s="50" t="s">
        <v>274</v>
      </c>
      <c r="F19" s="151">
        <v>45122.362500000003</v>
      </c>
      <c r="G19" s="151">
        <v>45548.362500000003</v>
      </c>
      <c r="H19" s="50" t="s">
        <v>23</v>
      </c>
      <c r="I19" s="50" t="s">
        <v>18</v>
      </c>
      <c r="J19" s="50" t="s">
        <v>260</v>
      </c>
    </row>
    <row r="21" spans="1:10" ht="30" x14ac:dyDescent="0.25">
      <c r="A21" s="46" t="s">
        <v>2176</v>
      </c>
      <c r="B21" s="46" t="s">
        <v>2178</v>
      </c>
      <c r="C21" s="46"/>
      <c r="D21" s="46"/>
      <c r="E21" s="46"/>
      <c r="F21" s="154"/>
      <c r="G21" s="154"/>
      <c r="H21" s="46"/>
      <c r="I21" s="46"/>
      <c r="J21" s="46" t="s">
        <v>324</v>
      </c>
    </row>
    <row r="22" spans="1:10" ht="30" x14ac:dyDescent="0.25">
      <c r="A22" s="44" t="s">
        <v>2179</v>
      </c>
      <c r="B22" s="44" t="s">
        <v>2181</v>
      </c>
      <c r="C22" s="44"/>
      <c r="D22" s="44"/>
      <c r="E22" s="44"/>
      <c r="F22" s="153"/>
      <c r="G22" s="153"/>
      <c r="H22" s="44"/>
      <c r="I22" s="44"/>
      <c r="J22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CDE31-7533-4C0C-A679-1667FE71ADF1}">
  <dimension ref="B2:AY157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2158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2159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2160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2161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2213</v>
      </c>
    </row>
    <row r="56" spans="2:4" x14ac:dyDescent="0.25">
      <c r="D56" s="43" t="s">
        <v>304</v>
      </c>
    </row>
    <row r="58" spans="2:4" x14ac:dyDescent="0.25">
      <c r="D58" s="1" t="s">
        <v>2203</v>
      </c>
    </row>
    <row r="87" spans="3:40" x14ac:dyDescent="0.25">
      <c r="AN87" s="1" t="s">
        <v>2204</v>
      </c>
    </row>
    <row r="88" spans="3:40" x14ac:dyDescent="0.25">
      <c r="AN88" s="1" t="s">
        <v>2205</v>
      </c>
    </row>
    <row r="89" spans="3:40" x14ac:dyDescent="0.25">
      <c r="AN89" s="1" t="s">
        <v>2206</v>
      </c>
    </row>
    <row r="90" spans="3:40" x14ac:dyDescent="0.25">
      <c r="AN90" s="1" t="s">
        <v>2207</v>
      </c>
    </row>
    <row r="92" spans="3:40" x14ac:dyDescent="0.25">
      <c r="C92" s="4" t="s">
        <v>2158</v>
      </c>
    </row>
    <row r="94" spans="3:40" x14ac:dyDescent="0.25">
      <c r="C94" s="1" t="s">
        <v>2208</v>
      </c>
    </row>
    <row r="105" spans="4:40" x14ac:dyDescent="0.25">
      <c r="AN105" s="1" t="s">
        <v>2209</v>
      </c>
    </row>
    <row r="112" spans="4:40" x14ac:dyDescent="0.25">
      <c r="D112" s="1" t="s">
        <v>2211</v>
      </c>
    </row>
    <row r="141" spans="2:4" x14ac:dyDescent="0.25">
      <c r="B141" s="3">
        <v>0</v>
      </c>
      <c r="D141" s="51" t="s">
        <v>2214</v>
      </c>
    </row>
    <row r="142" spans="2:4" x14ac:dyDescent="0.25">
      <c r="D142" s="43" t="s">
        <v>301</v>
      </c>
    </row>
    <row r="144" spans="2:4" x14ac:dyDescent="0.25">
      <c r="D144" s="1" t="s">
        <v>2212</v>
      </c>
    </row>
    <row r="184" spans="2:4" x14ac:dyDescent="0.25">
      <c r="B184" s="3">
        <v>0</v>
      </c>
      <c r="D184" s="4" t="s">
        <v>2228</v>
      </c>
    </row>
    <row r="185" spans="2:4" x14ac:dyDescent="0.25">
      <c r="D185" s="43" t="s">
        <v>304</v>
      </c>
    </row>
    <row r="186" spans="2:4" x14ac:dyDescent="0.25">
      <c r="D186" s="39" t="s">
        <v>35</v>
      </c>
    </row>
    <row r="367" spans="2:4" x14ac:dyDescent="0.25">
      <c r="B367" s="3">
        <v>0</v>
      </c>
      <c r="D367" s="4" t="s">
        <v>2231</v>
      </c>
    </row>
    <row r="368" spans="2:4" x14ac:dyDescent="0.25">
      <c r="D368" s="43" t="s">
        <v>304</v>
      </c>
    </row>
    <row r="370" spans="4:4" x14ac:dyDescent="0.25">
      <c r="D370" s="1" t="s">
        <v>2229</v>
      </c>
    </row>
    <row r="415" spans="4:4" x14ac:dyDescent="0.25">
      <c r="D415" s="1" t="s">
        <v>2229</v>
      </c>
    </row>
    <row r="421" spans="40:40" x14ac:dyDescent="0.25">
      <c r="AN421" s="1" t="s">
        <v>2232</v>
      </c>
    </row>
    <row r="422" spans="40:40" x14ac:dyDescent="0.25">
      <c r="AN422" s="1" t="s">
        <v>2233</v>
      </c>
    </row>
    <row r="423" spans="40:40" x14ac:dyDescent="0.25">
      <c r="AN423" s="1" t="s">
        <v>2234</v>
      </c>
    </row>
    <row r="435" spans="4:4" x14ac:dyDescent="0.25">
      <c r="D435" s="1" t="s">
        <v>2235</v>
      </c>
    </row>
    <row r="516" spans="51:51" x14ac:dyDescent="0.25">
      <c r="AY516" s="1" t="s">
        <v>584</v>
      </c>
    </row>
    <row r="517" spans="51:51" x14ac:dyDescent="0.25">
      <c r="AY517" s="4" t="s">
        <v>2242</v>
      </c>
    </row>
    <row r="518" spans="51:51" x14ac:dyDescent="0.25">
      <c r="AY518" s="4" t="s">
        <v>2243</v>
      </c>
    </row>
    <row r="519" spans="51:51" x14ac:dyDescent="0.25">
      <c r="AY519" s="4" t="s">
        <v>2244</v>
      </c>
    </row>
    <row r="520" spans="51:51" x14ac:dyDescent="0.25">
      <c r="AY520" s="4" t="s">
        <v>2245</v>
      </c>
    </row>
    <row r="521" spans="51:51" x14ac:dyDescent="0.25">
      <c r="AY521" s="4" t="s">
        <v>2241</v>
      </c>
    </row>
    <row r="522" spans="51:51" x14ac:dyDescent="0.25">
      <c r="AY522" s="4" t="s">
        <v>2246</v>
      </c>
    </row>
    <row r="523" spans="51:51" x14ac:dyDescent="0.25">
      <c r="AY523" s="4" t="s">
        <v>2247</v>
      </c>
    </row>
    <row r="524" spans="51:51" x14ac:dyDescent="0.25">
      <c r="AY524" s="4" t="s">
        <v>2248</v>
      </c>
    </row>
    <row r="525" spans="51:51" x14ac:dyDescent="0.25">
      <c r="AY525" s="4" t="s">
        <v>2249</v>
      </c>
    </row>
    <row r="526" spans="51:51" x14ac:dyDescent="0.25">
      <c r="AY526" s="4" t="s">
        <v>2250</v>
      </c>
    </row>
    <row r="596" spans="2:4" x14ac:dyDescent="0.25">
      <c r="B596" s="3">
        <v>0</v>
      </c>
      <c r="D596" s="51" t="s">
        <v>2297</v>
      </c>
    </row>
    <row r="597" spans="2:4" x14ac:dyDescent="0.25">
      <c r="D597" s="43" t="s">
        <v>301</v>
      </c>
    </row>
    <row r="598" spans="2:4" x14ac:dyDescent="0.25">
      <c r="D598" s="51" t="s">
        <v>2298</v>
      </c>
    </row>
    <row r="600" spans="2:4" x14ac:dyDescent="0.25">
      <c r="D600" s="1" t="s">
        <v>2240</v>
      </c>
    </row>
    <row r="666" spans="2:4" x14ac:dyDescent="0.25">
      <c r="B666" s="3">
        <v>0</v>
      </c>
      <c r="D666" s="4" t="s">
        <v>2287</v>
      </c>
    </row>
    <row r="667" spans="2:4" x14ac:dyDescent="0.25">
      <c r="D667" s="43" t="s">
        <v>304</v>
      </c>
    </row>
    <row r="669" spans="2:4" x14ac:dyDescent="0.25">
      <c r="D669" s="1" t="s">
        <v>2251</v>
      </c>
    </row>
    <row r="717" spans="4:4" x14ac:dyDescent="0.25">
      <c r="D717" s="1" t="s">
        <v>2251</v>
      </c>
    </row>
    <row r="723" spans="4:40" x14ac:dyDescent="0.25">
      <c r="AN723" s="1" t="s">
        <v>2271</v>
      </c>
    </row>
    <row r="724" spans="4:40" x14ac:dyDescent="0.25">
      <c r="AN724" s="1" t="s">
        <v>2272</v>
      </c>
    </row>
    <row r="734" spans="4:40" x14ac:dyDescent="0.25">
      <c r="D734" s="1" t="s">
        <v>2273</v>
      </c>
    </row>
    <row r="759" spans="4:4" x14ac:dyDescent="0.25">
      <c r="D759" s="1" t="s">
        <v>2286</v>
      </c>
    </row>
    <row r="800" spans="2:4" x14ac:dyDescent="0.25">
      <c r="B800" s="36">
        <v>0</v>
      </c>
      <c r="D800" s="4" t="s">
        <v>2285</v>
      </c>
    </row>
    <row r="801" spans="4:4" x14ac:dyDescent="0.25">
      <c r="D801" s="43" t="s">
        <v>303</v>
      </c>
    </row>
    <row r="802" spans="4:4" x14ac:dyDescent="0.25">
      <c r="D802" s="39" t="s">
        <v>35</v>
      </c>
    </row>
    <row r="889" spans="2:4" x14ac:dyDescent="0.25">
      <c r="B889" s="36">
        <v>0</v>
      </c>
      <c r="D889" s="118" t="s">
        <v>2299</v>
      </c>
    </row>
    <row r="890" spans="2:4" x14ac:dyDescent="0.25">
      <c r="D890" s="43" t="s">
        <v>302</v>
      </c>
    </row>
    <row r="892" spans="2:4" x14ac:dyDescent="0.25">
      <c r="D892" s="1" t="s">
        <v>36</v>
      </c>
    </row>
    <row r="893" spans="2:4" x14ac:dyDescent="0.25">
      <c r="D893" s="38" t="s">
        <v>2302</v>
      </c>
    </row>
    <row r="895" spans="2:4" x14ac:dyDescent="0.25">
      <c r="D895" s="1" t="s">
        <v>2282</v>
      </c>
    </row>
    <row r="942" spans="4:31" x14ac:dyDescent="0.25">
      <c r="D942" s="1" t="s">
        <v>307</v>
      </c>
      <c r="M942" s="1" t="s">
        <v>365</v>
      </c>
      <c r="AE942" s="1" t="s">
        <v>309</v>
      </c>
    </row>
    <row r="943" spans="4:31" x14ac:dyDescent="0.25">
      <c r="D943" s="31" t="s">
        <v>623</v>
      </c>
      <c r="M943" s="31" t="s">
        <v>2303</v>
      </c>
      <c r="V943" t="s">
        <v>2304</v>
      </c>
      <c r="AE943" s="31" t="s">
        <v>2309</v>
      </c>
    </row>
    <row r="945" spans="4:28" x14ac:dyDescent="0.25">
      <c r="D945" s="40" t="s">
        <v>34</v>
      </c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W945" s="1" t="s">
        <v>373</v>
      </c>
      <c r="AB945" s="1" t="s">
        <v>2310</v>
      </c>
    </row>
    <row r="946" spans="4:28" x14ac:dyDescent="0.25">
      <c r="D946" s="40" t="s">
        <v>805</v>
      </c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W946" s="23" t="s">
        <v>2307</v>
      </c>
      <c r="AB946" s="23" t="s">
        <v>2311</v>
      </c>
    </row>
    <row r="947" spans="4:28" x14ac:dyDescent="0.25">
      <c r="D947" s="40" t="s">
        <v>2305</v>
      </c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</row>
    <row r="948" spans="4:28" x14ac:dyDescent="0.25">
      <c r="D948" s="40" t="s">
        <v>2306</v>
      </c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</row>
    <row r="950" spans="4:28" x14ac:dyDescent="0.25">
      <c r="D950" s="41" t="s">
        <v>330</v>
      </c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</row>
    <row r="951" spans="4:28" x14ac:dyDescent="0.25">
      <c r="D951" s="41" t="s">
        <v>354</v>
      </c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</row>
    <row r="952" spans="4:28" x14ac:dyDescent="0.25">
      <c r="D952" s="41" t="s">
        <v>356</v>
      </c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</row>
    <row r="953" spans="4:28" x14ac:dyDescent="0.25">
      <c r="D953" s="41" t="s">
        <v>380</v>
      </c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</row>
    <row r="954" spans="4:28" x14ac:dyDescent="0.25">
      <c r="D954" s="41" t="s">
        <v>501</v>
      </c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</row>
    <row r="955" spans="4:28" x14ac:dyDescent="0.25">
      <c r="D955" s="32" t="s">
        <v>329</v>
      </c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</row>
    <row r="956" spans="4:28" x14ac:dyDescent="0.25">
      <c r="D956" s="41" t="s">
        <v>355</v>
      </c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</row>
    <row r="957" spans="4:28" x14ac:dyDescent="0.25">
      <c r="D957" s="41" t="s">
        <v>319</v>
      </c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</row>
    <row r="958" spans="4:28" x14ac:dyDescent="0.25">
      <c r="D958" s="41" t="s">
        <v>472</v>
      </c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</row>
    <row r="959" spans="4:28" x14ac:dyDescent="0.25">
      <c r="D959" s="41" t="s">
        <v>473</v>
      </c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</row>
    <row r="960" spans="4:28" x14ac:dyDescent="0.25">
      <c r="D960" s="41" t="s">
        <v>502</v>
      </c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</row>
    <row r="961" spans="4:28" x14ac:dyDescent="0.25">
      <c r="D961" s="41" t="s">
        <v>503</v>
      </c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</row>
    <row r="962" spans="4:28" x14ac:dyDescent="0.25">
      <c r="D962" s="41" t="s">
        <v>369</v>
      </c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</row>
    <row r="963" spans="4:28" x14ac:dyDescent="0.25">
      <c r="D963" s="41" t="s">
        <v>257</v>
      </c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</row>
    <row r="964" spans="4:28" x14ac:dyDescent="0.25">
      <c r="D964" s="41" t="s">
        <v>314</v>
      </c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</row>
    <row r="965" spans="4:28" x14ac:dyDescent="0.25">
      <c r="D965" s="41" t="s">
        <v>277</v>
      </c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</row>
    <row r="966" spans="4:28" x14ac:dyDescent="0.25">
      <c r="D966" s="41" t="s">
        <v>317</v>
      </c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</row>
    <row r="967" spans="4:28" x14ac:dyDescent="0.25">
      <c r="D967" s="41" t="s">
        <v>318</v>
      </c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</row>
    <row r="968" spans="4:28" x14ac:dyDescent="0.25">
      <c r="D968" s="41" t="s">
        <v>361</v>
      </c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</row>
    <row r="969" spans="4:28" x14ac:dyDescent="0.25">
      <c r="D969" s="41" t="s">
        <v>362</v>
      </c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</row>
    <row r="970" spans="4:28" x14ac:dyDescent="0.25">
      <c r="D970" s="41" t="s">
        <v>504</v>
      </c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</row>
    <row r="971" spans="4:28" x14ac:dyDescent="0.25">
      <c r="D971" s="41" t="s">
        <v>505</v>
      </c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</row>
    <row r="972" spans="4:28" x14ac:dyDescent="0.25">
      <c r="D972" s="41" t="s">
        <v>1600</v>
      </c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</row>
    <row r="973" spans="4:28" x14ac:dyDescent="0.25">
      <c r="D973" s="41" t="s">
        <v>2308</v>
      </c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</row>
    <row r="975" spans="4:28" x14ac:dyDescent="0.25">
      <c r="D975" s="1" t="s">
        <v>2312</v>
      </c>
    </row>
    <row r="1031" spans="2:4" x14ac:dyDescent="0.25">
      <c r="B1031" s="36">
        <v>0</v>
      </c>
      <c r="D1031" s="51" t="s">
        <v>2300</v>
      </c>
    </row>
    <row r="1032" spans="2:4" x14ac:dyDescent="0.25">
      <c r="D1032" s="43" t="s">
        <v>301</v>
      </c>
    </row>
    <row r="1034" spans="2:4" x14ac:dyDescent="0.25">
      <c r="D1034" s="1" t="s">
        <v>2283</v>
      </c>
    </row>
    <row r="1074" spans="2:4" x14ac:dyDescent="0.25">
      <c r="B1074" s="2">
        <v>0</v>
      </c>
      <c r="D1074" s="4" t="s">
        <v>779</v>
      </c>
    </row>
    <row r="1075" spans="2:4" x14ac:dyDescent="0.25">
      <c r="D1075" s="43" t="s">
        <v>303</v>
      </c>
    </row>
    <row r="1094" spans="4:23" x14ac:dyDescent="0.25">
      <c r="D1094" s="1" t="s">
        <v>309</v>
      </c>
    </row>
    <row r="1095" spans="4:23" x14ac:dyDescent="0.25">
      <c r="D1095" s="4" t="s">
        <v>2289</v>
      </c>
    </row>
    <row r="1097" spans="4:23" x14ac:dyDescent="0.25">
      <c r="D1097" s="40" t="s">
        <v>948</v>
      </c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</row>
    <row r="1098" spans="4:23" x14ac:dyDescent="0.25">
      <c r="D1098" s="40" t="s">
        <v>651</v>
      </c>
      <c r="E1098" s="14"/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</row>
    <row r="1099" spans="4:23" x14ac:dyDescent="0.25">
      <c r="D1099" s="40" t="s">
        <v>949</v>
      </c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</row>
    <row r="1100" spans="4:23" x14ac:dyDescent="0.25">
      <c r="D1100" s="40" t="s">
        <v>666</v>
      </c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</row>
    <row r="1101" spans="4:23" x14ac:dyDescent="0.25">
      <c r="D1101" s="40" t="s">
        <v>950</v>
      </c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</row>
    <row r="1102" spans="4:23" x14ac:dyDescent="0.25">
      <c r="D1102" s="40" t="s">
        <v>951</v>
      </c>
      <c r="E1102" s="14"/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</row>
    <row r="1103" spans="4:23" x14ac:dyDescent="0.25">
      <c r="D1103" s="40" t="s">
        <v>2290</v>
      </c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</row>
    <row r="1104" spans="4:23" x14ac:dyDescent="0.25">
      <c r="D1104" s="40" t="s">
        <v>2291</v>
      </c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</row>
    <row r="1106" spans="4:18" x14ac:dyDescent="0.25">
      <c r="D1106" s="41" t="s">
        <v>333</v>
      </c>
      <c r="E1106" s="37"/>
      <c r="F1106" s="37"/>
      <c r="G1106" s="37"/>
      <c r="H1106" s="37"/>
      <c r="I1106" s="37"/>
      <c r="J1106" s="37"/>
      <c r="K1106" s="37"/>
      <c r="L1106" s="37"/>
      <c r="M1106" s="37"/>
      <c r="N1106" s="37"/>
      <c r="O1106" s="37"/>
      <c r="P1106" s="37"/>
      <c r="Q1106" s="37"/>
      <c r="R1106" s="37"/>
    </row>
    <row r="1107" spans="4:18" x14ac:dyDescent="0.25">
      <c r="D1107" s="41" t="s">
        <v>312</v>
      </c>
      <c r="E1107" s="37"/>
      <c r="F1107" s="37"/>
      <c r="G1107" s="37"/>
      <c r="H1107" s="37"/>
      <c r="I1107" s="37"/>
      <c r="J1107" s="37"/>
      <c r="K1107" s="37"/>
      <c r="L1107" s="37"/>
      <c r="M1107" s="37"/>
      <c r="N1107" s="37"/>
      <c r="O1107" s="37"/>
      <c r="P1107" s="37"/>
      <c r="Q1107" s="37"/>
      <c r="R1107" s="37"/>
    </row>
    <row r="1108" spans="4:18" x14ac:dyDescent="0.25">
      <c r="D1108" s="41"/>
      <c r="E1108" s="37"/>
      <c r="F1108" s="37"/>
      <c r="G1108" s="37"/>
      <c r="H1108" s="37"/>
      <c r="I1108" s="37"/>
      <c r="J1108" s="37"/>
      <c r="K1108" s="37"/>
      <c r="L1108" s="37"/>
      <c r="M1108" s="37"/>
      <c r="N1108" s="37"/>
      <c r="O1108" s="37"/>
      <c r="P1108" s="37"/>
      <c r="Q1108" s="37"/>
      <c r="R1108" s="37"/>
    </row>
    <row r="1109" spans="4:18" x14ac:dyDescent="0.25">
      <c r="D1109" s="41" t="s">
        <v>952</v>
      </c>
      <c r="E1109" s="37"/>
      <c r="F1109" s="37"/>
      <c r="G1109" s="37"/>
      <c r="H1109" s="37"/>
      <c r="I1109" s="37"/>
      <c r="J1109" s="37"/>
      <c r="K1109" s="37"/>
      <c r="L1109" s="37"/>
      <c r="M1109" s="37"/>
      <c r="N1109" s="37"/>
      <c r="O1109" s="37"/>
      <c r="P1109" s="37"/>
      <c r="Q1109" s="37"/>
      <c r="R1109" s="37"/>
    </row>
    <row r="1110" spans="4:18" x14ac:dyDescent="0.25">
      <c r="D1110" s="41" t="s">
        <v>280</v>
      </c>
      <c r="E1110" s="37"/>
      <c r="F1110" s="37"/>
      <c r="G1110" s="37"/>
      <c r="H1110" s="37"/>
      <c r="I1110" s="37"/>
      <c r="J1110" s="37"/>
      <c r="K1110" s="37"/>
      <c r="L1110" s="37"/>
      <c r="M1110" s="37"/>
      <c r="N1110" s="37"/>
      <c r="O1110" s="37"/>
      <c r="P1110" s="37"/>
      <c r="Q1110" s="37"/>
      <c r="R1110" s="37"/>
    </row>
    <row r="1111" spans="4:18" x14ac:dyDescent="0.25">
      <c r="D1111" s="41" t="s">
        <v>955</v>
      </c>
      <c r="E1111" s="37"/>
      <c r="F1111" s="37"/>
      <c r="G1111" s="37"/>
      <c r="H1111" s="37"/>
      <c r="I1111" s="37"/>
      <c r="J1111" s="37"/>
      <c r="K1111" s="37"/>
      <c r="L1111" s="37"/>
      <c r="M1111" s="37"/>
      <c r="N1111" s="37"/>
      <c r="O1111" s="37"/>
      <c r="P1111" s="37"/>
      <c r="Q1111" s="37"/>
      <c r="R1111" s="37"/>
    </row>
    <row r="1112" spans="4:18" x14ac:dyDescent="0.25">
      <c r="D1112" s="41" t="s">
        <v>2292</v>
      </c>
      <c r="E1112" s="37"/>
      <c r="F1112" s="37"/>
      <c r="G1112" s="37"/>
      <c r="H1112" s="37"/>
      <c r="I1112" s="37"/>
      <c r="J1112" s="37"/>
      <c r="K1112" s="37"/>
      <c r="L1112" s="37"/>
      <c r="M1112" s="37"/>
      <c r="N1112" s="37"/>
      <c r="O1112" s="37"/>
      <c r="P1112" s="37"/>
      <c r="Q1112" s="37"/>
      <c r="R1112" s="37"/>
    </row>
    <row r="1113" spans="4:18" x14ac:dyDescent="0.25">
      <c r="D1113" s="41"/>
      <c r="E1113" s="37"/>
      <c r="F1113" s="37"/>
      <c r="G1113" s="37"/>
      <c r="H1113" s="37"/>
      <c r="I1113" s="37"/>
      <c r="J1113" s="37"/>
      <c r="K1113" s="37"/>
      <c r="L1113" s="37"/>
      <c r="M1113" s="37"/>
      <c r="N1113" s="37"/>
      <c r="O1113" s="37"/>
      <c r="P1113" s="37"/>
      <c r="Q1113" s="37"/>
      <c r="R1113" s="37"/>
    </row>
    <row r="1114" spans="4:18" x14ac:dyDescent="0.25">
      <c r="D1114" s="41" t="s">
        <v>261</v>
      </c>
      <c r="E1114" s="37"/>
      <c r="F1114" s="37"/>
      <c r="G1114" s="37"/>
      <c r="H1114" s="37"/>
      <c r="I1114" s="37"/>
      <c r="J1114" s="37"/>
      <c r="K1114" s="37"/>
      <c r="L1114" s="37"/>
      <c r="M1114" s="37"/>
      <c r="N1114" s="37"/>
      <c r="O1114" s="37"/>
      <c r="P1114" s="37"/>
      <c r="Q1114" s="37"/>
      <c r="R1114" s="37"/>
    </row>
    <row r="1115" spans="4:18" x14ac:dyDescent="0.25">
      <c r="D1115" s="41" t="s">
        <v>262</v>
      </c>
      <c r="E1115" s="37"/>
      <c r="F1115" s="37"/>
      <c r="G1115" s="37"/>
      <c r="H1115" s="37"/>
      <c r="I1115" s="37"/>
      <c r="J1115" s="37"/>
      <c r="K1115" s="37"/>
      <c r="L1115" s="37"/>
      <c r="M1115" s="37"/>
      <c r="N1115" s="37"/>
      <c r="O1115" s="37"/>
      <c r="P1115" s="37"/>
      <c r="Q1115" s="37"/>
      <c r="R1115" s="37"/>
    </row>
    <row r="1116" spans="4:18" x14ac:dyDescent="0.25">
      <c r="D1116" s="41" t="s">
        <v>334</v>
      </c>
      <c r="E1116" s="37"/>
      <c r="F1116" s="37"/>
      <c r="G1116" s="37"/>
      <c r="H1116" s="37"/>
      <c r="I1116" s="37"/>
      <c r="J1116" s="37"/>
      <c r="K1116" s="37"/>
      <c r="L1116" s="37"/>
      <c r="M1116" s="37"/>
      <c r="N1116" s="37"/>
      <c r="O1116" s="37"/>
      <c r="P1116" s="37"/>
      <c r="Q1116" s="37"/>
      <c r="R1116" s="37"/>
    </row>
    <row r="1128" spans="2:4" x14ac:dyDescent="0.25">
      <c r="B1128" s="36">
        <v>0</v>
      </c>
      <c r="D1128" s="51" t="s">
        <v>2301</v>
      </c>
    </row>
    <row r="1129" spans="2:4" x14ac:dyDescent="0.25">
      <c r="D1129" s="43" t="s">
        <v>301</v>
      </c>
    </row>
    <row r="1131" spans="2:4" x14ac:dyDescent="0.25">
      <c r="D1131" s="1" t="s">
        <v>2294</v>
      </c>
    </row>
    <row r="1173" spans="2:4" x14ac:dyDescent="0.25">
      <c r="B1173" s="36">
        <v>0</v>
      </c>
      <c r="D1173" s="4" t="s">
        <v>2327</v>
      </c>
    </row>
    <row r="1174" spans="2:4" x14ac:dyDescent="0.25">
      <c r="D1174" s="43" t="s">
        <v>303</v>
      </c>
    </row>
    <row r="1175" spans="2:4" x14ac:dyDescent="0.25">
      <c r="D1175" s="39" t="s">
        <v>35</v>
      </c>
    </row>
    <row r="1259" spans="2:4" x14ac:dyDescent="0.25">
      <c r="B1259" s="36">
        <v>0</v>
      </c>
      <c r="D1259" s="51" t="s">
        <v>2328</v>
      </c>
    </row>
    <row r="1260" spans="2:4" x14ac:dyDescent="0.25">
      <c r="D1260" s="43" t="s">
        <v>303</v>
      </c>
    </row>
    <row r="1262" spans="2:4" x14ac:dyDescent="0.25">
      <c r="D1262" s="1" t="s">
        <v>2314</v>
      </c>
    </row>
    <row r="1345" spans="2:4" x14ac:dyDescent="0.25">
      <c r="B1345" s="36">
        <v>0</v>
      </c>
      <c r="D1345" s="4" t="s">
        <v>2329</v>
      </c>
    </row>
    <row r="1346" spans="2:4" x14ac:dyDescent="0.25">
      <c r="D1346" s="43" t="s">
        <v>303</v>
      </c>
    </row>
    <row r="1347" spans="2:4" x14ac:dyDescent="0.25">
      <c r="D1347" s="39" t="s">
        <v>35</v>
      </c>
    </row>
    <row r="1431" spans="2:4" x14ac:dyDescent="0.25">
      <c r="B1431" s="2">
        <v>0</v>
      </c>
      <c r="D1431" s="4" t="s">
        <v>2331</v>
      </c>
    </row>
    <row r="1432" spans="2:4" x14ac:dyDescent="0.25">
      <c r="D1432" s="43" t="s">
        <v>303</v>
      </c>
    </row>
    <row r="1433" spans="2:4" x14ac:dyDescent="0.25">
      <c r="D1433" s="39" t="s">
        <v>35</v>
      </c>
    </row>
    <row r="1486" spans="2:4" x14ac:dyDescent="0.25">
      <c r="B1486" s="36">
        <v>0</v>
      </c>
      <c r="D1486" s="51" t="s">
        <v>2330</v>
      </c>
    </row>
    <row r="1487" spans="2:4" x14ac:dyDescent="0.25">
      <c r="D1487" s="43" t="s">
        <v>303</v>
      </c>
    </row>
    <row r="1489" spans="4:4" x14ac:dyDescent="0.25">
      <c r="D1489" s="1" t="s">
        <v>2317</v>
      </c>
    </row>
    <row r="1572" spans="2:4" x14ac:dyDescent="0.25">
      <c r="B1572" s="2">
        <v>0</v>
      </c>
      <c r="D1572" s="4" t="s">
        <v>684</v>
      </c>
    </row>
    <row r="1573" spans="2:4" x14ac:dyDescent="0.25">
      <c r="D1573" s="43" t="s">
        <v>303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F1D4D-86CB-41CA-8F86-223F2F66F06F}">
  <dimension ref="A2:J26"/>
  <sheetViews>
    <sheetView topLeftCell="A16" workbookViewId="0">
      <selection activeCell="C34" sqref="C34"/>
    </sheetView>
  </sheetViews>
  <sheetFormatPr defaultColWidth="2.85546875" defaultRowHeight="15" x14ac:dyDescent="0.25"/>
  <cols>
    <col min="1" max="1" width="9" style="74" bestFit="1" customWidth="1"/>
    <col min="2" max="2" width="39.85546875" style="74" bestFit="1" customWidth="1"/>
    <col min="3" max="3" width="16" style="74" bestFit="1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69" t="s">
        <v>1020</v>
      </c>
      <c r="B2" s="170"/>
      <c r="C2" s="170"/>
      <c r="D2" s="170"/>
      <c r="E2" s="170"/>
      <c r="F2" s="170"/>
      <c r="G2" s="170"/>
      <c r="H2" s="170"/>
      <c r="I2" s="170"/>
      <c r="J2" s="170"/>
    </row>
    <row r="3" spans="1:10" x14ac:dyDescent="0.25">
      <c r="A3" s="170" t="s">
        <v>2219</v>
      </c>
      <c r="B3" s="170"/>
      <c r="C3" s="170"/>
      <c r="D3" s="170"/>
      <c r="E3" s="170"/>
      <c r="F3" s="170"/>
      <c r="G3" s="170"/>
      <c r="H3" s="170"/>
      <c r="I3" s="170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47" t="s">
        <v>1764</v>
      </c>
      <c r="B6" s="47" t="s">
        <v>1766</v>
      </c>
      <c r="C6" s="47" t="s">
        <v>332</v>
      </c>
      <c r="D6" s="47" t="s">
        <v>315</v>
      </c>
      <c r="E6" s="47" t="s">
        <v>274</v>
      </c>
      <c r="F6" s="66">
        <v>45114.572222221999</v>
      </c>
      <c r="G6" s="66">
        <v>45540.572222221999</v>
      </c>
      <c r="H6" s="47" t="s">
        <v>23</v>
      </c>
      <c r="I6" s="47" t="s">
        <v>18</v>
      </c>
      <c r="J6" s="47" t="s">
        <v>260</v>
      </c>
    </row>
    <row r="7" spans="1:10" ht="60" x14ac:dyDescent="0.25">
      <c r="A7" s="50" t="s">
        <v>1786</v>
      </c>
      <c r="B7" s="50" t="s">
        <v>1812</v>
      </c>
      <c r="C7" s="50" t="s">
        <v>310</v>
      </c>
      <c r="D7" s="50" t="s">
        <v>315</v>
      </c>
      <c r="E7" s="50" t="s">
        <v>274</v>
      </c>
      <c r="F7" s="65">
        <v>45114.636111111002</v>
      </c>
      <c r="G7" s="65">
        <v>45540.594444444003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1879</v>
      </c>
      <c r="B8" s="47" t="s">
        <v>1881</v>
      </c>
      <c r="C8" s="47" t="s">
        <v>332</v>
      </c>
      <c r="D8" s="47" t="s">
        <v>315</v>
      </c>
      <c r="E8" s="47" t="s">
        <v>274</v>
      </c>
      <c r="F8" s="66">
        <v>45117.567361111003</v>
      </c>
      <c r="G8" s="66">
        <v>45541.567361111003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1900</v>
      </c>
      <c r="B9" s="50" t="s">
        <v>1953</v>
      </c>
      <c r="C9" s="50" t="s">
        <v>1952</v>
      </c>
      <c r="D9" s="50" t="s">
        <v>315</v>
      </c>
      <c r="E9" s="50" t="s">
        <v>274</v>
      </c>
      <c r="F9" s="65">
        <v>45117.595138889003</v>
      </c>
      <c r="G9" s="65">
        <v>45541.553472222004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1933</v>
      </c>
      <c r="B10" s="47" t="s">
        <v>1917</v>
      </c>
      <c r="C10" s="47" t="s">
        <v>412</v>
      </c>
      <c r="D10" s="47" t="s">
        <v>315</v>
      </c>
      <c r="E10" s="47" t="s">
        <v>274</v>
      </c>
      <c r="F10" s="66">
        <v>45117.618750000001</v>
      </c>
      <c r="G10" s="66">
        <v>45541.577083333003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2010</v>
      </c>
      <c r="B11" s="50" t="s">
        <v>2011</v>
      </c>
      <c r="C11" s="50" t="s">
        <v>2033</v>
      </c>
      <c r="D11" s="50" t="s">
        <v>315</v>
      </c>
      <c r="E11" s="50" t="s">
        <v>274</v>
      </c>
      <c r="F11" s="65">
        <v>45118.613888888998</v>
      </c>
      <c r="G11" s="65">
        <v>45544.572222221999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2051</v>
      </c>
      <c r="B12" s="47" t="s">
        <v>2052</v>
      </c>
      <c r="C12" s="47" t="s">
        <v>412</v>
      </c>
      <c r="D12" s="47" t="s">
        <v>315</v>
      </c>
      <c r="E12" s="47" t="s">
        <v>274</v>
      </c>
      <c r="F12" s="66">
        <v>45120.554861110999</v>
      </c>
      <c r="G12" s="66">
        <v>45546.554861110999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2070</v>
      </c>
      <c r="B13" s="50" t="s">
        <v>2071</v>
      </c>
      <c r="C13" s="50" t="s">
        <v>332</v>
      </c>
      <c r="D13" s="50" t="s">
        <v>315</v>
      </c>
      <c r="E13" s="50" t="s">
        <v>274</v>
      </c>
      <c r="F13" s="65">
        <v>45120.706250000003</v>
      </c>
      <c r="G13" s="65">
        <v>45546.664583332997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2098</v>
      </c>
      <c r="B14" s="47" t="s">
        <v>2097</v>
      </c>
      <c r="C14" s="47" t="s">
        <v>320</v>
      </c>
      <c r="D14" s="47" t="s">
        <v>315</v>
      </c>
      <c r="E14" s="47" t="s">
        <v>274</v>
      </c>
      <c r="F14" s="66">
        <v>45121.647916667003</v>
      </c>
      <c r="G14" s="66">
        <v>45547.606249999997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2165</v>
      </c>
      <c r="B15" s="50" t="s">
        <v>2107</v>
      </c>
      <c r="C15" s="50" t="s">
        <v>430</v>
      </c>
      <c r="D15" s="50" t="s">
        <v>315</v>
      </c>
      <c r="E15" s="50" t="s">
        <v>274</v>
      </c>
      <c r="F15" s="65">
        <v>45122.362500000003</v>
      </c>
      <c r="G15" s="65">
        <v>45548.362500000003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2164</v>
      </c>
      <c r="B16" s="47" t="s">
        <v>2163</v>
      </c>
      <c r="C16" s="47" t="s">
        <v>430</v>
      </c>
      <c r="D16" s="47" t="s">
        <v>315</v>
      </c>
      <c r="E16" s="47" t="s">
        <v>274</v>
      </c>
      <c r="F16" s="66">
        <v>45122.362500000003</v>
      </c>
      <c r="G16" s="66">
        <v>45548.362500000003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2176</v>
      </c>
      <c r="B17" s="50" t="s">
        <v>2178</v>
      </c>
      <c r="C17" s="50" t="s">
        <v>412</v>
      </c>
      <c r="D17" s="50" t="s">
        <v>315</v>
      </c>
      <c r="E17" s="50" t="s">
        <v>274</v>
      </c>
      <c r="F17" s="65">
        <v>45125.415277777996</v>
      </c>
      <c r="G17" s="65">
        <v>45551.373611110997</v>
      </c>
      <c r="H17" s="50" t="s">
        <v>23</v>
      </c>
      <c r="I17" s="50" t="s">
        <v>18</v>
      </c>
      <c r="J17" s="50" t="s">
        <v>255</v>
      </c>
    </row>
    <row r="18" spans="1:10" ht="45" x14ac:dyDescent="0.25">
      <c r="A18" s="47" t="s">
        <v>2179</v>
      </c>
      <c r="B18" s="47" t="s">
        <v>2181</v>
      </c>
      <c r="C18" s="47" t="s">
        <v>320</v>
      </c>
      <c r="D18" s="47" t="s">
        <v>315</v>
      </c>
      <c r="E18" s="47" t="s">
        <v>274</v>
      </c>
      <c r="F18" s="66">
        <v>45125.415972221999</v>
      </c>
      <c r="G18" s="66">
        <v>45551.374305555997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49" t="s">
        <v>2218</v>
      </c>
      <c r="B19" s="49" t="s">
        <v>2217</v>
      </c>
      <c r="C19" s="49" t="s">
        <v>2216</v>
      </c>
      <c r="D19" s="49" t="s">
        <v>315</v>
      </c>
      <c r="E19" s="49" t="s">
        <v>274</v>
      </c>
      <c r="F19" s="72">
        <v>45125.648611110999</v>
      </c>
      <c r="G19" s="72">
        <v>45551.606944444</v>
      </c>
      <c r="H19" s="49" t="s">
        <v>23</v>
      </c>
      <c r="I19" s="49" t="s">
        <v>18</v>
      </c>
      <c r="J19" s="49" t="s">
        <v>255</v>
      </c>
    </row>
    <row r="20" spans="1:10" ht="45" x14ac:dyDescent="0.25">
      <c r="A20" s="47" t="s">
        <v>2210</v>
      </c>
      <c r="B20" s="47" t="s">
        <v>2215</v>
      </c>
      <c r="C20" s="47" t="s">
        <v>430</v>
      </c>
      <c r="D20" s="47" t="s">
        <v>315</v>
      </c>
      <c r="E20" s="47" t="s">
        <v>274</v>
      </c>
      <c r="F20" s="66">
        <v>45127.297916666997</v>
      </c>
      <c r="G20" s="66">
        <v>45551.625</v>
      </c>
      <c r="H20" s="47" t="s">
        <v>23</v>
      </c>
      <c r="I20" s="47" t="s">
        <v>18</v>
      </c>
      <c r="J20" s="47" t="s">
        <v>260</v>
      </c>
    </row>
    <row r="22" spans="1:10" ht="30" x14ac:dyDescent="0.25">
      <c r="A22" s="46" t="s">
        <v>2230</v>
      </c>
      <c r="B22" s="46" t="s">
        <v>2288</v>
      </c>
      <c r="C22" s="46"/>
      <c r="D22" s="46"/>
      <c r="E22" s="46"/>
      <c r="F22" s="70"/>
      <c r="G22" s="70"/>
      <c r="H22" s="46"/>
      <c r="I22" s="46"/>
      <c r="J22" s="46" t="s">
        <v>324</v>
      </c>
    </row>
    <row r="23" spans="1:10" ht="60" x14ac:dyDescent="0.25">
      <c r="A23" s="44" t="s">
        <v>2284</v>
      </c>
      <c r="B23" s="44" t="s">
        <v>2275</v>
      </c>
      <c r="C23" s="44"/>
      <c r="D23" s="44"/>
      <c r="E23" s="44"/>
      <c r="F23" s="68"/>
      <c r="G23" s="68"/>
      <c r="H23" s="44"/>
      <c r="I23" s="44"/>
      <c r="J23" s="44" t="s">
        <v>324</v>
      </c>
    </row>
    <row r="24" spans="1:10" x14ac:dyDescent="0.25">
      <c r="A24" s="44"/>
      <c r="B24" s="44"/>
      <c r="C24" s="44"/>
      <c r="D24" s="44"/>
      <c r="E24" s="44"/>
      <c r="F24" s="68"/>
      <c r="G24" s="68"/>
      <c r="H24" s="44"/>
      <c r="I24" s="44"/>
      <c r="J24" s="44" t="s">
        <v>324</v>
      </c>
    </row>
    <row r="25" spans="1:10" x14ac:dyDescent="0.25">
      <c r="A25" s="44"/>
      <c r="B25" s="44"/>
      <c r="C25" s="44"/>
      <c r="D25" s="44"/>
      <c r="E25" s="44"/>
      <c r="F25" s="68"/>
      <c r="G25" s="68"/>
      <c r="H25" s="44"/>
      <c r="I25" s="44"/>
      <c r="J25" s="44" t="s">
        <v>324</v>
      </c>
    </row>
    <row r="26" spans="1:10" x14ac:dyDescent="0.25">
      <c r="A26" s="44"/>
      <c r="B26" s="44"/>
      <c r="C26" s="44"/>
      <c r="D26" s="44"/>
      <c r="E26" s="44"/>
      <c r="F26" s="68"/>
      <c r="G26" s="68"/>
      <c r="H26" s="44"/>
      <c r="I26" s="44"/>
      <c r="J26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1037A-D155-4A42-A774-C54B44329DA1}">
  <dimension ref="B2:AT1143"/>
  <sheetViews>
    <sheetView topLeftCell="A425" workbookViewId="0">
      <selection activeCell="A443" sqref="A443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2223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2220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2221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2222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51" t="s">
        <v>2326</v>
      </c>
    </row>
    <row r="56" spans="2:4" x14ac:dyDescent="0.25">
      <c r="D56" s="43" t="s">
        <v>301</v>
      </c>
    </row>
    <row r="58" spans="2:4" x14ac:dyDescent="0.25">
      <c r="D58" s="1" t="s">
        <v>2325</v>
      </c>
    </row>
    <row r="99" spans="4:4" x14ac:dyDescent="0.25">
      <c r="D99" s="1" t="s">
        <v>2325</v>
      </c>
    </row>
    <row r="141" spans="2:4" x14ac:dyDescent="0.25">
      <c r="B141" s="3">
        <v>0</v>
      </c>
      <c r="D141" s="4" t="s">
        <v>2285</v>
      </c>
    </row>
    <row r="142" spans="2:4" x14ac:dyDescent="0.25">
      <c r="D142" s="43" t="s">
        <v>302</v>
      </c>
    </row>
    <row r="144" spans="2:4" x14ac:dyDescent="0.25">
      <c r="D144" s="1" t="s">
        <v>36</v>
      </c>
    </row>
    <row r="145" spans="4:4" x14ac:dyDescent="0.25">
      <c r="D145" s="38" t="s">
        <v>2293</v>
      </c>
    </row>
    <row r="147" spans="4:4" x14ac:dyDescent="0.25">
      <c r="D147" s="1" t="s">
        <v>2275</v>
      </c>
    </row>
    <row r="171" spans="39:39" x14ac:dyDescent="0.25">
      <c r="AM171" s="1" t="s">
        <v>2276</v>
      </c>
    </row>
    <row r="172" spans="39:39" x14ac:dyDescent="0.25">
      <c r="AM172" s="1" t="s">
        <v>2277</v>
      </c>
    </row>
    <row r="173" spans="39:39" x14ac:dyDescent="0.25">
      <c r="AM173" s="1" t="s">
        <v>2278</v>
      </c>
    </row>
    <row r="174" spans="39:39" x14ac:dyDescent="0.25">
      <c r="AM174" s="1" t="s">
        <v>2279</v>
      </c>
    </row>
    <row r="176" spans="39:39" x14ac:dyDescent="0.25">
      <c r="AM176" s="1" t="s">
        <v>1328</v>
      </c>
    </row>
    <row r="177" spans="4:39" x14ac:dyDescent="0.25">
      <c r="AM177" s="1" t="s">
        <v>2280</v>
      </c>
    </row>
    <row r="178" spans="4:39" x14ac:dyDescent="0.25">
      <c r="AM178" s="1" t="s">
        <v>2281</v>
      </c>
    </row>
    <row r="181" spans="4:39" x14ac:dyDescent="0.25">
      <c r="D181" s="40" t="s">
        <v>2295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4:39" x14ac:dyDescent="0.25">
      <c r="D182" s="40" t="s">
        <v>2296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4" spans="4:39" x14ac:dyDescent="0.25">
      <c r="D184" s="4" t="s">
        <v>2223</v>
      </c>
    </row>
    <row r="186" spans="4:39" x14ac:dyDescent="0.25">
      <c r="D186" s="41" t="s">
        <v>333</v>
      </c>
      <c r="E186" s="37"/>
      <c r="F186" s="37"/>
      <c r="G186" s="37"/>
      <c r="H186" s="37"/>
      <c r="I186" s="37"/>
      <c r="J186" s="37"/>
      <c r="K186" s="37"/>
      <c r="L186" s="37"/>
      <c r="M186" s="37"/>
      <c r="N186" s="37"/>
    </row>
    <row r="187" spans="4:39" x14ac:dyDescent="0.25">
      <c r="D187" s="41" t="s">
        <v>312</v>
      </c>
      <c r="E187" s="37"/>
      <c r="F187" s="37"/>
      <c r="G187" s="37"/>
      <c r="H187" s="37"/>
      <c r="I187" s="37"/>
      <c r="J187" s="37"/>
      <c r="K187" s="37"/>
      <c r="L187" s="37"/>
      <c r="M187" s="37"/>
      <c r="N187" s="37"/>
    </row>
    <row r="188" spans="4:39" x14ac:dyDescent="0.25">
      <c r="D188" s="41"/>
      <c r="E188" s="37"/>
      <c r="F188" s="37"/>
      <c r="G188" s="37"/>
      <c r="H188" s="37"/>
      <c r="I188" s="37"/>
      <c r="J188" s="37"/>
      <c r="K188" s="37"/>
      <c r="L188" s="37"/>
      <c r="M188" s="37"/>
      <c r="N188" s="37"/>
    </row>
    <row r="189" spans="4:39" x14ac:dyDescent="0.25">
      <c r="D189" s="41" t="s">
        <v>619</v>
      </c>
      <c r="E189" s="37"/>
      <c r="F189" s="37"/>
      <c r="G189" s="37"/>
      <c r="H189" s="37"/>
      <c r="I189" s="37"/>
      <c r="J189" s="37"/>
      <c r="K189" s="37"/>
      <c r="L189" s="37"/>
      <c r="M189" s="37"/>
      <c r="N189" s="37"/>
    </row>
    <row r="190" spans="4:39" x14ac:dyDescent="0.25">
      <c r="D190" s="41" t="s">
        <v>280</v>
      </c>
      <c r="E190" s="37"/>
      <c r="F190" s="37"/>
      <c r="G190" s="37"/>
      <c r="H190" s="37"/>
      <c r="I190" s="37"/>
      <c r="J190" s="37"/>
      <c r="K190" s="37"/>
      <c r="L190" s="37"/>
      <c r="M190" s="37"/>
      <c r="N190" s="37"/>
    </row>
    <row r="191" spans="4:39" x14ac:dyDescent="0.25">
      <c r="D191" s="41" t="s">
        <v>2336</v>
      </c>
      <c r="E191" s="37"/>
      <c r="F191" s="37"/>
      <c r="G191" s="37"/>
      <c r="H191" s="37"/>
      <c r="I191" s="37"/>
      <c r="J191" s="37"/>
      <c r="K191" s="37"/>
      <c r="L191" s="37"/>
      <c r="M191" s="37"/>
      <c r="N191" s="37"/>
    </row>
    <row r="192" spans="4:39" x14ac:dyDescent="0.25">
      <c r="D192" s="41" t="s">
        <v>2337</v>
      </c>
      <c r="E192" s="37"/>
      <c r="F192" s="37"/>
      <c r="G192" s="37"/>
      <c r="H192" s="37"/>
      <c r="I192" s="37"/>
      <c r="J192" s="37"/>
      <c r="K192" s="37"/>
      <c r="L192" s="37"/>
      <c r="M192" s="37"/>
      <c r="N192" s="37"/>
    </row>
    <row r="193" spans="4:14" x14ac:dyDescent="0.25">
      <c r="D193" s="41"/>
      <c r="E193" s="37"/>
      <c r="F193" s="37"/>
      <c r="G193" s="37"/>
      <c r="H193" s="37"/>
      <c r="I193" s="37"/>
      <c r="J193" s="37"/>
      <c r="K193" s="37"/>
      <c r="L193" s="37"/>
      <c r="M193" s="37"/>
      <c r="N193" s="37"/>
    </row>
    <row r="194" spans="4:14" x14ac:dyDescent="0.25">
      <c r="D194" s="41" t="s">
        <v>1072</v>
      </c>
      <c r="E194" s="37"/>
      <c r="F194" s="37"/>
      <c r="G194" s="37"/>
      <c r="H194" s="37"/>
      <c r="I194" s="37"/>
      <c r="J194" s="37"/>
      <c r="K194" s="37"/>
      <c r="L194" s="37"/>
      <c r="M194" s="37"/>
      <c r="N194" s="37"/>
    </row>
    <row r="195" spans="4:14" x14ac:dyDescent="0.25">
      <c r="D195" s="41" t="s">
        <v>280</v>
      </c>
      <c r="E195" s="37"/>
      <c r="F195" s="37"/>
      <c r="G195" s="37"/>
      <c r="H195" s="37"/>
      <c r="I195" s="37"/>
      <c r="J195" s="37"/>
      <c r="K195" s="37"/>
      <c r="L195" s="37"/>
      <c r="M195" s="37"/>
      <c r="N195" s="37"/>
    </row>
    <row r="196" spans="4:14" x14ac:dyDescent="0.25">
      <c r="D196" s="41" t="s">
        <v>2336</v>
      </c>
      <c r="E196" s="37"/>
      <c r="F196" s="37"/>
      <c r="G196" s="37"/>
      <c r="H196" s="37"/>
      <c r="I196" s="37"/>
      <c r="J196" s="37"/>
      <c r="K196" s="37"/>
      <c r="L196" s="37"/>
      <c r="M196" s="37"/>
      <c r="N196" s="37"/>
    </row>
    <row r="197" spans="4:14" x14ac:dyDescent="0.25">
      <c r="D197" s="41" t="s">
        <v>2337</v>
      </c>
      <c r="E197" s="37"/>
      <c r="F197" s="37"/>
      <c r="G197" s="37"/>
      <c r="H197" s="37"/>
      <c r="I197" s="37"/>
      <c r="J197" s="37"/>
      <c r="K197" s="37"/>
      <c r="L197" s="37"/>
      <c r="M197" s="37"/>
      <c r="N197" s="37"/>
    </row>
    <row r="198" spans="4:14" x14ac:dyDescent="0.25">
      <c r="D198" s="41"/>
      <c r="E198" s="37"/>
      <c r="F198" s="37"/>
      <c r="G198" s="37"/>
      <c r="H198" s="37"/>
      <c r="I198" s="37"/>
      <c r="J198" s="37"/>
      <c r="K198" s="37"/>
      <c r="L198" s="37"/>
      <c r="M198" s="37"/>
      <c r="N198" s="37"/>
    </row>
    <row r="199" spans="4:14" x14ac:dyDescent="0.25">
      <c r="D199" s="41" t="s">
        <v>261</v>
      </c>
      <c r="E199" s="37"/>
      <c r="F199" s="37"/>
      <c r="G199" s="37"/>
      <c r="H199" s="37"/>
      <c r="I199" s="37"/>
      <c r="J199" s="37"/>
      <c r="K199" s="37"/>
      <c r="L199" s="37"/>
      <c r="M199" s="37"/>
      <c r="N199" s="37"/>
    </row>
    <row r="200" spans="4:14" x14ac:dyDescent="0.25">
      <c r="D200" s="41" t="s">
        <v>262</v>
      </c>
      <c r="E200" s="37"/>
      <c r="F200" s="37"/>
      <c r="G200" s="37"/>
      <c r="H200" s="37"/>
      <c r="I200" s="37"/>
      <c r="J200" s="37"/>
      <c r="K200" s="37"/>
      <c r="L200" s="37"/>
      <c r="M200" s="37"/>
      <c r="N200" s="37"/>
    </row>
    <row r="201" spans="4:14" x14ac:dyDescent="0.25">
      <c r="D201" s="41" t="s">
        <v>334</v>
      </c>
      <c r="E201" s="37"/>
      <c r="F201" s="37"/>
      <c r="G201" s="37"/>
      <c r="H201" s="37"/>
      <c r="I201" s="37"/>
      <c r="J201" s="37"/>
      <c r="K201" s="37"/>
      <c r="L201" s="37"/>
      <c r="M201" s="37"/>
      <c r="N201" s="37"/>
    </row>
    <row r="203" spans="4:14" x14ac:dyDescent="0.25">
      <c r="D203" s="1" t="s">
        <v>2338</v>
      </c>
    </row>
    <row r="248" spans="2:4" x14ac:dyDescent="0.25">
      <c r="B248" s="3">
        <v>0</v>
      </c>
      <c r="D248" s="4" t="s">
        <v>2327</v>
      </c>
    </row>
    <row r="249" spans="2:4" x14ac:dyDescent="0.25">
      <c r="D249" s="43" t="s">
        <v>301</v>
      </c>
    </row>
    <row r="250" spans="2:4" x14ac:dyDescent="0.25">
      <c r="D250" s="51" t="s">
        <v>2298</v>
      </c>
    </row>
    <row r="252" spans="2:4" x14ac:dyDescent="0.25">
      <c r="D252" s="1" t="s">
        <v>2313</v>
      </c>
    </row>
    <row r="300" spans="4:4" x14ac:dyDescent="0.25">
      <c r="D300" s="4" t="s">
        <v>2223</v>
      </c>
    </row>
    <row r="302" spans="4:4" x14ac:dyDescent="0.25">
      <c r="D302" s="1" t="s">
        <v>2334</v>
      </c>
    </row>
    <row r="335" spans="2:4" x14ac:dyDescent="0.25">
      <c r="B335" s="3">
        <v>0</v>
      </c>
      <c r="D335" s="4" t="s">
        <v>2329</v>
      </c>
    </row>
    <row r="336" spans="2:4" x14ac:dyDescent="0.25">
      <c r="D336" s="43" t="s">
        <v>301</v>
      </c>
    </row>
    <row r="337" spans="4:4" x14ac:dyDescent="0.25">
      <c r="D337" s="51" t="s">
        <v>2298</v>
      </c>
    </row>
    <row r="339" spans="4:4" x14ac:dyDescent="0.25">
      <c r="D339" s="1" t="s">
        <v>2315</v>
      </c>
    </row>
    <row r="387" spans="4:4" x14ac:dyDescent="0.25">
      <c r="D387" s="4" t="s">
        <v>2223</v>
      </c>
    </row>
    <row r="389" spans="4:4" x14ac:dyDescent="0.25">
      <c r="D389" s="1" t="s">
        <v>2335</v>
      </c>
    </row>
    <row r="438" spans="2:4" x14ac:dyDescent="0.25">
      <c r="B438" s="3">
        <v>0</v>
      </c>
      <c r="D438" s="4" t="s">
        <v>2331</v>
      </c>
    </row>
    <row r="439" spans="2:4" x14ac:dyDescent="0.25">
      <c r="D439" s="43" t="s">
        <v>302</v>
      </c>
    </row>
    <row r="440" spans="2:4" x14ac:dyDescent="0.25">
      <c r="D440" s="39" t="s">
        <v>35</v>
      </c>
    </row>
    <row r="640" spans="2:4" x14ac:dyDescent="0.25">
      <c r="B640" s="3">
        <v>0</v>
      </c>
      <c r="D640" s="51" t="s">
        <v>2333</v>
      </c>
    </row>
    <row r="641" spans="4:4" x14ac:dyDescent="0.25">
      <c r="D641" s="43" t="s">
        <v>301</v>
      </c>
    </row>
    <row r="643" spans="4:4" x14ac:dyDescent="0.25">
      <c r="D643" s="1" t="s">
        <v>2332</v>
      </c>
    </row>
    <row r="683" spans="2:4" x14ac:dyDescent="0.25">
      <c r="B683" s="3">
        <v>0</v>
      </c>
      <c r="D683" s="4" t="s">
        <v>2381</v>
      </c>
    </row>
    <row r="684" spans="2:4" x14ac:dyDescent="0.25">
      <c r="D684" s="43" t="s">
        <v>302</v>
      </c>
    </row>
    <row r="686" spans="2:4" x14ac:dyDescent="0.25">
      <c r="D686" s="1" t="s">
        <v>2235</v>
      </c>
    </row>
    <row r="724" spans="4:40" x14ac:dyDescent="0.25">
      <c r="D724" s="1" t="s">
        <v>2235</v>
      </c>
    </row>
    <row r="733" spans="4:40" x14ac:dyDescent="0.25">
      <c r="AN733" s="1" t="s">
        <v>2382</v>
      </c>
    </row>
    <row r="740" spans="4:4" x14ac:dyDescent="0.25">
      <c r="D740" s="1" t="s">
        <v>2383</v>
      </c>
    </row>
    <row r="764" spans="4:4" x14ac:dyDescent="0.25">
      <c r="D764" s="1" t="s">
        <v>2383</v>
      </c>
    </row>
    <row r="810" spans="40:40" x14ac:dyDescent="0.25">
      <c r="AN810" s="1" t="s">
        <v>2382</v>
      </c>
    </row>
    <row r="817" spans="4:25" x14ac:dyDescent="0.25">
      <c r="D817" s="41" t="s">
        <v>333</v>
      </c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</row>
    <row r="818" spans="4:25" x14ac:dyDescent="0.25">
      <c r="D818" s="41" t="s">
        <v>312</v>
      </c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</row>
    <row r="819" spans="4:25" x14ac:dyDescent="0.25">
      <c r="D819" s="41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</row>
    <row r="820" spans="4:25" x14ac:dyDescent="0.25">
      <c r="D820" s="41" t="s">
        <v>519</v>
      </c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</row>
    <row r="821" spans="4:25" x14ac:dyDescent="0.25">
      <c r="D821" s="41" t="s">
        <v>280</v>
      </c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</row>
    <row r="822" spans="4:25" x14ac:dyDescent="0.25">
      <c r="D822" s="41" t="s">
        <v>2404</v>
      </c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</row>
    <row r="823" spans="4:25" x14ac:dyDescent="0.25">
      <c r="D823" s="41" t="s">
        <v>2405</v>
      </c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</row>
    <row r="824" spans="4:25" x14ac:dyDescent="0.25">
      <c r="D824" s="41" t="s">
        <v>2406</v>
      </c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</row>
    <row r="825" spans="4:25" x14ac:dyDescent="0.25">
      <c r="D825" s="41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</row>
    <row r="826" spans="4:25" x14ac:dyDescent="0.25">
      <c r="D826" s="41" t="s">
        <v>2407</v>
      </c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</row>
    <row r="827" spans="4:25" x14ac:dyDescent="0.25">
      <c r="D827" s="41" t="s">
        <v>280</v>
      </c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</row>
    <row r="828" spans="4:25" x14ac:dyDescent="0.25">
      <c r="D828" s="41" t="s">
        <v>2408</v>
      </c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</row>
    <row r="829" spans="4:25" x14ac:dyDescent="0.25">
      <c r="D829" s="41" t="s">
        <v>2409</v>
      </c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</row>
    <row r="830" spans="4:25" x14ac:dyDescent="0.25">
      <c r="D830" s="41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</row>
    <row r="831" spans="4:25" x14ac:dyDescent="0.25">
      <c r="D831" s="41" t="s">
        <v>261</v>
      </c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</row>
    <row r="832" spans="4:25" x14ac:dyDescent="0.25">
      <c r="D832" s="41" t="s">
        <v>262</v>
      </c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</row>
    <row r="833" spans="4:25" x14ac:dyDescent="0.25">
      <c r="D833" s="41" t="s">
        <v>334</v>
      </c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</row>
    <row r="835" spans="4:25" x14ac:dyDescent="0.25">
      <c r="D835" s="1" t="s">
        <v>2383</v>
      </c>
    </row>
    <row r="899" spans="2:4" x14ac:dyDescent="0.25">
      <c r="B899" s="3">
        <v>0</v>
      </c>
      <c r="D899" s="4" t="s">
        <v>2410</v>
      </c>
    </row>
    <row r="900" spans="2:4" x14ac:dyDescent="0.25">
      <c r="D900" s="43" t="s">
        <v>302</v>
      </c>
    </row>
    <row r="902" spans="2:4" x14ac:dyDescent="0.25">
      <c r="D902" s="1" t="s">
        <v>36</v>
      </c>
    </row>
    <row r="903" spans="2:4" x14ac:dyDescent="0.25">
      <c r="D903" s="38" t="s">
        <v>2411</v>
      </c>
    </row>
    <row r="905" spans="2:4" x14ac:dyDescent="0.25">
      <c r="D905" s="1" t="s">
        <v>2397</v>
      </c>
    </row>
    <row r="943" spans="40:40" x14ac:dyDescent="0.25">
      <c r="AN943" s="1" t="s">
        <v>2399</v>
      </c>
    </row>
    <row r="944" spans="40:40" x14ac:dyDescent="0.25">
      <c r="AN944" s="1" t="s">
        <v>2400</v>
      </c>
    </row>
    <row r="945" spans="4:40" x14ac:dyDescent="0.25">
      <c r="AN945" s="1" t="s">
        <v>2401</v>
      </c>
    </row>
    <row r="946" spans="4:40" x14ac:dyDescent="0.25">
      <c r="AN946" s="1" t="s">
        <v>2398</v>
      </c>
    </row>
    <row r="948" spans="4:40" x14ac:dyDescent="0.25">
      <c r="AN948" s="1" t="s">
        <v>1328</v>
      </c>
    </row>
    <row r="949" spans="4:40" x14ac:dyDescent="0.25">
      <c r="AN949" s="1" t="s">
        <v>2402</v>
      </c>
    </row>
    <row r="950" spans="4:40" x14ac:dyDescent="0.25">
      <c r="AN950" s="1" t="s">
        <v>2403</v>
      </c>
    </row>
    <row r="953" spans="4:40" x14ac:dyDescent="0.25">
      <c r="D953" s="40" t="s">
        <v>2412</v>
      </c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4:40" x14ac:dyDescent="0.25">
      <c r="D954" s="40" t="s">
        <v>2413</v>
      </c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6" spans="4:40" x14ac:dyDescent="0.25">
      <c r="D956" s="41" t="s">
        <v>333</v>
      </c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4:40" x14ac:dyDescent="0.25">
      <c r="D957" s="41" t="s">
        <v>312</v>
      </c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4:40" x14ac:dyDescent="0.25">
      <c r="D958" s="41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4:40" x14ac:dyDescent="0.25">
      <c r="D959" s="41" t="s">
        <v>619</v>
      </c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4:40" x14ac:dyDescent="0.25">
      <c r="D960" s="41" t="s">
        <v>280</v>
      </c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4:26" x14ac:dyDescent="0.25">
      <c r="D961" s="41" t="s">
        <v>2414</v>
      </c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4:26" x14ac:dyDescent="0.25">
      <c r="D962" s="41" t="s">
        <v>2415</v>
      </c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4:26" x14ac:dyDescent="0.25">
      <c r="D963" s="41" t="s">
        <v>2416</v>
      </c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4:26" x14ac:dyDescent="0.25">
      <c r="D964" s="41" t="s">
        <v>2417</v>
      </c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4:26" x14ac:dyDescent="0.25">
      <c r="D965" s="41" t="s">
        <v>2418</v>
      </c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4:26" x14ac:dyDescent="0.25">
      <c r="D966" s="41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4:26" x14ac:dyDescent="0.25">
      <c r="D967" s="41" t="s">
        <v>1072</v>
      </c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4:26" x14ac:dyDescent="0.25">
      <c r="D968" s="41" t="s">
        <v>280</v>
      </c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4:26" x14ac:dyDescent="0.25">
      <c r="D969" s="41" t="s">
        <v>2419</v>
      </c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4:26" x14ac:dyDescent="0.25">
      <c r="D970" s="41" t="s">
        <v>2420</v>
      </c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4:26" x14ac:dyDescent="0.25">
      <c r="D971" s="41" t="s">
        <v>2421</v>
      </c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4:26" x14ac:dyDescent="0.25">
      <c r="D972" s="41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4:26" x14ac:dyDescent="0.25">
      <c r="D973" s="41" t="s">
        <v>261</v>
      </c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4:26" x14ac:dyDescent="0.25">
      <c r="D974" s="41" t="s">
        <v>262</v>
      </c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4:26" x14ac:dyDescent="0.25">
      <c r="D975" s="41" t="s">
        <v>334</v>
      </c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7" spans="4:4" x14ac:dyDescent="0.25">
      <c r="D977" s="1" t="s">
        <v>2422</v>
      </c>
    </row>
    <row r="1021" spans="2:4" x14ac:dyDescent="0.25">
      <c r="B1021" s="3">
        <v>0</v>
      </c>
      <c r="D1021" s="4" t="s">
        <v>2425</v>
      </c>
    </row>
    <row r="1022" spans="2:4" x14ac:dyDescent="0.25">
      <c r="D1022" s="43" t="s">
        <v>302</v>
      </c>
    </row>
    <row r="1024" spans="2:4" x14ac:dyDescent="0.25">
      <c r="D1024" s="1" t="s">
        <v>36</v>
      </c>
    </row>
    <row r="1025" spans="4:4" x14ac:dyDescent="0.25">
      <c r="D1025" s="38" t="s">
        <v>2426</v>
      </c>
    </row>
    <row r="1027" spans="4:4" x14ac:dyDescent="0.25">
      <c r="D1027" s="1" t="s">
        <v>2424</v>
      </c>
    </row>
    <row r="1061" spans="4:20" x14ac:dyDescent="0.25">
      <c r="D1061" s="40" t="s">
        <v>33</v>
      </c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</row>
    <row r="1062" spans="4:20" x14ac:dyDescent="0.25">
      <c r="D1062" s="40" t="s">
        <v>2427</v>
      </c>
      <c r="E1062" s="14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</row>
    <row r="1063" spans="4:20" x14ac:dyDescent="0.25">
      <c r="D1063" s="40" t="s">
        <v>2428</v>
      </c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</row>
    <row r="1064" spans="4:20" x14ac:dyDescent="0.25">
      <c r="D1064" s="40" t="s">
        <v>2429</v>
      </c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</row>
    <row r="1065" spans="4:20" x14ac:dyDescent="0.25">
      <c r="D1065" s="40" t="s">
        <v>675</v>
      </c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</row>
    <row r="1066" spans="4:20" x14ac:dyDescent="0.25">
      <c r="D1066" s="40" t="s">
        <v>676</v>
      </c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</row>
    <row r="1067" spans="4:20" x14ac:dyDescent="0.25">
      <c r="D1067" s="40" t="s">
        <v>264</v>
      </c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</row>
    <row r="1068" spans="4:20" x14ac:dyDescent="0.25">
      <c r="D1068" s="40" t="s">
        <v>275</v>
      </c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</row>
    <row r="1069" spans="4:20" x14ac:dyDescent="0.25">
      <c r="D1069" s="40" t="s">
        <v>271</v>
      </c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</row>
    <row r="1070" spans="4:20" x14ac:dyDescent="0.25">
      <c r="D1070" s="40" t="s">
        <v>677</v>
      </c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</row>
    <row r="1071" spans="4:20" x14ac:dyDescent="0.25">
      <c r="D1071" s="40" t="s">
        <v>678</v>
      </c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</row>
    <row r="1072" spans="4:20" x14ac:dyDescent="0.25">
      <c r="D1072" s="40" t="s">
        <v>482</v>
      </c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</row>
    <row r="1073" spans="4:40" x14ac:dyDescent="0.25">
      <c r="D1073" s="40" t="s">
        <v>2430</v>
      </c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</row>
    <row r="1074" spans="4:40" x14ac:dyDescent="0.25">
      <c r="D1074" s="40" t="s">
        <v>2431</v>
      </c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</row>
    <row r="1075" spans="4:40" x14ac:dyDescent="0.25">
      <c r="D1075" s="40" t="s">
        <v>2432</v>
      </c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</row>
    <row r="1076" spans="4:40" x14ac:dyDescent="0.25">
      <c r="D1076" s="40" t="s">
        <v>2433</v>
      </c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</row>
    <row r="1077" spans="4:40" x14ac:dyDescent="0.25">
      <c r="D1077" s="40" t="s">
        <v>276</v>
      </c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</row>
    <row r="1078" spans="4:40" x14ac:dyDescent="0.25">
      <c r="D1078" s="40" t="s">
        <v>966</v>
      </c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</row>
    <row r="1080" spans="4:40" x14ac:dyDescent="0.25">
      <c r="D1080" s="41" t="s">
        <v>333</v>
      </c>
      <c r="E1080" s="37"/>
      <c r="F1080" s="37"/>
      <c r="G1080" s="37"/>
      <c r="H1080" s="37"/>
      <c r="I1080" s="37"/>
      <c r="J1080" s="37"/>
      <c r="K1080" s="37"/>
      <c r="L1080" s="37"/>
      <c r="M1080" s="37"/>
      <c r="N1080" s="37"/>
      <c r="O1080" s="37"/>
      <c r="P1080" s="37"/>
      <c r="Q1080" s="37"/>
      <c r="R1080" s="37"/>
      <c r="S1080" s="37"/>
      <c r="T1080" s="37"/>
      <c r="U1080" s="37"/>
      <c r="V1080" s="37"/>
      <c r="W1080" s="37"/>
      <c r="X1080" s="37"/>
      <c r="Y1080" s="37"/>
      <c r="Z1080" s="37"/>
      <c r="AA1080" s="37"/>
      <c r="AB1080" s="37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37"/>
      <c r="AM1080" s="37"/>
      <c r="AN1080" s="37"/>
    </row>
    <row r="1081" spans="4:40" x14ac:dyDescent="0.25">
      <c r="D1081" s="41" t="s">
        <v>312</v>
      </c>
      <c r="E1081" s="37"/>
      <c r="F1081" s="37"/>
      <c r="G1081" s="37"/>
      <c r="H1081" s="37"/>
      <c r="I1081" s="37"/>
      <c r="J1081" s="37"/>
      <c r="K1081" s="37"/>
      <c r="L1081" s="37"/>
      <c r="M1081" s="37"/>
      <c r="N1081" s="37"/>
      <c r="O1081" s="37"/>
      <c r="P1081" s="37"/>
      <c r="Q1081" s="37"/>
      <c r="R1081" s="37"/>
      <c r="S1081" s="37"/>
      <c r="T1081" s="37"/>
      <c r="U1081" s="37"/>
      <c r="V1081" s="37"/>
      <c r="W1081" s="37"/>
      <c r="X1081" s="37"/>
      <c r="Y1081" s="37"/>
      <c r="Z1081" s="37"/>
      <c r="AA1081" s="37"/>
      <c r="AB1081" s="37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37"/>
      <c r="AM1081" s="37"/>
      <c r="AN1081" s="37"/>
    </row>
    <row r="1082" spans="4:40" x14ac:dyDescent="0.25">
      <c r="D1082" s="41"/>
      <c r="E1082" s="37"/>
      <c r="F1082" s="37"/>
      <c r="G1082" s="37"/>
      <c r="H1082" s="37"/>
      <c r="I1082" s="37"/>
      <c r="J1082" s="37"/>
      <c r="K1082" s="37"/>
      <c r="L1082" s="37"/>
      <c r="M1082" s="37"/>
      <c r="N1082" s="37"/>
      <c r="O1082" s="37"/>
      <c r="P1082" s="37"/>
      <c r="Q1082" s="37"/>
      <c r="R1082" s="37"/>
      <c r="S1082" s="37"/>
      <c r="T1082" s="37"/>
      <c r="U1082" s="37"/>
      <c r="V1082" s="37"/>
      <c r="W1082" s="37"/>
      <c r="X1082" s="37"/>
      <c r="Y1082" s="37"/>
      <c r="Z1082" s="37"/>
      <c r="AA1082" s="37"/>
      <c r="AB1082" s="37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37"/>
      <c r="AM1082" s="37"/>
      <c r="AN1082" s="37"/>
    </row>
    <row r="1083" spans="4:40" x14ac:dyDescent="0.25">
      <c r="D1083" s="41" t="s">
        <v>265</v>
      </c>
      <c r="E1083" s="37"/>
      <c r="F1083" s="37"/>
      <c r="G1083" s="37"/>
      <c r="H1083" s="37"/>
      <c r="I1083" s="37"/>
      <c r="J1083" s="37"/>
      <c r="K1083" s="37"/>
      <c r="L1083" s="37"/>
      <c r="M1083" s="37"/>
      <c r="N1083" s="37"/>
      <c r="O1083" s="37"/>
      <c r="P1083" s="37"/>
      <c r="Q1083" s="37"/>
      <c r="R1083" s="37"/>
      <c r="S1083" s="37"/>
      <c r="T1083" s="37"/>
      <c r="U1083" s="37"/>
      <c r="V1083" s="37"/>
      <c r="W1083" s="37"/>
      <c r="X1083" s="37"/>
      <c r="Y1083" s="37"/>
      <c r="Z1083" s="37"/>
      <c r="AA1083" s="37"/>
      <c r="AB1083" s="37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37"/>
      <c r="AM1083" s="37"/>
      <c r="AN1083" s="37"/>
    </row>
    <row r="1084" spans="4:40" x14ac:dyDescent="0.25">
      <c r="D1084" s="41" t="s">
        <v>280</v>
      </c>
      <c r="E1084" s="37"/>
      <c r="F1084" s="37"/>
      <c r="G1084" s="37"/>
      <c r="H1084" s="37"/>
      <c r="I1084" s="37"/>
      <c r="J1084" s="37"/>
      <c r="K1084" s="37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37"/>
      <c r="AM1084" s="37"/>
      <c r="AN1084" s="37"/>
    </row>
    <row r="1085" spans="4:40" x14ac:dyDescent="0.25">
      <c r="D1085" s="41" t="s">
        <v>2434</v>
      </c>
      <c r="E1085" s="37"/>
      <c r="F1085" s="37"/>
      <c r="G1085" s="37"/>
      <c r="H1085" s="37"/>
      <c r="I1085" s="37"/>
      <c r="J1085" s="37"/>
      <c r="K1085" s="37"/>
      <c r="L1085" s="37"/>
      <c r="M1085" s="37"/>
      <c r="N1085" s="37"/>
      <c r="O1085" s="37"/>
      <c r="P1085" s="37"/>
      <c r="Q1085" s="37"/>
      <c r="R1085" s="37"/>
      <c r="S1085" s="37"/>
      <c r="T1085" s="37"/>
      <c r="U1085" s="37"/>
      <c r="V1085" s="37"/>
      <c r="W1085" s="37"/>
      <c r="X1085" s="37"/>
      <c r="Y1085" s="37"/>
      <c r="Z1085" s="37"/>
      <c r="AA1085" s="37"/>
      <c r="AB1085" s="37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37"/>
      <c r="AM1085" s="37"/>
      <c r="AN1085" s="37"/>
    </row>
    <row r="1086" spans="4:40" x14ac:dyDescent="0.25">
      <c r="D1086" s="41" t="s">
        <v>2435</v>
      </c>
      <c r="E1086" s="37"/>
      <c r="F1086" s="37"/>
      <c r="G1086" s="37"/>
      <c r="H1086" s="37"/>
      <c r="I1086" s="37"/>
      <c r="J1086" s="37"/>
      <c r="K1086" s="37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37"/>
      <c r="AM1086" s="37"/>
      <c r="AN1086" s="37"/>
    </row>
    <row r="1087" spans="4:40" x14ac:dyDescent="0.25">
      <c r="D1087" s="41" t="s">
        <v>2436</v>
      </c>
      <c r="E1087" s="37"/>
      <c r="F1087" s="37"/>
      <c r="G1087" s="37"/>
      <c r="H1087" s="37"/>
      <c r="I1087" s="37"/>
      <c r="J1087" s="37"/>
      <c r="K1087" s="37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37"/>
      <c r="AM1087" s="37"/>
      <c r="AN1087" s="37"/>
    </row>
    <row r="1088" spans="4:40" x14ac:dyDescent="0.25">
      <c r="D1088" s="41" t="s">
        <v>2437</v>
      </c>
      <c r="E1088" s="37"/>
      <c r="F1088" s="37"/>
      <c r="G1088" s="37"/>
      <c r="H1088" s="37"/>
      <c r="I1088" s="37"/>
      <c r="J1088" s="37"/>
      <c r="K1088" s="37"/>
      <c r="L1088" s="37"/>
      <c r="M1088" s="37"/>
      <c r="N1088" s="37"/>
      <c r="O1088" s="37"/>
      <c r="P1088" s="37"/>
      <c r="Q1088" s="37"/>
      <c r="R1088" s="37"/>
      <c r="S1088" s="37"/>
      <c r="T1088" s="37"/>
      <c r="U1088" s="37"/>
      <c r="V1088" s="37"/>
      <c r="W1088" s="37"/>
      <c r="X1088" s="37"/>
      <c r="Y1088" s="37"/>
      <c r="Z1088" s="37"/>
      <c r="AA1088" s="37"/>
      <c r="AB1088" s="37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37"/>
      <c r="AM1088" s="37"/>
      <c r="AN1088" s="37"/>
    </row>
    <row r="1089" spans="4:40" x14ac:dyDescent="0.25">
      <c r="D1089" s="41" t="s">
        <v>2438</v>
      </c>
      <c r="E1089" s="37"/>
      <c r="F1089" s="37"/>
      <c r="G1089" s="37"/>
      <c r="H1089" s="37"/>
      <c r="I1089" s="37"/>
      <c r="J1089" s="37"/>
      <c r="K1089" s="37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37"/>
      <c r="AM1089" s="37"/>
      <c r="AN1089" s="37"/>
    </row>
    <row r="1090" spans="4:40" x14ac:dyDescent="0.25">
      <c r="D1090" s="41" t="s">
        <v>2439</v>
      </c>
      <c r="E1090" s="37"/>
      <c r="F1090" s="37"/>
      <c r="G1090" s="37"/>
      <c r="H1090" s="37"/>
      <c r="I1090" s="37"/>
      <c r="J1090" s="37"/>
      <c r="K1090" s="37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37"/>
      <c r="AM1090" s="37"/>
      <c r="AN1090" s="37"/>
    </row>
    <row r="1091" spans="4:40" x14ac:dyDescent="0.25">
      <c r="D1091" s="41" t="s">
        <v>2440</v>
      </c>
      <c r="E1091" s="37"/>
      <c r="F1091" s="37"/>
      <c r="G1091" s="37"/>
      <c r="H1091" s="37"/>
      <c r="I1091" s="37"/>
      <c r="J1091" s="37"/>
      <c r="K1091" s="37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37"/>
      <c r="AM1091" s="37"/>
      <c r="AN1091" s="37"/>
    </row>
    <row r="1092" spans="4:40" x14ac:dyDescent="0.25">
      <c r="D1092" s="41" t="s">
        <v>2441</v>
      </c>
      <c r="E1092" s="37"/>
      <c r="F1092" s="37"/>
      <c r="G1092" s="37"/>
      <c r="H1092" s="37"/>
      <c r="I1092" s="37"/>
      <c r="J1092" s="37"/>
      <c r="K1092" s="37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37"/>
      <c r="AM1092" s="37"/>
      <c r="AN1092" s="37"/>
    </row>
    <row r="1093" spans="4:40" x14ac:dyDescent="0.25">
      <c r="D1093" s="41" t="s">
        <v>2442</v>
      </c>
      <c r="E1093" s="37"/>
      <c r="F1093" s="37"/>
      <c r="G1093" s="37"/>
      <c r="H1093" s="37"/>
      <c r="I1093" s="37"/>
      <c r="J1093" s="37"/>
      <c r="K1093" s="37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37"/>
      <c r="AM1093" s="37"/>
      <c r="AN1093" s="37"/>
    </row>
    <row r="1094" spans="4:40" x14ac:dyDescent="0.25">
      <c r="D1094" s="41" t="s">
        <v>2443</v>
      </c>
      <c r="E1094" s="37"/>
      <c r="F1094" s="37"/>
      <c r="G1094" s="37"/>
      <c r="H1094" s="37"/>
      <c r="I1094" s="37"/>
      <c r="J1094" s="37"/>
      <c r="K1094" s="37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37"/>
      <c r="AM1094" s="37"/>
      <c r="AN1094" s="37"/>
    </row>
    <row r="1095" spans="4:40" x14ac:dyDescent="0.25">
      <c r="D1095" s="41">
        <v>210019</v>
      </c>
      <c r="E1095" s="37"/>
      <c r="F1095" s="37"/>
      <c r="G1095" s="37"/>
      <c r="H1095" s="37"/>
      <c r="I1095" s="37"/>
      <c r="J1095" s="37"/>
      <c r="K1095" s="37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37"/>
      <c r="AM1095" s="37"/>
      <c r="AN1095" s="37"/>
    </row>
    <row r="1096" spans="4:40" x14ac:dyDescent="0.25">
      <c r="D1096" s="41" t="s">
        <v>259</v>
      </c>
      <c r="E1096" s="37"/>
      <c r="F1096" s="37"/>
      <c r="G1096" s="37"/>
      <c r="H1096" s="37"/>
      <c r="I1096" s="37"/>
      <c r="J1096" s="37"/>
      <c r="K1096" s="37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37"/>
      <c r="AM1096" s="37"/>
      <c r="AN1096" s="37"/>
    </row>
    <row r="1097" spans="4:40" x14ac:dyDescent="0.25">
      <c r="D1097" s="41"/>
      <c r="E1097" s="37"/>
      <c r="F1097" s="37"/>
      <c r="G1097" s="37"/>
      <c r="H1097" s="37"/>
      <c r="I1097" s="37"/>
      <c r="J1097" s="37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37"/>
      <c r="AM1097" s="37"/>
      <c r="AN1097" s="37"/>
    </row>
    <row r="1098" spans="4:40" x14ac:dyDescent="0.25">
      <c r="D1098" s="41" t="s">
        <v>261</v>
      </c>
      <c r="E1098" s="37"/>
      <c r="F1098" s="37"/>
      <c r="G1098" s="37"/>
      <c r="H1098" s="37"/>
      <c r="I1098" s="37"/>
      <c r="J1098" s="37"/>
      <c r="K1098" s="37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37"/>
      <c r="AM1098" s="37"/>
      <c r="AN1098" s="37"/>
    </row>
    <row r="1099" spans="4:40" x14ac:dyDescent="0.25">
      <c r="D1099" s="41" t="s">
        <v>262</v>
      </c>
      <c r="E1099" s="37"/>
      <c r="F1099" s="37"/>
      <c r="G1099" s="37"/>
      <c r="H1099" s="37"/>
      <c r="I1099" s="37"/>
      <c r="J1099" s="37"/>
      <c r="K1099" s="37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37"/>
      <c r="AM1099" s="37"/>
      <c r="AN1099" s="37"/>
    </row>
    <row r="1100" spans="4:40" x14ac:dyDescent="0.25">
      <c r="D1100" s="41" t="s">
        <v>334</v>
      </c>
      <c r="E1100" s="37"/>
      <c r="F1100" s="37"/>
      <c r="G1100" s="37"/>
      <c r="H1100" s="37"/>
      <c r="I1100" s="37"/>
      <c r="J1100" s="37"/>
      <c r="K1100" s="37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37"/>
      <c r="AM1100" s="37"/>
      <c r="AN1100" s="37"/>
    </row>
    <row r="1102" spans="4:40" x14ac:dyDescent="0.25">
      <c r="D1102" s="1" t="s">
        <v>2444</v>
      </c>
    </row>
    <row r="1118" spans="4:4" x14ac:dyDescent="0.25">
      <c r="D1118" s="4" t="s">
        <v>2227</v>
      </c>
    </row>
    <row r="1120" spans="4:4" x14ac:dyDescent="0.25">
      <c r="D1120" s="1" t="s">
        <v>2444</v>
      </c>
    </row>
    <row r="1142" spans="2:4" x14ac:dyDescent="0.25">
      <c r="B1142" s="2">
        <v>0</v>
      </c>
      <c r="D1142" s="4" t="s">
        <v>684</v>
      </c>
    </row>
    <row r="1143" spans="2:4" x14ac:dyDescent="0.25">
      <c r="D1143" s="43" t="s">
        <v>303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869E9-90CE-46F7-BC28-A15B469210ED}">
  <dimension ref="A2:J30"/>
  <sheetViews>
    <sheetView workbookViewId="0"/>
  </sheetViews>
  <sheetFormatPr defaultColWidth="2.85546875" defaultRowHeight="15" x14ac:dyDescent="0.25"/>
  <cols>
    <col min="1" max="1" width="9" style="74" bestFit="1" customWidth="1"/>
    <col min="2" max="2" width="39.85546875" style="74" bestFit="1" customWidth="1"/>
    <col min="3" max="3" width="17.28515625" style="74" bestFit="1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69" t="s">
        <v>2035</v>
      </c>
      <c r="B2" s="170"/>
      <c r="C2" s="170"/>
      <c r="D2" s="170"/>
      <c r="E2" s="170"/>
      <c r="F2" s="170"/>
      <c r="G2" s="170"/>
      <c r="H2" s="170"/>
      <c r="I2" s="170"/>
      <c r="J2" s="170"/>
    </row>
    <row r="3" spans="1:10" x14ac:dyDescent="0.25">
      <c r="A3" s="170" t="s">
        <v>2324</v>
      </c>
      <c r="B3" s="170"/>
      <c r="C3" s="170"/>
      <c r="D3" s="170"/>
      <c r="E3" s="170"/>
      <c r="F3" s="170"/>
      <c r="G3" s="170"/>
      <c r="H3" s="170"/>
      <c r="I3" s="170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55" t="s">
        <v>1764</v>
      </c>
      <c r="B6" s="55" t="s">
        <v>1766</v>
      </c>
      <c r="C6" s="55" t="s">
        <v>332</v>
      </c>
      <c r="D6" s="55" t="s">
        <v>315</v>
      </c>
      <c r="E6" s="55" t="s">
        <v>274</v>
      </c>
      <c r="F6" s="69">
        <v>45114.572222221999</v>
      </c>
      <c r="G6" s="69">
        <v>45540.572222221999</v>
      </c>
      <c r="H6" s="55" t="s">
        <v>23</v>
      </c>
      <c r="I6" s="55" t="s">
        <v>18</v>
      </c>
      <c r="J6" s="55" t="s">
        <v>260</v>
      </c>
    </row>
    <row r="7" spans="1:10" ht="60" x14ac:dyDescent="0.25">
      <c r="A7" s="54" t="s">
        <v>1786</v>
      </c>
      <c r="B7" s="54" t="s">
        <v>1812</v>
      </c>
      <c r="C7" s="54" t="s">
        <v>310</v>
      </c>
      <c r="D7" s="54" t="s">
        <v>315</v>
      </c>
      <c r="E7" s="54" t="s">
        <v>274</v>
      </c>
      <c r="F7" s="71">
        <v>45114.636111111002</v>
      </c>
      <c r="G7" s="71">
        <v>45540.594444444003</v>
      </c>
      <c r="H7" s="54" t="s">
        <v>23</v>
      </c>
      <c r="I7" s="54" t="s">
        <v>18</v>
      </c>
      <c r="J7" s="54" t="s">
        <v>260</v>
      </c>
    </row>
    <row r="8" spans="1:10" ht="45" x14ac:dyDescent="0.25">
      <c r="A8" s="55" t="s">
        <v>1879</v>
      </c>
      <c r="B8" s="55" t="s">
        <v>1881</v>
      </c>
      <c r="C8" s="55" t="s">
        <v>332</v>
      </c>
      <c r="D8" s="55" t="s">
        <v>315</v>
      </c>
      <c r="E8" s="55" t="s">
        <v>274</v>
      </c>
      <c r="F8" s="69">
        <v>45117.567361111003</v>
      </c>
      <c r="G8" s="69">
        <v>45541.567361111003</v>
      </c>
      <c r="H8" s="55" t="s">
        <v>23</v>
      </c>
      <c r="I8" s="55" t="s">
        <v>18</v>
      </c>
      <c r="J8" s="55" t="s">
        <v>260</v>
      </c>
    </row>
    <row r="9" spans="1:10" ht="45" x14ac:dyDescent="0.25">
      <c r="A9" s="54" t="s">
        <v>1900</v>
      </c>
      <c r="B9" s="54" t="s">
        <v>1953</v>
      </c>
      <c r="C9" s="54" t="s">
        <v>1952</v>
      </c>
      <c r="D9" s="54" t="s">
        <v>315</v>
      </c>
      <c r="E9" s="54" t="s">
        <v>274</v>
      </c>
      <c r="F9" s="71">
        <v>45117.595138889003</v>
      </c>
      <c r="G9" s="71">
        <v>45541.553472222004</v>
      </c>
      <c r="H9" s="54" t="s">
        <v>23</v>
      </c>
      <c r="I9" s="54" t="s">
        <v>18</v>
      </c>
      <c r="J9" s="54" t="s">
        <v>260</v>
      </c>
    </row>
    <row r="10" spans="1:10" ht="45" x14ac:dyDescent="0.25">
      <c r="A10" s="55" t="s">
        <v>1933</v>
      </c>
      <c r="B10" s="55" t="s">
        <v>1917</v>
      </c>
      <c r="C10" s="55" t="s">
        <v>412</v>
      </c>
      <c r="D10" s="55" t="s">
        <v>315</v>
      </c>
      <c r="E10" s="55" t="s">
        <v>274</v>
      </c>
      <c r="F10" s="69">
        <v>45117.618750000001</v>
      </c>
      <c r="G10" s="69">
        <v>45541.577083333003</v>
      </c>
      <c r="H10" s="55" t="s">
        <v>23</v>
      </c>
      <c r="I10" s="55" t="s">
        <v>18</v>
      </c>
      <c r="J10" s="55" t="s">
        <v>260</v>
      </c>
    </row>
    <row r="11" spans="1:10" ht="45" x14ac:dyDescent="0.25">
      <c r="A11" s="54" t="s">
        <v>2010</v>
      </c>
      <c r="B11" s="54" t="s">
        <v>2011</v>
      </c>
      <c r="C11" s="54" t="s">
        <v>2033</v>
      </c>
      <c r="D11" s="54" t="s">
        <v>315</v>
      </c>
      <c r="E11" s="54" t="s">
        <v>274</v>
      </c>
      <c r="F11" s="71">
        <v>45118.613888888998</v>
      </c>
      <c r="G11" s="71">
        <v>45544.572222221999</v>
      </c>
      <c r="H11" s="54" t="s">
        <v>23</v>
      </c>
      <c r="I11" s="54" t="s">
        <v>18</v>
      </c>
      <c r="J11" s="54" t="s">
        <v>260</v>
      </c>
    </row>
    <row r="12" spans="1:10" ht="45" x14ac:dyDescent="0.25">
      <c r="A12" s="55" t="s">
        <v>2051</v>
      </c>
      <c r="B12" s="55" t="s">
        <v>2052</v>
      </c>
      <c r="C12" s="55" t="s">
        <v>412</v>
      </c>
      <c r="D12" s="55" t="s">
        <v>315</v>
      </c>
      <c r="E12" s="55" t="s">
        <v>274</v>
      </c>
      <c r="F12" s="69">
        <v>45120.554861110999</v>
      </c>
      <c r="G12" s="69">
        <v>45546.554861110999</v>
      </c>
      <c r="H12" s="55" t="s">
        <v>23</v>
      </c>
      <c r="I12" s="55" t="s">
        <v>18</v>
      </c>
      <c r="J12" s="55" t="s">
        <v>260</v>
      </c>
    </row>
    <row r="13" spans="1:10" ht="45" x14ac:dyDescent="0.25">
      <c r="A13" s="54" t="s">
        <v>2070</v>
      </c>
      <c r="B13" s="54" t="s">
        <v>2071</v>
      </c>
      <c r="C13" s="54" t="s">
        <v>332</v>
      </c>
      <c r="D13" s="54" t="s">
        <v>315</v>
      </c>
      <c r="E13" s="54" t="s">
        <v>274</v>
      </c>
      <c r="F13" s="71">
        <v>45120.706250000003</v>
      </c>
      <c r="G13" s="71">
        <v>45546.664583332997</v>
      </c>
      <c r="H13" s="54" t="s">
        <v>23</v>
      </c>
      <c r="I13" s="54" t="s">
        <v>18</v>
      </c>
      <c r="J13" s="54" t="s">
        <v>260</v>
      </c>
    </row>
    <row r="14" spans="1:10" ht="45" x14ac:dyDescent="0.25">
      <c r="A14" s="47" t="s">
        <v>2098</v>
      </c>
      <c r="B14" s="47" t="s">
        <v>2097</v>
      </c>
      <c r="C14" s="47" t="s">
        <v>320</v>
      </c>
      <c r="D14" s="47" t="s">
        <v>315</v>
      </c>
      <c r="E14" s="47" t="s">
        <v>274</v>
      </c>
      <c r="F14" s="66">
        <v>45121.647916667003</v>
      </c>
      <c r="G14" s="66">
        <v>45547.606249999997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2165</v>
      </c>
      <c r="B15" s="50" t="s">
        <v>2107</v>
      </c>
      <c r="C15" s="50" t="s">
        <v>430</v>
      </c>
      <c r="D15" s="50" t="s">
        <v>315</v>
      </c>
      <c r="E15" s="50" t="s">
        <v>274</v>
      </c>
      <c r="F15" s="65">
        <v>45122.362500000003</v>
      </c>
      <c r="G15" s="65">
        <v>45548.362500000003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2164</v>
      </c>
      <c r="B16" s="47" t="s">
        <v>2163</v>
      </c>
      <c r="C16" s="47" t="s">
        <v>430</v>
      </c>
      <c r="D16" s="47" t="s">
        <v>315</v>
      </c>
      <c r="E16" s="47" t="s">
        <v>274</v>
      </c>
      <c r="F16" s="66">
        <v>45122.362500000003</v>
      </c>
      <c r="G16" s="66">
        <v>45548.362500000003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2176</v>
      </c>
      <c r="B17" s="50" t="s">
        <v>2178</v>
      </c>
      <c r="C17" s="50" t="s">
        <v>412</v>
      </c>
      <c r="D17" s="50" t="s">
        <v>315</v>
      </c>
      <c r="E17" s="50" t="s">
        <v>274</v>
      </c>
      <c r="F17" s="65">
        <v>45125.415277777996</v>
      </c>
      <c r="G17" s="65">
        <v>45551.373611110997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2179</v>
      </c>
      <c r="B18" s="47" t="s">
        <v>2181</v>
      </c>
      <c r="C18" s="47" t="s">
        <v>320</v>
      </c>
      <c r="D18" s="47" t="s">
        <v>315</v>
      </c>
      <c r="E18" s="47" t="s">
        <v>274</v>
      </c>
      <c r="F18" s="66">
        <v>45125.415972221999</v>
      </c>
      <c r="G18" s="66">
        <v>45551.374305555997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2218</v>
      </c>
      <c r="B19" s="50" t="s">
        <v>2217</v>
      </c>
      <c r="C19" s="50" t="s">
        <v>2216</v>
      </c>
      <c r="D19" s="50" t="s">
        <v>315</v>
      </c>
      <c r="E19" s="50" t="s">
        <v>274</v>
      </c>
      <c r="F19" s="65">
        <v>45125.648611110999</v>
      </c>
      <c r="G19" s="65">
        <v>45551.606944444</v>
      </c>
      <c r="H19" s="50" t="s">
        <v>23</v>
      </c>
      <c r="I19" s="50" t="s">
        <v>18</v>
      </c>
      <c r="J19" s="50" t="s">
        <v>260</v>
      </c>
    </row>
    <row r="20" spans="1:10" ht="45" x14ac:dyDescent="0.25">
      <c r="A20" s="47" t="s">
        <v>2210</v>
      </c>
      <c r="B20" s="47" t="s">
        <v>2215</v>
      </c>
      <c r="C20" s="47" t="s">
        <v>430</v>
      </c>
      <c r="D20" s="47" t="s">
        <v>315</v>
      </c>
      <c r="E20" s="47" t="s">
        <v>274</v>
      </c>
      <c r="F20" s="66">
        <v>45127.297916666997</v>
      </c>
      <c r="G20" s="66">
        <v>45551.625</v>
      </c>
      <c r="H20" s="47" t="s">
        <v>23</v>
      </c>
      <c r="I20" s="47" t="s">
        <v>18</v>
      </c>
      <c r="J20" s="47" t="s">
        <v>260</v>
      </c>
    </row>
    <row r="21" spans="1:10" ht="60" x14ac:dyDescent="0.25">
      <c r="A21" s="49" t="s">
        <v>2284</v>
      </c>
      <c r="B21" s="49" t="s">
        <v>2275</v>
      </c>
      <c r="C21" s="49" t="s">
        <v>1333</v>
      </c>
      <c r="D21" s="49" t="s">
        <v>315</v>
      </c>
      <c r="E21" s="49" t="s">
        <v>274</v>
      </c>
      <c r="F21" s="72">
        <v>45127.561805555997</v>
      </c>
      <c r="G21" s="72">
        <v>45552.561805555997</v>
      </c>
      <c r="H21" s="49" t="s">
        <v>23</v>
      </c>
      <c r="I21" s="49" t="s">
        <v>18</v>
      </c>
      <c r="J21" s="49" t="s">
        <v>255</v>
      </c>
    </row>
    <row r="22" spans="1:10" ht="45" x14ac:dyDescent="0.25">
      <c r="A22" s="45" t="s">
        <v>2323</v>
      </c>
      <c r="B22" s="45" t="s">
        <v>2282</v>
      </c>
      <c r="C22" s="45" t="s">
        <v>332</v>
      </c>
      <c r="D22" s="45" t="s">
        <v>315</v>
      </c>
      <c r="E22" s="45" t="s">
        <v>274</v>
      </c>
      <c r="F22" s="67">
        <v>45127.625</v>
      </c>
      <c r="G22" s="67">
        <v>45552.583333333001</v>
      </c>
      <c r="H22" s="45" t="s">
        <v>23</v>
      </c>
      <c r="I22" s="45" t="s">
        <v>18</v>
      </c>
      <c r="J22" s="45" t="s">
        <v>255</v>
      </c>
    </row>
    <row r="23" spans="1:10" ht="45" x14ac:dyDescent="0.25">
      <c r="A23" s="49" t="s">
        <v>2322</v>
      </c>
      <c r="B23" s="49" t="s">
        <v>2321</v>
      </c>
      <c r="C23" s="49" t="s">
        <v>1333</v>
      </c>
      <c r="D23" s="49" t="s">
        <v>315</v>
      </c>
      <c r="E23" s="49" t="s">
        <v>274</v>
      </c>
      <c r="F23" s="72">
        <v>45128.304861110999</v>
      </c>
      <c r="G23" s="72">
        <v>45552.625</v>
      </c>
      <c r="H23" s="49" t="s">
        <v>23</v>
      </c>
      <c r="I23" s="49" t="s">
        <v>18</v>
      </c>
      <c r="J23" s="49" t="s">
        <v>255</v>
      </c>
    </row>
    <row r="24" spans="1:10" ht="45" x14ac:dyDescent="0.25">
      <c r="A24" s="45" t="s">
        <v>2320</v>
      </c>
      <c r="B24" s="45" t="s">
        <v>2319</v>
      </c>
      <c r="C24" s="45" t="s">
        <v>2318</v>
      </c>
      <c r="D24" s="45" t="s">
        <v>315</v>
      </c>
      <c r="E24" s="45" t="s">
        <v>274</v>
      </c>
      <c r="F24" s="67">
        <v>45128.307638888997</v>
      </c>
      <c r="G24" s="67">
        <v>45552.625</v>
      </c>
      <c r="H24" s="45" t="s">
        <v>23</v>
      </c>
      <c r="I24" s="45" t="s">
        <v>18</v>
      </c>
      <c r="J24" s="45" t="s">
        <v>255</v>
      </c>
    </row>
    <row r="26" spans="1:10" x14ac:dyDescent="0.25">
      <c r="A26" s="44"/>
      <c r="B26" s="44"/>
      <c r="C26" s="44"/>
      <c r="D26" s="44"/>
      <c r="E26" s="44"/>
      <c r="F26" s="68"/>
      <c r="G26" s="68"/>
      <c r="H26" s="44"/>
      <c r="I26" s="44"/>
      <c r="J26" s="44" t="s">
        <v>324</v>
      </c>
    </row>
    <row r="27" spans="1:10" x14ac:dyDescent="0.25">
      <c r="A27" s="44"/>
      <c r="B27" s="44"/>
      <c r="C27" s="44"/>
      <c r="D27" s="44"/>
      <c r="E27" s="44"/>
      <c r="F27" s="68"/>
      <c r="G27" s="68"/>
      <c r="H27" s="44"/>
      <c r="I27" s="44"/>
      <c r="J27" s="44" t="s">
        <v>324</v>
      </c>
    </row>
    <row r="28" spans="1:10" x14ac:dyDescent="0.25">
      <c r="A28" s="44"/>
      <c r="B28" s="44"/>
      <c r="C28" s="44"/>
      <c r="D28" s="44"/>
      <c r="E28" s="44"/>
      <c r="F28" s="68"/>
      <c r="G28" s="68"/>
      <c r="H28" s="44"/>
      <c r="I28" s="44"/>
      <c r="J28" s="44" t="s">
        <v>324</v>
      </c>
    </row>
    <row r="29" spans="1:10" x14ac:dyDescent="0.25">
      <c r="A29" s="44"/>
      <c r="B29" s="44"/>
      <c r="C29" s="44"/>
      <c r="D29" s="44"/>
      <c r="E29" s="44"/>
      <c r="F29" s="68"/>
      <c r="G29" s="68"/>
      <c r="H29" s="44"/>
      <c r="I29" s="44"/>
      <c r="J29" s="44" t="s">
        <v>324</v>
      </c>
    </row>
    <row r="30" spans="1:10" x14ac:dyDescent="0.25">
      <c r="A30" s="44"/>
      <c r="B30" s="44"/>
      <c r="C30" s="44"/>
      <c r="D30" s="44"/>
      <c r="E30" s="44"/>
      <c r="F30" s="68"/>
      <c r="G30" s="68"/>
      <c r="H30" s="44"/>
      <c r="I30" s="44"/>
      <c r="J30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F68FE-6FC8-451E-BE94-89530729A4A9}">
  <dimension ref="B2:BD937"/>
  <sheetViews>
    <sheetView topLeftCell="A138" workbookViewId="0">
      <selection activeCell="A147" sqref="A147:XFD147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2227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0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2224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2225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2226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0" spans="4:55" x14ac:dyDescent="0.25">
      <c r="D50" s="40" t="s">
        <v>34</v>
      </c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V50" s="4" t="s">
        <v>385</v>
      </c>
      <c r="W50" s="4" t="s">
        <v>555</v>
      </c>
      <c r="X50" s="4" t="s">
        <v>556</v>
      </c>
      <c r="Y50" s="4" t="s">
        <v>557</v>
      </c>
      <c r="Z50" s="4" t="s">
        <v>558</v>
      </c>
      <c r="AA50" s="4" t="s">
        <v>559</v>
      </c>
      <c r="AB50" s="4" t="s">
        <v>560</v>
      </c>
      <c r="AC50" s="4" t="s">
        <v>561</v>
      </c>
      <c r="AD50" s="4" t="s">
        <v>562</v>
      </c>
      <c r="AE50" s="4" t="s">
        <v>563</v>
      </c>
      <c r="AF50" s="4" t="s">
        <v>564</v>
      </c>
      <c r="AG50" s="4" t="s">
        <v>565</v>
      </c>
      <c r="AH50" s="4" t="s">
        <v>566</v>
      </c>
      <c r="AI50" s="4" t="s">
        <v>567</v>
      </c>
      <c r="AJ50" s="4" t="s">
        <v>568</v>
      </c>
      <c r="AK50" s="4" t="s">
        <v>569</v>
      </c>
      <c r="AL50" s="4" t="s">
        <v>404</v>
      </c>
      <c r="AM50" s="4" t="s">
        <v>405</v>
      </c>
      <c r="AN50" s="4" t="s">
        <v>570</v>
      </c>
      <c r="AO50" s="4" t="s">
        <v>571</v>
      </c>
      <c r="AP50" s="4" t="s">
        <v>572</v>
      </c>
      <c r="AQ50" s="4" t="s">
        <v>573</v>
      </c>
      <c r="AR50" s="4" t="s">
        <v>574</v>
      </c>
      <c r="AS50" s="4" t="s">
        <v>406</v>
      </c>
      <c r="AT50" s="4" t="s">
        <v>507</v>
      </c>
      <c r="AU50" s="4" t="s">
        <v>479</v>
      </c>
      <c r="AV50" s="4" t="s">
        <v>407</v>
      </c>
      <c r="AW50" s="4" t="s">
        <v>408</v>
      </c>
      <c r="AX50" s="4" t="s">
        <v>409</v>
      </c>
      <c r="AY50" s="4" t="s">
        <v>387</v>
      </c>
      <c r="AZ50" s="4" t="s">
        <v>410</v>
      </c>
      <c r="BA50" s="4" t="s">
        <v>575</v>
      </c>
      <c r="BB50" s="4" t="s">
        <v>576</v>
      </c>
      <c r="BC50" s="4" t="s">
        <v>411</v>
      </c>
    </row>
    <row r="51" spans="4:55" x14ac:dyDescent="0.25">
      <c r="D51" s="40" t="s">
        <v>578</v>
      </c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V51" s="1">
        <v>401556</v>
      </c>
      <c r="W51" s="1">
        <v>5825</v>
      </c>
      <c r="X51" s="57">
        <v>45129</v>
      </c>
      <c r="Y51" s="1">
        <v>1410740000</v>
      </c>
      <c r="Z51" s="1">
        <v>1410740000</v>
      </c>
      <c r="AA51" s="1">
        <v>1410740000</v>
      </c>
      <c r="AB51" s="1">
        <v>0</v>
      </c>
      <c r="AC51" s="1" t="s">
        <v>475</v>
      </c>
      <c r="AD51" s="1" t="s">
        <v>475</v>
      </c>
      <c r="AE51" s="1" t="s">
        <v>475</v>
      </c>
      <c r="AF51" s="1" t="s">
        <v>475</v>
      </c>
      <c r="AG51" s="1" t="s">
        <v>475</v>
      </c>
      <c r="AH51" s="1" t="s">
        <v>475</v>
      </c>
      <c r="AI51" s="1" t="s">
        <v>475</v>
      </c>
      <c r="AJ51" s="1" t="s">
        <v>475</v>
      </c>
      <c r="AK51" s="1">
        <v>0</v>
      </c>
      <c r="AL51" s="1" t="s">
        <v>475</v>
      </c>
      <c r="AM51" s="1" t="s">
        <v>475</v>
      </c>
      <c r="AN51" s="1">
        <v>0</v>
      </c>
      <c r="AO51" s="1" t="s">
        <v>475</v>
      </c>
      <c r="AP51" s="1">
        <v>0</v>
      </c>
      <c r="AQ51" s="1" t="s">
        <v>475</v>
      </c>
      <c r="AR51" s="1" t="s">
        <v>475</v>
      </c>
      <c r="AS51" s="1" t="s">
        <v>475</v>
      </c>
      <c r="AT51" s="57">
        <v>45099</v>
      </c>
      <c r="AU51" s="57">
        <v>45129</v>
      </c>
      <c r="AV51" s="1" t="s">
        <v>2460</v>
      </c>
      <c r="AW51" s="57">
        <v>44949.82939702546</v>
      </c>
      <c r="AX51" s="1" t="s">
        <v>2461</v>
      </c>
      <c r="AY51" s="1" t="s">
        <v>475</v>
      </c>
      <c r="AZ51" s="1" t="s">
        <v>475</v>
      </c>
      <c r="BA51" s="1" t="s">
        <v>475</v>
      </c>
      <c r="BB51" s="1" t="s">
        <v>475</v>
      </c>
      <c r="BC51" s="1" t="s">
        <v>475</v>
      </c>
    </row>
    <row r="52" spans="4:55" x14ac:dyDescent="0.25">
      <c r="D52" s="40" t="s">
        <v>2459</v>
      </c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</row>
    <row r="54" spans="4:55" x14ac:dyDescent="0.25">
      <c r="D54" s="41" t="s">
        <v>333</v>
      </c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4:55" x14ac:dyDescent="0.25">
      <c r="D55" s="41" t="s">
        <v>312</v>
      </c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4:55" x14ac:dyDescent="0.25">
      <c r="D56" s="41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</row>
    <row r="57" spans="4:55" x14ac:dyDescent="0.25">
      <c r="D57" s="41" t="s">
        <v>2462</v>
      </c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</row>
    <row r="58" spans="4:55" x14ac:dyDescent="0.25">
      <c r="D58" s="41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4:55" x14ac:dyDescent="0.25">
      <c r="D59" s="41" t="s">
        <v>261</v>
      </c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4:55" x14ac:dyDescent="0.25">
      <c r="D60" s="41" t="s">
        <v>262</v>
      </c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4:55" x14ac:dyDescent="0.25">
      <c r="D61" s="41" t="s">
        <v>334</v>
      </c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75" spans="2:4" x14ac:dyDescent="0.25">
      <c r="B75" s="36">
        <v>0</v>
      </c>
      <c r="D75" s="4" t="s">
        <v>2456</v>
      </c>
    </row>
    <row r="76" spans="2:4" x14ac:dyDescent="0.25">
      <c r="D76" s="43" t="s">
        <v>303</v>
      </c>
    </row>
    <row r="86" spans="4:25" x14ac:dyDescent="0.25">
      <c r="D86" s="1" t="s">
        <v>2457</v>
      </c>
    </row>
    <row r="87" spans="4:25" x14ac:dyDescent="0.25">
      <c r="D87" s="31" t="s">
        <v>2458</v>
      </c>
    </row>
    <row r="89" spans="4:25" x14ac:dyDescent="0.25">
      <c r="D89" s="40" t="s">
        <v>322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</row>
    <row r="90" spans="4:25" x14ac:dyDescent="0.25">
      <c r="D90" s="40" t="s">
        <v>606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</row>
    <row r="91" spans="4:25" x14ac:dyDescent="0.25">
      <c r="D91" s="40" t="s">
        <v>256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</row>
    <row r="92" spans="4:25" x14ac:dyDescent="0.25">
      <c r="D92" s="40" t="s">
        <v>2464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</row>
    <row r="94" spans="4:25" x14ac:dyDescent="0.25">
      <c r="D94" s="41" t="s">
        <v>333</v>
      </c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</row>
    <row r="95" spans="4:25" x14ac:dyDescent="0.25">
      <c r="D95" s="41" t="s">
        <v>312</v>
      </c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</row>
    <row r="96" spans="4:25" x14ac:dyDescent="0.25">
      <c r="D96" s="41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</row>
    <row r="97" spans="4:16" x14ac:dyDescent="0.25">
      <c r="D97" s="41" t="s">
        <v>266</v>
      </c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</row>
    <row r="98" spans="4:16" x14ac:dyDescent="0.25">
      <c r="D98" s="41" t="s">
        <v>280</v>
      </c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</row>
    <row r="99" spans="4:16" x14ac:dyDescent="0.25">
      <c r="D99" s="41" t="s">
        <v>602</v>
      </c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</row>
    <row r="100" spans="4:16" x14ac:dyDescent="0.25">
      <c r="D100" s="41" t="s">
        <v>603</v>
      </c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</row>
    <row r="101" spans="4:16" x14ac:dyDescent="0.25">
      <c r="D101" s="41" t="s">
        <v>2465</v>
      </c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</row>
    <row r="102" spans="4:16" x14ac:dyDescent="0.25">
      <c r="D102" s="41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</row>
    <row r="103" spans="4:16" x14ac:dyDescent="0.25">
      <c r="D103" s="41" t="s">
        <v>261</v>
      </c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</row>
    <row r="104" spans="4:16" x14ac:dyDescent="0.25">
      <c r="D104" s="41" t="s">
        <v>262</v>
      </c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</row>
    <row r="105" spans="4:16" x14ac:dyDescent="0.25">
      <c r="D105" s="41" t="s">
        <v>334</v>
      </c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</row>
    <row r="116" spans="2:4" x14ac:dyDescent="0.25">
      <c r="B116" s="3">
        <v>0</v>
      </c>
      <c r="D116" s="4" t="s">
        <v>2469</v>
      </c>
    </row>
    <row r="117" spans="2:4" x14ac:dyDescent="0.25">
      <c r="D117" s="43" t="s">
        <v>302</v>
      </c>
    </row>
    <row r="119" spans="2:4" x14ac:dyDescent="0.25">
      <c r="D119" s="1" t="s">
        <v>36</v>
      </c>
    </row>
    <row r="120" spans="2:4" x14ac:dyDescent="0.25">
      <c r="D120" s="38" t="s">
        <v>2490</v>
      </c>
    </row>
    <row r="122" spans="2:4" x14ac:dyDescent="0.25">
      <c r="D122" s="1" t="s">
        <v>2463</v>
      </c>
    </row>
    <row r="147" spans="4:52" x14ac:dyDescent="0.25">
      <c r="D147" s="40" t="s">
        <v>33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AT147" s="4" t="s">
        <v>647</v>
      </c>
      <c r="AU147" s="4" t="s">
        <v>2499</v>
      </c>
      <c r="AV147" s="4" t="s">
        <v>382</v>
      </c>
      <c r="AW147" s="4" t="s">
        <v>705</v>
      </c>
      <c r="AX147" s="4" t="s">
        <v>863</v>
      </c>
      <c r="AY147" s="4" t="s">
        <v>864</v>
      </c>
      <c r="AZ147" s="4" t="s">
        <v>404</v>
      </c>
    </row>
    <row r="148" spans="4:52" x14ac:dyDescent="0.25">
      <c r="D148" s="40" t="s">
        <v>2427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AT148" s="1">
        <v>5359</v>
      </c>
      <c r="AU148" s="1" t="s">
        <v>2500</v>
      </c>
      <c r="AV148" s="1">
        <v>11481</v>
      </c>
      <c r="AW148" s="1" t="s">
        <v>2501</v>
      </c>
      <c r="AX148" s="1" t="s">
        <v>2502</v>
      </c>
      <c r="AY148" s="1" t="s">
        <v>2503</v>
      </c>
      <c r="AZ148" s="1" t="s">
        <v>475</v>
      </c>
    </row>
    <row r="149" spans="4:52" x14ac:dyDescent="0.25">
      <c r="D149" s="40" t="s">
        <v>2428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AT149" s="1">
        <v>5360</v>
      </c>
      <c r="AU149" s="1" t="s">
        <v>2504</v>
      </c>
      <c r="AV149" s="1">
        <v>1456</v>
      </c>
      <c r="AW149" s="1" t="s">
        <v>891</v>
      </c>
      <c r="AX149" s="1" t="s">
        <v>892</v>
      </c>
      <c r="AY149" s="1" t="s">
        <v>893</v>
      </c>
      <c r="AZ149" s="1" t="s">
        <v>475</v>
      </c>
    </row>
    <row r="150" spans="4:52" x14ac:dyDescent="0.25">
      <c r="D150" s="40" t="s">
        <v>2429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</row>
    <row r="151" spans="4:52" x14ac:dyDescent="0.25">
      <c r="D151" s="40" t="s">
        <v>675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</row>
    <row r="152" spans="4:52" x14ac:dyDescent="0.25">
      <c r="D152" s="40" t="s">
        <v>676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</row>
    <row r="153" spans="4:52" x14ac:dyDescent="0.25">
      <c r="D153" s="40" t="s">
        <v>264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</row>
    <row r="154" spans="4:52" x14ac:dyDescent="0.25">
      <c r="D154" s="40" t="s">
        <v>275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</row>
    <row r="155" spans="4:52" x14ac:dyDescent="0.25">
      <c r="D155" s="40" t="s">
        <v>271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</row>
    <row r="156" spans="4:52" x14ac:dyDescent="0.25">
      <c r="D156" s="40" t="s">
        <v>677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</row>
    <row r="157" spans="4:52" x14ac:dyDescent="0.25">
      <c r="D157" s="40" t="s">
        <v>678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</row>
    <row r="158" spans="4:52" x14ac:dyDescent="0.25">
      <c r="D158" s="40" t="s">
        <v>2491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</row>
    <row r="160" spans="4:52" x14ac:dyDescent="0.25">
      <c r="D160" s="41" t="s">
        <v>333</v>
      </c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</row>
    <row r="161" spans="4:40" x14ac:dyDescent="0.25">
      <c r="D161" s="41" t="s">
        <v>312</v>
      </c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</row>
    <row r="162" spans="4:40" x14ac:dyDescent="0.25">
      <c r="D162" s="41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</row>
    <row r="163" spans="4:40" x14ac:dyDescent="0.25">
      <c r="D163" s="41" t="s">
        <v>265</v>
      </c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</row>
    <row r="164" spans="4:40" x14ac:dyDescent="0.25">
      <c r="D164" s="41" t="s">
        <v>280</v>
      </c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</row>
    <row r="165" spans="4:40" x14ac:dyDescent="0.25">
      <c r="D165" s="41" t="s">
        <v>2494</v>
      </c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</row>
    <row r="166" spans="4:40" x14ac:dyDescent="0.25">
      <c r="D166" s="41" t="s">
        <v>2493</v>
      </c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</row>
    <row r="167" spans="4:40" x14ac:dyDescent="0.25">
      <c r="D167" s="41" t="s">
        <v>2492</v>
      </c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</row>
    <row r="168" spans="4:40" x14ac:dyDescent="0.25">
      <c r="D168" s="41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</row>
    <row r="169" spans="4:40" x14ac:dyDescent="0.25">
      <c r="D169" s="41" t="s">
        <v>261</v>
      </c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</row>
    <row r="170" spans="4:40" x14ac:dyDescent="0.25">
      <c r="D170" s="41" t="s">
        <v>262</v>
      </c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</row>
    <row r="171" spans="4:40" x14ac:dyDescent="0.25">
      <c r="D171" s="41" t="s">
        <v>334</v>
      </c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</row>
    <row r="173" spans="4:40" x14ac:dyDescent="0.25">
      <c r="D173" s="1" t="s">
        <v>2495</v>
      </c>
    </row>
    <row r="189" spans="4:23" x14ac:dyDescent="0.25">
      <c r="D189" s="40" t="s">
        <v>2496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</row>
    <row r="190" spans="4:23" x14ac:dyDescent="0.25">
      <c r="D190" s="40" t="s">
        <v>675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</row>
    <row r="191" spans="4:23" x14ac:dyDescent="0.25">
      <c r="D191" s="40" t="s">
        <v>676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</row>
    <row r="192" spans="4:23" x14ac:dyDescent="0.25">
      <c r="D192" s="40" t="s">
        <v>257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</row>
    <row r="193" spans="4:40" x14ac:dyDescent="0.25">
      <c r="D193" s="40" t="s">
        <v>626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</row>
    <row r="194" spans="4:40" x14ac:dyDescent="0.25">
      <c r="D194" s="40" t="s">
        <v>277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</row>
    <row r="195" spans="4:40" x14ac:dyDescent="0.25">
      <c r="D195" s="40" t="s">
        <v>677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</row>
    <row r="196" spans="4:40" x14ac:dyDescent="0.25">
      <c r="D196" s="40" t="s">
        <v>678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</row>
    <row r="197" spans="4:40" x14ac:dyDescent="0.25">
      <c r="D197" s="40" t="s">
        <v>2498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</row>
    <row r="199" spans="4:40" x14ac:dyDescent="0.25">
      <c r="D199" s="41" t="s">
        <v>333</v>
      </c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</row>
    <row r="200" spans="4:40" x14ac:dyDescent="0.25">
      <c r="D200" s="41" t="s">
        <v>312</v>
      </c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</row>
    <row r="201" spans="4:40" x14ac:dyDescent="0.25">
      <c r="D201" s="41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</row>
    <row r="202" spans="4:40" x14ac:dyDescent="0.25">
      <c r="D202" s="41" t="s">
        <v>985</v>
      </c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</row>
    <row r="203" spans="4:40" x14ac:dyDescent="0.25">
      <c r="D203" s="41" t="s">
        <v>280</v>
      </c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</row>
    <row r="204" spans="4:40" x14ac:dyDescent="0.25">
      <c r="D204" s="41" t="s">
        <v>2505</v>
      </c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</row>
    <row r="205" spans="4:40" x14ac:dyDescent="0.25">
      <c r="D205" s="41" t="s">
        <v>2507</v>
      </c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</row>
    <row r="206" spans="4:40" x14ac:dyDescent="0.25">
      <c r="D206" s="41" t="s">
        <v>2506</v>
      </c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</row>
    <row r="207" spans="4:40" x14ac:dyDescent="0.25">
      <c r="D207" s="41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</row>
    <row r="208" spans="4:40" x14ac:dyDescent="0.25">
      <c r="D208" s="41" t="s">
        <v>261</v>
      </c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</row>
    <row r="209" spans="4:40" x14ac:dyDescent="0.25">
      <c r="D209" s="41" t="s">
        <v>262</v>
      </c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</row>
    <row r="210" spans="4:40" x14ac:dyDescent="0.25">
      <c r="D210" s="41" t="s">
        <v>334</v>
      </c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</row>
    <row r="212" spans="4:40" x14ac:dyDescent="0.25">
      <c r="D212" t="s">
        <v>2509</v>
      </c>
    </row>
    <row r="213" spans="4:40" x14ac:dyDescent="0.25">
      <c r="D213" t="s">
        <v>2510</v>
      </c>
    </row>
    <row r="215" spans="4:40" x14ac:dyDescent="0.25">
      <c r="D215" s="40" t="s">
        <v>2511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AA215" s="4" t="s">
        <v>307</v>
      </c>
      <c r="AB215" s="4" t="s">
        <v>647</v>
      </c>
      <c r="AC215" s="4" t="s">
        <v>2499</v>
      </c>
      <c r="AD215" s="4" t="s">
        <v>382</v>
      </c>
      <c r="AE215" s="4" t="s">
        <v>705</v>
      </c>
      <c r="AF215" s="4" t="s">
        <v>863</v>
      </c>
      <c r="AG215" s="4" t="s">
        <v>864</v>
      </c>
      <c r="AH215" s="4" t="s">
        <v>404</v>
      </c>
    </row>
    <row r="216" spans="4:40" x14ac:dyDescent="0.25">
      <c r="D216" s="40" t="s">
        <v>2512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AA216" s="1" t="s">
        <v>2509</v>
      </c>
      <c r="AB216" s="1">
        <v>5417</v>
      </c>
      <c r="AC216" s="1" t="s">
        <v>2515</v>
      </c>
      <c r="AD216" s="1">
        <v>6217</v>
      </c>
      <c r="AE216" s="1" t="s">
        <v>2516</v>
      </c>
      <c r="AF216" s="1" t="s">
        <v>2517</v>
      </c>
      <c r="AG216" s="1" t="s">
        <v>2518</v>
      </c>
    </row>
    <row r="217" spans="4:40" x14ac:dyDescent="0.25">
      <c r="D217" s="40" t="s">
        <v>676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AA217" s="1" t="s">
        <v>2519</v>
      </c>
      <c r="AB217" s="1" t="s">
        <v>475</v>
      </c>
    </row>
    <row r="218" spans="4:40" x14ac:dyDescent="0.25">
      <c r="D218" s="40" t="s">
        <v>257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AA218" s="1" t="s">
        <v>2510</v>
      </c>
      <c r="AB218" s="1">
        <v>5430</v>
      </c>
      <c r="AC218" s="1" t="s">
        <v>2520</v>
      </c>
      <c r="AD218" s="1">
        <v>6217</v>
      </c>
      <c r="AE218" s="1" t="s">
        <v>2516</v>
      </c>
      <c r="AF218" s="1" t="s">
        <v>2517</v>
      </c>
      <c r="AG218" s="1" t="s">
        <v>2518</v>
      </c>
    </row>
    <row r="219" spans="4:40" x14ac:dyDescent="0.25">
      <c r="D219" s="40" t="s">
        <v>626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AA219" s="1" t="s">
        <v>2519</v>
      </c>
      <c r="AB219" s="1" t="s">
        <v>475</v>
      </c>
    </row>
    <row r="220" spans="4:40" x14ac:dyDescent="0.25">
      <c r="D220" s="40" t="s">
        <v>277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</row>
    <row r="221" spans="4:40" x14ac:dyDescent="0.25">
      <c r="D221" s="40" t="s">
        <v>677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</row>
    <row r="222" spans="4:40" x14ac:dyDescent="0.25">
      <c r="D222" s="40" t="s">
        <v>678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</row>
    <row r="223" spans="4:40" x14ac:dyDescent="0.25">
      <c r="D223" s="40" t="s">
        <v>258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</row>
    <row r="224" spans="4:40" x14ac:dyDescent="0.25">
      <c r="D224" s="40" t="s">
        <v>2513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</row>
    <row r="225" spans="4:40" x14ac:dyDescent="0.25">
      <c r="D225" s="40" t="s">
        <v>2514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</row>
    <row r="226" spans="4:40" x14ac:dyDescent="0.25">
      <c r="D226" s="40" t="s">
        <v>259</v>
      </c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</row>
    <row r="228" spans="4:40" x14ac:dyDescent="0.25">
      <c r="D228" s="41" t="s">
        <v>333</v>
      </c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</row>
    <row r="229" spans="4:40" x14ac:dyDescent="0.25">
      <c r="D229" s="41" t="s">
        <v>312</v>
      </c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</row>
    <row r="230" spans="4:40" x14ac:dyDescent="0.25">
      <c r="D230" s="41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</row>
    <row r="231" spans="4:40" x14ac:dyDescent="0.25">
      <c r="D231" s="41" t="s">
        <v>985</v>
      </c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</row>
    <row r="232" spans="4:40" x14ac:dyDescent="0.25">
      <c r="D232" s="41" t="s">
        <v>280</v>
      </c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</row>
    <row r="233" spans="4:40" x14ac:dyDescent="0.25">
      <c r="D233" s="41" t="s">
        <v>2526</v>
      </c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</row>
    <row r="234" spans="4:40" x14ac:dyDescent="0.25">
      <c r="D234" s="41" t="s">
        <v>2507</v>
      </c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</row>
    <row r="235" spans="4:40" x14ac:dyDescent="0.25">
      <c r="D235" s="41" t="s">
        <v>2527</v>
      </c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</row>
    <row r="236" spans="4:40" x14ac:dyDescent="0.25">
      <c r="D236" s="41" t="s">
        <v>2528</v>
      </c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</row>
    <row r="237" spans="4:40" x14ac:dyDescent="0.25">
      <c r="D237" s="41">
        <v>5430</v>
      </c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</row>
    <row r="238" spans="4:40" x14ac:dyDescent="0.25">
      <c r="D238" s="41" t="s">
        <v>259</v>
      </c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</row>
    <row r="240" spans="4:40" x14ac:dyDescent="0.25">
      <c r="D240" s="40" t="s">
        <v>2530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</row>
    <row r="241" spans="4:40" x14ac:dyDescent="0.25">
      <c r="D241" s="40" t="s">
        <v>2531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</row>
    <row r="242" spans="4:40" x14ac:dyDescent="0.25">
      <c r="D242" s="40" t="s">
        <v>2532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</row>
    <row r="243" spans="4:40" x14ac:dyDescent="0.25">
      <c r="D243" s="40" t="s">
        <v>257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</row>
    <row r="244" spans="4:40" x14ac:dyDescent="0.25">
      <c r="D244" s="40" t="s">
        <v>626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</row>
    <row r="245" spans="4:40" x14ac:dyDescent="0.25">
      <c r="D245" s="40" t="s">
        <v>277</v>
      </c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</row>
    <row r="246" spans="4:40" x14ac:dyDescent="0.25">
      <c r="D246" s="40" t="s">
        <v>773</v>
      </c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</row>
    <row r="247" spans="4:40" x14ac:dyDescent="0.25">
      <c r="D247" s="40" t="s">
        <v>277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</row>
    <row r="248" spans="4:40" x14ac:dyDescent="0.25">
      <c r="D248" s="40" t="s">
        <v>2533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</row>
    <row r="249" spans="4:40" x14ac:dyDescent="0.25">
      <c r="D249" s="40" t="s">
        <v>856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</row>
    <row r="250" spans="4:40" x14ac:dyDescent="0.25">
      <c r="D250" s="40" t="s">
        <v>857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</row>
    <row r="251" spans="4:40" x14ac:dyDescent="0.25">
      <c r="D251" s="40" t="s">
        <v>258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</row>
    <row r="252" spans="4:40" x14ac:dyDescent="0.25">
      <c r="D252" s="40" t="s">
        <v>2513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</row>
    <row r="253" spans="4:40" x14ac:dyDescent="0.25">
      <c r="D253" s="40" t="s">
        <v>2514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</row>
    <row r="254" spans="4:40" x14ac:dyDescent="0.25">
      <c r="D254" s="40" t="s">
        <v>259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</row>
    <row r="256" spans="4:40" x14ac:dyDescent="0.25">
      <c r="D256" s="41" t="s">
        <v>333</v>
      </c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</row>
    <row r="257" spans="4:40" x14ac:dyDescent="0.25">
      <c r="D257" s="41" t="s">
        <v>312</v>
      </c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</row>
    <row r="258" spans="4:40" x14ac:dyDescent="0.25">
      <c r="D258" s="41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</row>
    <row r="259" spans="4:40" x14ac:dyDescent="0.25">
      <c r="D259" s="41" t="s">
        <v>630</v>
      </c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</row>
    <row r="260" spans="4:40" x14ac:dyDescent="0.25">
      <c r="D260" s="41" t="s">
        <v>280</v>
      </c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</row>
    <row r="261" spans="4:40" x14ac:dyDescent="0.25">
      <c r="D261" s="41" t="s">
        <v>2526</v>
      </c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</row>
    <row r="262" spans="4:40" x14ac:dyDescent="0.25">
      <c r="D262" s="41" t="s">
        <v>2507</v>
      </c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</row>
    <row r="263" spans="4:40" x14ac:dyDescent="0.25">
      <c r="D263" s="41" t="s">
        <v>2534</v>
      </c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</row>
    <row r="264" spans="4:40" x14ac:dyDescent="0.25">
      <c r="D264" s="41" t="s">
        <v>2535</v>
      </c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</row>
    <row r="265" spans="4:40" x14ac:dyDescent="0.25">
      <c r="D265" s="41" t="s">
        <v>2536</v>
      </c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</row>
    <row r="266" spans="4:40" x14ac:dyDescent="0.25">
      <c r="D266" s="41" t="s">
        <v>2537</v>
      </c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</row>
    <row r="267" spans="4:40" x14ac:dyDescent="0.25">
      <c r="D267" s="41">
        <v>6395</v>
      </c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</row>
    <row r="268" spans="4:40" x14ac:dyDescent="0.25">
      <c r="D268" s="41" t="s">
        <v>259</v>
      </c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</row>
    <row r="269" spans="4:40" x14ac:dyDescent="0.25">
      <c r="D269" s="41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</row>
    <row r="270" spans="4:40" x14ac:dyDescent="0.25">
      <c r="D270" s="41" t="s">
        <v>261</v>
      </c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</row>
    <row r="271" spans="4:40" x14ac:dyDescent="0.25">
      <c r="D271" s="41" t="s">
        <v>262</v>
      </c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</row>
    <row r="272" spans="4:40" x14ac:dyDescent="0.25">
      <c r="D272" s="41" t="s">
        <v>334</v>
      </c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</row>
    <row r="274" spans="4:40" x14ac:dyDescent="0.25">
      <c r="D274" s="40" t="s">
        <v>2530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</row>
    <row r="275" spans="4:40" x14ac:dyDescent="0.25">
      <c r="D275" s="40" t="s">
        <v>2531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</row>
    <row r="276" spans="4:40" x14ac:dyDescent="0.25">
      <c r="D276" s="40" t="s">
        <v>2532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</row>
    <row r="277" spans="4:40" x14ac:dyDescent="0.25">
      <c r="D277" s="40" t="s">
        <v>257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</row>
    <row r="278" spans="4:40" x14ac:dyDescent="0.25">
      <c r="D278" s="40" t="s">
        <v>626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</row>
    <row r="279" spans="4:40" x14ac:dyDescent="0.25">
      <c r="D279" s="40" t="s">
        <v>277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</row>
    <row r="280" spans="4:40" x14ac:dyDescent="0.25">
      <c r="D280" s="40" t="s">
        <v>773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</row>
    <row r="281" spans="4:40" x14ac:dyDescent="0.25">
      <c r="D281" s="40" t="s">
        <v>277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</row>
    <row r="282" spans="4:40" x14ac:dyDescent="0.25">
      <c r="D282" s="40" t="s">
        <v>2533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</row>
    <row r="283" spans="4:40" x14ac:dyDescent="0.25">
      <c r="D283" s="40" t="s">
        <v>856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</row>
    <row r="284" spans="4:40" x14ac:dyDescent="0.25">
      <c r="D284" s="40" t="s">
        <v>857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</row>
    <row r="285" spans="4:40" x14ac:dyDescent="0.25">
      <c r="D285" s="40" t="s">
        <v>2497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</row>
    <row r="287" spans="4:40" x14ac:dyDescent="0.25">
      <c r="D287" s="41" t="s">
        <v>333</v>
      </c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</row>
    <row r="288" spans="4:40" x14ac:dyDescent="0.25">
      <c r="D288" s="41" t="s">
        <v>312</v>
      </c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</row>
    <row r="289" spans="4:40" x14ac:dyDescent="0.25">
      <c r="D289" s="41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</row>
    <row r="290" spans="4:40" x14ac:dyDescent="0.25">
      <c r="D290" s="41" t="s">
        <v>630</v>
      </c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</row>
    <row r="291" spans="4:40" x14ac:dyDescent="0.25">
      <c r="D291" s="41" t="s">
        <v>280</v>
      </c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</row>
    <row r="292" spans="4:40" x14ac:dyDescent="0.25">
      <c r="D292" s="41" t="s">
        <v>2505</v>
      </c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</row>
    <row r="293" spans="4:40" x14ac:dyDescent="0.25">
      <c r="D293" s="41" t="s">
        <v>2507</v>
      </c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</row>
    <row r="294" spans="4:40" x14ac:dyDescent="0.25">
      <c r="D294" s="41" t="s">
        <v>2592</v>
      </c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</row>
    <row r="295" spans="4:40" x14ac:dyDescent="0.25">
      <c r="D295" s="41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</row>
    <row r="296" spans="4:40" x14ac:dyDescent="0.25">
      <c r="D296" s="41" t="s">
        <v>261</v>
      </c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</row>
    <row r="297" spans="4:40" x14ac:dyDescent="0.25">
      <c r="D297" s="41" t="s">
        <v>262</v>
      </c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</row>
    <row r="298" spans="4:40" x14ac:dyDescent="0.25">
      <c r="D298" s="41" t="s">
        <v>334</v>
      </c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</row>
    <row r="319" spans="2:4" x14ac:dyDescent="0.25">
      <c r="B319" s="3">
        <v>0</v>
      </c>
      <c r="D319" s="4" t="s">
        <v>2477</v>
      </c>
    </row>
    <row r="320" spans="2:4" x14ac:dyDescent="0.25">
      <c r="D320" s="43" t="s">
        <v>303</v>
      </c>
    </row>
    <row r="322" spans="4:4" x14ac:dyDescent="0.25">
      <c r="D322" s="1" t="s">
        <v>36</v>
      </c>
    </row>
    <row r="323" spans="4:4" x14ac:dyDescent="0.25">
      <c r="D323" s="38" t="s">
        <v>2480</v>
      </c>
    </row>
    <row r="325" spans="4:4" x14ac:dyDescent="0.25">
      <c r="D325" s="1" t="s">
        <v>2466</v>
      </c>
    </row>
    <row r="348" spans="4:39" x14ac:dyDescent="0.25">
      <c r="AM348" s="1" t="s">
        <v>267</v>
      </c>
    </row>
    <row r="349" spans="4:39" x14ac:dyDescent="0.25">
      <c r="AM349" s="4" t="s">
        <v>2481</v>
      </c>
    </row>
    <row r="352" spans="4:39" x14ac:dyDescent="0.25">
      <c r="D352" s="40" t="s">
        <v>2482</v>
      </c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</row>
    <row r="353" spans="4:40" x14ac:dyDescent="0.25">
      <c r="D353" s="40" t="s">
        <v>2483</v>
      </c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</row>
    <row r="354" spans="4:40" x14ac:dyDescent="0.25">
      <c r="D354" s="40" t="s">
        <v>2484</v>
      </c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</row>
    <row r="355" spans="4:40" x14ac:dyDescent="0.25">
      <c r="D355" s="40" t="s">
        <v>346</v>
      </c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</row>
    <row r="356" spans="4:40" x14ac:dyDescent="0.25">
      <c r="D356" s="40" t="s">
        <v>264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</row>
    <row r="357" spans="4:40" x14ac:dyDescent="0.25">
      <c r="D357" s="40" t="s">
        <v>275</v>
      </c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</row>
    <row r="358" spans="4:40" x14ac:dyDescent="0.25">
      <c r="D358" s="40" t="s">
        <v>271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</row>
    <row r="359" spans="4:40" x14ac:dyDescent="0.25">
      <c r="D359" s="40" t="s">
        <v>2485</v>
      </c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</row>
    <row r="361" spans="4:40" x14ac:dyDescent="0.25">
      <c r="D361" s="41" t="s">
        <v>333</v>
      </c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</row>
    <row r="362" spans="4:40" x14ac:dyDescent="0.25">
      <c r="D362" s="41" t="s">
        <v>312</v>
      </c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</row>
    <row r="363" spans="4:40" x14ac:dyDescent="0.25">
      <c r="D363" s="41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</row>
    <row r="364" spans="4:40" x14ac:dyDescent="0.25">
      <c r="D364" s="41" t="s">
        <v>265</v>
      </c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</row>
    <row r="365" spans="4:40" x14ac:dyDescent="0.25">
      <c r="D365" s="41" t="s">
        <v>280</v>
      </c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</row>
    <row r="366" spans="4:40" x14ac:dyDescent="0.25">
      <c r="D366" s="41" t="s">
        <v>2486</v>
      </c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</row>
    <row r="367" spans="4:40" x14ac:dyDescent="0.25">
      <c r="D367" s="41" t="s">
        <v>2487</v>
      </c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</row>
    <row r="368" spans="4:40" x14ac:dyDescent="0.25">
      <c r="D368" s="41" t="s">
        <v>2488</v>
      </c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</row>
    <row r="369" spans="4:40" x14ac:dyDescent="0.25">
      <c r="D369" s="41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</row>
    <row r="370" spans="4:40" x14ac:dyDescent="0.25">
      <c r="D370" s="41" t="s">
        <v>261</v>
      </c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</row>
    <row r="371" spans="4:40" x14ac:dyDescent="0.25">
      <c r="D371" s="41" t="s">
        <v>262</v>
      </c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</row>
    <row r="372" spans="4:40" x14ac:dyDescent="0.25">
      <c r="D372" s="41" t="s">
        <v>334</v>
      </c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</row>
    <row r="374" spans="4:40" x14ac:dyDescent="0.25">
      <c r="D374" s="1" t="s">
        <v>2489</v>
      </c>
    </row>
    <row r="418" spans="2:4" x14ac:dyDescent="0.25">
      <c r="B418" s="3">
        <v>0</v>
      </c>
      <c r="D418" s="4" t="s">
        <v>2228</v>
      </c>
    </row>
    <row r="419" spans="2:4" x14ac:dyDescent="0.25">
      <c r="D419" s="43" t="s">
        <v>300</v>
      </c>
    </row>
    <row r="421" spans="2:4" x14ac:dyDescent="0.25">
      <c r="D421" s="1" t="s">
        <v>2236</v>
      </c>
    </row>
    <row r="422" spans="2:4" x14ac:dyDescent="0.25">
      <c r="D422" s="38" t="s">
        <v>2237</v>
      </c>
    </row>
    <row r="424" spans="2:4" x14ac:dyDescent="0.25">
      <c r="D424" s="1" t="s">
        <v>36</v>
      </c>
    </row>
    <row r="425" spans="2:4" x14ac:dyDescent="0.25">
      <c r="D425" s="38" t="s">
        <v>2238</v>
      </c>
    </row>
    <row r="427" spans="2:4" x14ac:dyDescent="0.25">
      <c r="D427" s="1" t="s">
        <v>2191</v>
      </c>
    </row>
    <row r="453" spans="41:41" x14ac:dyDescent="0.25">
      <c r="AO453" s="1" t="s">
        <v>333</v>
      </c>
    </row>
    <row r="454" spans="41:41" x14ac:dyDescent="0.25">
      <c r="AO454" s="1" t="s">
        <v>2252</v>
      </c>
    </row>
    <row r="455" spans="41:41" x14ac:dyDescent="0.25">
      <c r="AO455" s="1" t="s">
        <v>2253</v>
      </c>
    </row>
    <row r="456" spans="41:41" x14ac:dyDescent="0.25">
      <c r="AO456" s="1" t="s">
        <v>2254</v>
      </c>
    </row>
    <row r="457" spans="41:41" x14ac:dyDescent="0.25">
      <c r="AO457" s="1" t="s">
        <v>2255</v>
      </c>
    </row>
    <row r="459" spans="41:41" x14ac:dyDescent="0.25">
      <c r="AO459" s="1" t="s">
        <v>2256</v>
      </c>
    </row>
    <row r="460" spans="41:41" x14ac:dyDescent="0.25">
      <c r="AO460" s="1" t="s">
        <v>2257</v>
      </c>
    </row>
    <row r="461" spans="41:41" x14ac:dyDescent="0.25">
      <c r="AO461" s="1" t="s">
        <v>2258</v>
      </c>
    </row>
    <row r="462" spans="41:41" x14ac:dyDescent="0.25">
      <c r="AO462" s="1" t="s">
        <v>334</v>
      </c>
    </row>
    <row r="464" spans="41:41" x14ac:dyDescent="0.25">
      <c r="AO464" s="1" t="s">
        <v>333</v>
      </c>
    </row>
    <row r="465" spans="4:41" x14ac:dyDescent="0.25">
      <c r="AO465" s="1" t="s">
        <v>312</v>
      </c>
    </row>
    <row r="466" spans="4:41" x14ac:dyDescent="0.25">
      <c r="D466" s="1" t="s">
        <v>2239</v>
      </c>
    </row>
    <row r="467" spans="4:41" x14ac:dyDescent="0.25">
      <c r="AO467" s="1" t="s">
        <v>619</v>
      </c>
    </row>
    <row r="468" spans="4:41" x14ac:dyDescent="0.25">
      <c r="AO468" s="1" t="s">
        <v>280</v>
      </c>
    </row>
    <row r="469" spans="4:41" x14ac:dyDescent="0.25">
      <c r="AO469" s="1" t="s">
        <v>1065</v>
      </c>
    </row>
    <row r="470" spans="4:41" x14ac:dyDescent="0.25">
      <c r="AO470" s="1" t="s">
        <v>2259</v>
      </c>
    </row>
    <row r="471" spans="4:41" x14ac:dyDescent="0.25">
      <c r="AO471" s="1" t="s">
        <v>2260</v>
      </c>
    </row>
    <row r="472" spans="4:41" x14ac:dyDescent="0.25">
      <c r="AO472" s="1" t="s">
        <v>2261</v>
      </c>
    </row>
    <row r="474" spans="4:41" x14ac:dyDescent="0.25">
      <c r="AO474" s="1" t="s">
        <v>2262</v>
      </c>
    </row>
    <row r="475" spans="4:41" x14ac:dyDescent="0.25">
      <c r="AO475" s="1" t="s">
        <v>280</v>
      </c>
    </row>
    <row r="476" spans="4:41" x14ac:dyDescent="0.25">
      <c r="AO476" s="1" t="s">
        <v>2263</v>
      </c>
    </row>
    <row r="477" spans="4:41" x14ac:dyDescent="0.25">
      <c r="AO477" s="1" t="s">
        <v>2264</v>
      </c>
    </row>
    <row r="478" spans="4:41" x14ac:dyDescent="0.25">
      <c r="AO478" s="1" t="s">
        <v>2265</v>
      </c>
    </row>
    <row r="479" spans="4:41" x14ac:dyDescent="0.25">
      <c r="AO479" s="1" t="s">
        <v>2266</v>
      </c>
    </row>
    <row r="480" spans="4:41" x14ac:dyDescent="0.25">
      <c r="AO480" s="1" t="s">
        <v>2267</v>
      </c>
    </row>
    <row r="481" spans="41:41" x14ac:dyDescent="0.25">
      <c r="AO481" s="1" t="s">
        <v>2268</v>
      </c>
    </row>
    <row r="482" spans="41:41" x14ac:dyDescent="0.25">
      <c r="AO482" s="1" t="s">
        <v>2269</v>
      </c>
    </row>
    <row r="483" spans="41:41" x14ac:dyDescent="0.25">
      <c r="AO483" s="1" t="s">
        <v>2270</v>
      </c>
    </row>
    <row r="484" spans="41:41" x14ac:dyDescent="0.25">
      <c r="AO484" s="1" t="s">
        <v>259</v>
      </c>
    </row>
    <row r="486" spans="41:41" x14ac:dyDescent="0.25">
      <c r="AO486" s="1" t="s">
        <v>261</v>
      </c>
    </row>
    <row r="487" spans="41:41" x14ac:dyDescent="0.25">
      <c r="AO487" s="1" t="s">
        <v>262</v>
      </c>
    </row>
    <row r="488" spans="41:41" x14ac:dyDescent="0.25">
      <c r="AO488" s="1" t="s">
        <v>334</v>
      </c>
    </row>
    <row r="504" spans="4:4" x14ac:dyDescent="0.25">
      <c r="D504" s="4" t="s">
        <v>2158</v>
      </c>
    </row>
    <row r="506" spans="4:4" x14ac:dyDescent="0.25">
      <c r="D506" s="1" t="s">
        <v>2274</v>
      </c>
    </row>
    <row r="542" spans="4:4" x14ac:dyDescent="0.25">
      <c r="D542" s="4" t="s">
        <v>2227</v>
      </c>
    </row>
    <row r="544" spans="4:4" x14ac:dyDescent="0.25">
      <c r="D544" s="1" t="s">
        <v>2274</v>
      </c>
    </row>
    <row r="626" spans="2:4" x14ac:dyDescent="0.25">
      <c r="B626" s="3">
        <v>0</v>
      </c>
      <c r="D626" s="51" t="s">
        <v>2508</v>
      </c>
    </row>
    <row r="627" spans="2:4" x14ac:dyDescent="0.25">
      <c r="D627" s="43" t="s">
        <v>302</v>
      </c>
    </row>
    <row r="629" spans="2:4" x14ac:dyDescent="0.25">
      <c r="D629" s="1" t="s">
        <v>2044</v>
      </c>
    </row>
    <row r="685" spans="2:4" x14ac:dyDescent="0.25">
      <c r="B685" s="3">
        <v>0</v>
      </c>
      <c r="D685" s="4" t="s">
        <v>2590</v>
      </c>
    </row>
    <row r="686" spans="2:4" x14ac:dyDescent="0.25">
      <c r="D686" s="43" t="s">
        <v>302</v>
      </c>
    </row>
    <row r="688" spans="2:4" x14ac:dyDescent="0.25">
      <c r="D688" s="1" t="s">
        <v>2521</v>
      </c>
    </row>
    <row r="730" spans="4:39" x14ac:dyDescent="0.25">
      <c r="AM730" s="1" t="s">
        <v>307</v>
      </c>
    </row>
    <row r="731" spans="4:39" x14ac:dyDescent="0.25">
      <c r="AM731" s="31" t="s">
        <v>2522</v>
      </c>
    </row>
    <row r="733" spans="4:39" x14ac:dyDescent="0.25">
      <c r="D733" s="1" t="s">
        <v>2529</v>
      </c>
    </row>
    <row r="764" spans="4:56" x14ac:dyDescent="0.25">
      <c r="D764" s="40" t="s">
        <v>34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</row>
    <row r="765" spans="4:56" x14ac:dyDescent="0.25">
      <c r="D765" s="40" t="s">
        <v>578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</row>
    <row r="766" spans="4:56" x14ac:dyDescent="0.25">
      <c r="D766" s="40" t="s">
        <v>2538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</row>
    <row r="768" spans="4:56" x14ac:dyDescent="0.25">
      <c r="D768" s="4" t="s">
        <v>385</v>
      </c>
      <c r="E768" s="4" t="s">
        <v>555</v>
      </c>
      <c r="F768" s="4" t="s">
        <v>556</v>
      </c>
      <c r="G768" s="4" t="s">
        <v>557</v>
      </c>
      <c r="H768" s="4" t="s">
        <v>558</v>
      </c>
      <c r="I768" s="4" t="s">
        <v>559</v>
      </c>
      <c r="J768" s="4" t="s">
        <v>560</v>
      </c>
      <c r="K768" s="4" t="s">
        <v>561</v>
      </c>
      <c r="L768" s="4" t="s">
        <v>562</v>
      </c>
      <c r="M768" s="4" t="s">
        <v>563</v>
      </c>
      <c r="N768" s="4" t="s">
        <v>564</v>
      </c>
      <c r="O768" s="4" t="s">
        <v>565</v>
      </c>
      <c r="P768" s="4" t="s">
        <v>566</v>
      </c>
      <c r="Q768" s="4" t="s">
        <v>567</v>
      </c>
      <c r="R768" s="4" t="s">
        <v>568</v>
      </c>
      <c r="S768" s="4" t="s">
        <v>569</v>
      </c>
      <c r="T768" s="4" t="s">
        <v>404</v>
      </c>
      <c r="U768" s="4" t="s">
        <v>405</v>
      </c>
      <c r="V768" s="4" t="s">
        <v>570</v>
      </c>
      <c r="W768" s="4" t="s">
        <v>571</v>
      </c>
      <c r="X768" s="4" t="s">
        <v>572</v>
      </c>
      <c r="Y768" s="4" t="s">
        <v>573</v>
      </c>
      <c r="Z768" s="4" t="s">
        <v>574</v>
      </c>
      <c r="AA768" s="4" t="s">
        <v>406</v>
      </c>
      <c r="AB768" s="4" t="s">
        <v>507</v>
      </c>
      <c r="AC768" s="4" t="s">
        <v>479</v>
      </c>
      <c r="AD768" s="4" t="s">
        <v>407</v>
      </c>
      <c r="AE768" s="4" t="s">
        <v>408</v>
      </c>
      <c r="AF768" s="4" t="s">
        <v>409</v>
      </c>
      <c r="AG768" s="4" t="s">
        <v>387</v>
      </c>
      <c r="AH768" s="4" t="s">
        <v>410</v>
      </c>
      <c r="AI768" s="4" t="s">
        <v>575</v>
      </c>
      <c r="AJ768" s="4" t="s">
        <v>576</v>
      </c>
      <c r="AK768" s="4" t="s">
        <v>411</v>
      </c>
      <c r="AQ768" s="41" t="s">
        <v>333</v>
      </c>
      <c r="AR768" s="37"/>
      <c r="AS768" s="37"/>
      <c r="AT768" s="37"/>
      <c r="AU768" s="37"/>
      <c r="AV768" s="37"/>
      <c r="AW768" s="37"/>
      <c r="AX768" s="37"/>
      <c r="AY768" s="37"/>
      <c r="AZ768" s="37"/>
      <c r="BA768" s="37"/>
      <c r="BB768" s="37"/>
      <c r="BC768" s="37"/>
      <c r="BD768" s="37"/>
    </row>
    <row r="769" spans="4:56" x14ac:dyDescent="0.25">
      <c r="D769" s="1">
        <v>418813</v>
      </c>
      <c r="E769" s="1">
        <v>6325</v>
      </c>
      <c r="F769" s="57">
        <v>45160</v>
      </c>
      <c r="G769" s="1">
        <v>11900000</v>
      </c>
      <c r="H769" s="1">
        <v>12852000</v>
      </c>
      <c r="I769" s="1">
        <v>0</v>
      </c>
      <c r="J769" s="1" t="s">
        <v>475</v>
      </c>
      <c r="K769" s="1" t="s">
        <v>475</v>
      </c>
      <c r="L769" s="1" t="s">
        <v>475</v>
      </c>
      <c r="M769" s="1" t="s">
        <v>475</v>
      </c>
      <c r="N769" s="1">
        <v>1309000</v>
      </c>
      <c r="O769" s="1">
        <v>1</v>
      </c>
      <c r="P769" s="1">
        <v>238000</v>
      </c>
      <c r="Q769" s="1">
        <v>0</v>
      </c>
      <c r="R769" s="1" t="s">
        <v>475</v>
      </c>
      <c r="S769" s="1">
        <v>0</v>
      </c>
      <c r="T769" s="1" t="s">
        <v>475</v>
      </c>
      <c r="U769" s="1" t="s">
        <v>475</v>
      </c>
      <c r="V769" s="1">
        <v>0</v>
      </c>
      <c r="W769" s="1" t="s">
        <v>475</v>
      </c>
      <c r="X769" s="1">
        <v>0</v>
      </c>
      <c r="Y769" s="1" t="s">
        <v>475</v>
      </c>
      <c r="Z769" s="1" t="s">
        <v>475</v>
      </c>
      <c r="AA769" s="57">
        <v>45130.003711805555</v>
      </c>
      <c r="AB769" s="57">
        <v>45101</v>
      </c>
      <c r="AC769" s="57">
        <v>45130</v>
      </c>
      <c r="AD769" s="1" t="s">
        <v>2539</v>
      </c>
      <c r="AE769" s="57">
        <v>45103.67832658565</v>
      </c>
      <c r="AF769" s="1" t="s">
        <v>554</v>
      </c>
      <c r="AG769" s="57">
        <v>45107.399401122682</v>
      </c>
      <c r="AH769" s="1">
        <v>0</v>
      </c>
      <c r="AI769" s="1" t="s">
        <v>475</v>
      </c>
      <c r="AJ769" s="1" t="s">
        <v>475</v>
      </c>
      <c r="AK769" s="1" t="s">
        <v>475</v>
      </c>
      <c r="AQ769" s="41" t="s">
        <v>312</v>
      </c>
      <c r="AR769" s="37"/>
      <c r="AS769" s="37"/>
      <c r="AT769" s="37"/>
      <c r="AU769" s="37"/>
      <c r="AV769" s="37"/>
      <c r="AW769" s="37"/>
      <c r="AX769" s="37"/>
      <c r="AY769" s="37"/>
      <c r="AZ769" s="37"/>
      <c r="BA769" s="37"/>
      <c r="BB769" s="37"/>
      <c r="BC769" s="37"/>
      <c r="BD769" s="37"/>
    </row>
    <row r="770" spans="4:56" x14ac:dyDescent="0.25">
      <c r="D770" s="1">
        <v>418814</v>
      </c>
      <c r="E770" s="1">
        <v>6325</v>
      </c>
      <c r="F770" s="57">
        <v>45191</v>
      </c>
      <c r="G770" s="1">
        <v>11900000</v>
      </c>
      <c r="H770" s="1">
        <v>12852000</v>
      </c>
      <c r="I770" s="1">
        <v>0</v>
      </c>
      <c r="J770" s="1" t="s">
        <v>475</v>
      </c>
      <c r="K770" s="1" t="s">
        <v>475</v>
      </c>
      <c r="L770" s="1" t="s">
        <v>475</v>
      </c>
      <c r="M770" s="1" t="s">
        <v>475</v>
      </c>
      <c r="N770" s="1">
        <v>1309000</v>
      </c>
      <c r="O770" s="1">
        <v>1</v>
      </c>
      <c r="P770" s="1">
        <v>238000</v>
      </c>
      <c r="Q770" s="1">
        <v>0</v>
      </c>
      <c r="R770" s="1" t="s">
        <v>475</v>
      </c>
      <c r="S770" s="1">
        <v>0</v>
      </c>
      <c r="T770" s="1" t="s">
        <v>475</v>
      </c>
      <c r="U770" s="1" t="s">
        <v>475</v>
      </c>
      <c r="V770" s="1">
        <v>0</v>
      </c>
      <c r="W770" s="1" t="s">
        <v>475</v>
      </c>
      <c r="X770" s="1">
        <v>0</v>
      </c>
      <c r="Y770" s="1" t="s">
        <v>475</v>
      </c>
      <c r="Z770" s="1" t="s">
        <v>475</v>
      </c>
      <c r="AA770" s="1" t="s">
        <v>475</v>
      </c>
      <c r="AB770" s="57">
        <v>45131</v>
      </c>
      <c r="AC770" s="57">
        <v>45161</v>
      </c>
      <c r="AD770" s="1" t="s">
        <v>2540</v>
      </c>
      <c r="AE770" s="57">
        <v>45103.67832658565</v>
      </c>
      <c r="AF770" s="1" t="s">
        <v>554</v>
      </c>
      <c r="AG770" s="57">
        <v>45107.399401122682</v>
      </c>
      <c r="AH770" s="1">
        <v>0</v>
      </c>
      <c r="AI770" s="1" t="s">
        <v>475</v>
      </c>
      <c r="AJ770" s="1" t="s">
        <v>475</v>
      </c>
      <c r="AK770" s="1" t="s">
        <v>475</v>
      </c>
      <c r="AQ770" s="41"/>
      <c r="AR770" s="37"/>
      <c r="AS770" s="37"/>
      <c r="AT770" s="37"/>
      <c r="AU770" s="37"/>
      <c r="AV770" s="37"/>
      <c r="AW770" s="37"/>
      <c r="AX770" s="37"/>
      <c r="AY770" s="37"/>
      <c r="AZ770" s="37"/>
      <c r="BA770" s="37"/>
      <c r="BB770" s="37"/>
      <c r="BC770" s="37"/>
      <c r="BD770" s="37"/>
    </row>
    <row r="771" spans="4:56" x14ac:dyDescent="0.25">
      <c r="D771" s="1">
        <v>418815</v>
      </c>
      <c r="E771" s="1">
        <v>6325</v>
      </c>
      <c r="F771" s="57">
        <v>45221</v>
      </c>
      <c r="G771" s="1">
        <v>11900000</v>
      </c>
      <c r="H771" s="1">
        <v>12852000</v>
      </c>
      <c r="I771" s="1">
        <v>0</v>
      </c>
      <c r="J771" s="1" t="s">
        <v>475</v>
      </c>
      <c r="K771" s="1" t="s">
        <v>475</v>
      </c>
      <c r="L771" s="1" t="s">
        <v>475</v>
      </c>
      <c r="M771" s="1" t="s">
        <v>475</v>
      </c>
      <c r="N771" s="1">
        <v>1309000</v>
      </c>
      <c r="O771" s="1">
        <v>1</v>
      </c>
      <c r="P771" s="1">
        <v>238000</v>
      </c>
      <c r="Q771" s="1">
        <v>0</v>
      </c>
      <c r="R771" s="1" t="s">
        <v>475</v>
      </c>
      <c r="S771" s="1">
        <v>0</v>
      </c>
      <c r="T771" s="1" t="s">
        <v>475</v>
      </c>
      <c r="U771" s="1" t="s">
        <v>475</v>
      </c>
      <c r="V771" s="1">
        <v>0</v>
      </c>
      <c r="W771" s="1" t="s">
        <v>475</v>
      </c>
      <c r="X771" s="1">
        <v>0</v>
      </c>
      <c r="Y771" s="1" t="s">
        <v>475</v>
      </c>
      <c r="Z771" s="1" t="s">
        <v>475</v>
      </c>
      <c r="AA771" s="1" t="s">
        <v>475</v>
      </c>
      <c r="AB771" s="57">
        <v>45162</v>
      </c>
      <c r="AC771" s="57">
        <v>45192</v>
      </c>
      <c r="AD771" s="1" t="s">
        <v>2541</v>
      </c>
      <c r="AE771" s="57">
        <v>45103.67832658565</v>
      </c>
      <c r="AF771" s="1" t="s">
        <v>554</v>
      </c>
      <c r="AG771" s="57">
        <v>45107.399401122682</v>
      </c>
      <c r="AH771" s="1">
        <v>0</v>
      </c>
      <c r="AI771" s="1" t="s">
        <v>475</v>
      </c>
      <c r="AJ771" s="1" t="s">
        <v>475</v>
      </c>
      <c r="AK771" s="1" t="s">
        <v>475</v>
      </c>
      <c r="AQ771" s="41" t="s">
        <v>519</v>
      </c>
      <c r="AR771" s="37"/>
      <c r="AS771" s="37"/>
      <c r="AT771" s="37"/>
      <c r="AU771" s="37"/>
      <c r="AV771" s="37"/>
      <c r="AW771" s="37"/>
      <c r="AX771" s="37"/>
      <c r="AY771" s="37"/>
      <c r="AZ771" s="37"/>
      <c r="BA771" s="37"/>
      <c r="BB771" s="37"/>
      <c r="BC771" s="37"/>
      <c r="BD771" s="37"/>
    </row>
    <row r="772" spans="4:56" x14ac:dyDescent="0.25">
      <c r="D772" s="1">
        <v>418816</v>
      </c>
      <c r="E772" s="1">
        <v>6325</v>
      </c>
      <c r="F772" s="57">
        <v>45252</v>
      </c>
      <c r="G772" s="1">
        <v>11900000</v>
      </c>
      <c r="H772" s="1">
        <v>12852000</v>
      </c>
      <c r="I772" s="1">
        <v>0</v>
      </c>
      <c r="J772" s="1" t="s">
        <v>475</v>
      </c>
      <c r="K772" s="1" t="s">
        <v>475</v>
      </c>
      <c r="L772" s="1" t="s">
        <v>475</v>
      </c>
      <c r="M772" s="1" t="s">
        <v>475</v>
      </c>
      <c r="N772" s="1">
        <v>1309000</v>
      </c>
      <c r="O772" s="1">
        <v>1</v>
      </c>
      <c r="P772" s="1">
        <v>238000</v>
      </c>
      <c r="Q772" s="1">
        <v>0</v>
      </c>
      <c r="R772" s="1" t="s">
        <v>475</v>
      </c>
      <c r="S772" s="1">
        <v>0</v>
      </c>
      <c r="T772" s="1" t="s">
        <v>475</v>
      </c>
      <c r="U772" s="1" t="s">
        <v>475</v>
      </c>
      <c r="V772" s="1">
        <v>0</v>
      </c>
      <c r="W772" s="1" t="s">
        <v>475</v>
      </c>
      <c r="X772" s="1">
        <v>0</v>
      </c>
      <c r="Y772" s="1" t="s">
        <v>475</v>
      </c>
      <c r="Z772" s="1" t="s">
        <v>475</v>
      </c>
      <c r="AA772" s="1" t="s">
        <v>475</v>
      </c>
      <c r="AB772" s="57">
        <v>45193</v>
      </c>
      <c r="AC772" s="57">
        <v>45222</v>
      </c>
      <c r="AD772" s="1" t="s">
        <v>2542</v>
      </c>
      <c r="AE772" s="57">
        <v>45103.67832658565</v>
      </c>
      <c r="AF772" s="1" t="s">
        <v>554</v>
      </c>
      <c r="AG772" s="57">
        <v>45107.399401122682</v>
      </c>
      <c r="AH772" s="1">
        <v>0</v>
      </c>
      <c r="AI772" s="1" t="s">
        <v>475</v>
      </c>
      <c r="AJ772" s="1" t="s">
        <v>475</v>
      </c>
      <c r="AK772" s="1" t="s">
        <v>475</v>
      </c>
      <c r="AQ772" s="41" t="s">
        <v>280</v>
      </c>
      <c r="AR772" s="37"/>
      <c r="AS772" s="37"/>
      <c r="AT772" s="37"/>
      <c r="AU772" s="37"/>
      <c r="AV772" s="37"/>
      <c r="AW772" s="37"/>
      <c r="AX772" s="37"/>
      <c r="AY772" s="37"/>
      <c r="AZ772" s="37"/>
      <c r="BA772" s="37"/>
      <c r="BB772" s="37"/>
      <c r="BC772" s="37"/>
      <c r="BD772" s="37"/>
    </row>
    <row r="773" spans="4:56" x14ac:dyDescent="0.25">
      <c r="D773" s="1">
        <v>418817</v>
      </c>
      <c r="E773" s="1">
        <v>6325</v>
      </c>
      <c r="F773" s="57">
        <v>45282</v>
      </c>
      <c r="G773" s="1">
        <v>11900000</v>
      </c>
      <c r="H773" s="1">
        <v>12852000</v>
      </c>
      <c r="I773" s="1">
        <v>0</v>
      </c>
      <c r="J773" s="1" t="s">
        <v>475</v>
      </c>
      <c r="K773" s="1" t="s">
        <v>475</v>
      </c>
      <c r="L773" s="1" t="s">
        <v>475</v>
      </c>
      <c r="M773" s="1" t="s">
        <v>475</v>
      </c>
      <c r="N773" s="1">
        <v>1309000</v>
      </c>
      <c r="O773" s="1">
        <v>1</v>
      </c>
      <c r="P773" s="1">
        <v>238000</v>
      </c>
      <c r="Q773" s="1">
        <v>0</v>
      </c>
      <c r="R773" s="1" t="s">
        <v>475</v>
      </c>
      <c r="S773" s="1">
        <v>0</v>
      </c>
      <c r="T773" s="1" t="s">
        <v>475</v>
      </c>
      <c r="U773" s="1" t="s">
        <v>475</v>
      </c>
      <c r="V773" s="1">
        <v>0</v>
      </c>
      <c r="W773" s="1" t="s">
        <v>475</v>
      </c>
      <c r="X773" s="1">
        <v>0</v>
      </c>
      <c r="Y773" s="1" t="s">
        <v>475</v>
      </c>
      <c r="Z773" s="1" t="s">
        <v>475</v>
      </c>
      <c r="AA773" s="1" t="s">
        <v>475</v>
      </c>
      <c r="AB773" s="57">
        <v>45223</v>
      </c>
      <c r="AC773" s="57">
        <v>45253</v>
      </c>
      <c r="AD773" s="1" t="s">
        <v>2543</v>
      </c>
      <c r="AE773" s="57">
        <v>45103.67832658565</v>
      </c>
      <c r="AF773" s="1" t="s">
        <v>554</v>
      </c>
      <c r="AG773" s="57">
        <v>45107.399401122682</v>
      </c>
      <c r="AH773" s="1">
        <v>0</v>
      </c>
      <c r="AI773" s="1" t="s">
        <v>475</v>
      </c>
      <c r="AJ773" s="1" t="s">
        <v>475</v>
      </c>
      <c r="AK773" s="1" t="s">
        <v>475</v>
      </c>
      <c r="AQ773" s="41" t="s">
        <v>2587</v>
      </c>
      <c r="AR773" s="37"/>
      <c r="AS773" s="37"/>
      <c r="AT773" s="37"/>
      <c r="AU773" s="37"/>
      <c r="AV773" s="37"/>
      <c r="AW773" s="37"/>
      <c r="AX773" s="37"/>
      <c r="AY773" s="37"/>
      <c r="AZ773" s="37"/>
      <c r="BA773" s="37"/>
      <c r="BB773" s="37"/>
      <c r="BC773" s="37"/>
      <c r="BD773" s="37"/>
    </row>
    <row r="774" spans="4:56" x14ac:dyDescent="0.25">
      <c r="D774" s="1">
        <v>418818</v>
      </c>
      <c r="E774" s="1">
        <v>6325</v>
      </c>
      <c r="F774" s="57">
        <v>45313</v>
      </c>
      <c r="G774" s="1">
        <v>11900000</v>
      </c>
      <c r="H774" s="1">
        <v>12852000</v>
      </c>
      <c r="I774" s="1">
        <v>0</v>
      </c>
      <c r="J774" s="1" t="s">
        <v>475</v>
      </c>
      <c r="K774" s="1" t="s">
        <v>475</v>
      </c>
      <c r="L774" s="1" t="s">
        <v>475</v>
      </c>
      <c r="M774" s="1" t="s">
        <v>475</v>
      </c>
      <c r="N774" s="1">
        <v>1309000</v>
      </c>
      <c r="O774" s="1">
        <v>1</v>
      </c>
      <c r="P774" s="1">
        <v>238000</v>
      </c>
      <c r="Q774" s="1">
        <v>0</v>
      </c>
      <c r="R774" s="1" t="s">
        <v>475</v>
      </c>
      <c r="S774" s="1">
        <v>0</v>
      </c>
      <c r="T774" s="1" t="s">
        <v>475</v>
      </c>
      <c r="U774" s="1" t="s">
        <v>475</v>
      </c>
      <c r="V774" s="1">
        <v>0</v>
      </c>
      <c r="W774" s="1" t="s">
        <v>475</v>
      </c>
      <c r="X774" s="1">
        <v>0</v>
      </c>
      <c r="Y774" s="1" t="s">
        <v>475</v>
      </c>
      <c r="Z774" s="1" t="s">
        <v>475</v>
      </c>
      <c r="AA774" s="1" t="s">
        <v>475</v>
      </c>
      <c r="AB774" s="57">
        <v>45254</v>
      </c>
      <c r="AC774" s="57">
        <v>45283</v>
      </c>
      <c r="AD774" s="1" t="s">
        <v>2544</v>
      </c>
      <c r="AE774" s="57">
        <v>45103.67832658565</v>
      </c>
      <c r="AF774" s="1" t="s">
        <v>554</v>
      </c>
      <c r="AG774" s="57">
        <v>45107.399401122682</v>
      </c>
      <c r="AH774" s="1">
        <v>0</v>
      </c>
      <c r="AI774" s="1" t="s">
        <v>475</v>
      </c>
      <c r="AJ774" s="1" t="s">
        <v>475</v>
      </c>
      <c r="AK774" s="1" t="s">
        <v>475</v>
      </c>
      <c r="AQ774" s="41" t="s">
        <v>2588</v>
      </c>
      <c r="AR774" s="37"/>
      <c r="AS774" s="37"/>
      <c r="AT774" s="37"/>
      <c r="AU774" s="37"/>
      <c r="AV774" s="37"/>
      <c r="AW774" s="37"/>
      <c r="AX774" s="37"/>
      <c r="AY774" s="37"/>
      <c r="AZ774" s="37"/>
      <c r="BA774" s="37"/>
      <c r="BB774" s="37"/>
      <c r="BC774" s="37"/>
      <c r="BD774" s="37"/>
    </row>
    <row r="775" spans="4:56" x14ac:dyDescent="0.25">
      <c r="D775" s="1">
        <v>418819</v>
      </c>
      <c r="E775" s="1">
        <v>6325</v>
      </c>
      <c r="F775" s="57">
        <v>45344</v>
      </c>
      <c r="G775" s="1">
        <v>11900000</v>
      </c>
      <c r="H775" s="1">
        <v>12852000</v>
      </c>
      <c r="I775" s="1">
        <v>0</v>
      </c>
      <c r="J775" s="1" t="s">
        <v>475</v>
      </c>
      <c r="K775" s="1" t="s">
        <v>475</v>
      </c>
      <c r="L775" s="1" t="s">
        <v>475</v>
      </c>
      <c r="M775" s="1" t="s">
        <v>475</v>
      </c>
      <c r="N775" s="1">
        <v>1309000</v>
      </c>
      <c r="O775" s="1">
        <v>1</v>
      </c>
      <c r="P775" s="1">
        <v>238000</v>
      </c>
      <c r="Q775" s="1">
        <v>0</v>
      </c>
      <c r="R775" s="1" t="s">
        <v>475</v>
      </c>
      <c r="S775" s="1">
        <v>0</v>
      </c>
      <c r="T775" s="1" t="s">
        <v>475</v>
      </c>
      <c r="U775" s="1" t="s">
        <v>475</v>
      </c>
      <c r="V775" s="1">
        <v>0</v>
      </c>
      <c r="W775" s="1" t="s">
        <v>475</v>
      </c>
      <c r="X775" s="1">
        <v>0</v>
      </c>
      <c r="Y775" s="1" t="s">
        <v>475</v>
      </c>
      <c r="Z775" s="1" t="s">
        <v>475</v>
      </c>
      <c r="AA775" s="1" t="s">
        <v>475</v>
      </c>
      <c r="AB775" s="57">
        <v>45284</v>
      </c>
      <c r="AC775" s="57">
        <v>45314</v>
      </c>
      <c r="AD775" s="1" t="s">
        <v>2545</v>
      </c>
      <c r="AE775" s="57">
        <v>45103.67832658565</v>
      </c>
      <c r="AF775" s="1" t="s">
        <v>554</v>
      </c>
      <c r="AG775" s="57">
        <v>45107.399401122682</v>
      </c>
      <c r="AH775" s="1">
        <v>0</v>
      </c>
      <c r="AI775" s="1" t="s">
        <v>475</v>
      </c>
      <c r="AJ775" s="1" t="s">
        <v>475</v>
      </c>
      <c r="AK775" s="1" t="s">
        <v>475</v>
      </c>
      <c r="AQ775" s="41"/>
      <c r="AR775" s="37"/>
      <c r="AS775" s="37"/>
      <c r="AT775" s="37"/>
      <c r="AU775" s="37"/>
      <c r="AV775" s="37"/>
      <c r="AW775" s="37"/>
      <c r="AX775" s="37"/>
      <c r="AY775" s="37"/>
      <c r="AZ775" s="37"/>
      <c r="BA775" s="37"/>
      <c r="BB775" s="37"/>
      <c r="BC775" s="37"/>
      <c r="BD775" s="37"/>
    </row>
    <row r="776" spans="4:56" x14ac:dyDescent="0.25">
      <c r="D776" s="1">
        <v>418820</v>
      </c>
      <c r="E776" s="1">
        <v>6325</v>
      </c>
      <c r="F776" s="57">
        <v>45373</v>
      </c>
      <c r="G776" s="1">
        <v>11900000</v>
      </c>
      <c r="H776" s="1">
        <v>12852000</v>
      </c>
      <c r="I776" s="1">
        <v>0</v>
      </c>
      <c r="J776" s="1" t="s">
        <v>475</v>
      </c>
      <c r="K776" s="1" t="s">
        <v>475</v>
      </c>
      <c r="L776" s="1" t="s">
        <v>475</v>
      </c>
      <c r="M776" s="1" t="s">
        <v>475</v>
      </c>
      <c r="N776" s="1">
        <v>1309000</v>
      </c>
      <c r="O776" s="1">
        <v>1</v>
      </c>
      <c r="P776" s="1">
        <v>238000</v>
      </c>
      <c r="Q776" s="1">
        <v>0</v>
      </c>
      <c r="R776" s="1" t="s">
        <v>475</v>
      </c>
      <c r="S776" s="1">
        <v>0</v>
      </c>
      <c r="T776" s="1" t="s">
        <v>475</v>
      </c>
      <c r="U776" s="1" t="s">
        <v>475</v>
      </c>
      <c r="V776" s="1">
        <v>0</v>
      </c>
      <c r="W776" s="1" t="s">
        <v>475</v>
      </c>
      <c r="X776" s="1">
        <v>0</v>
      </c>
      <c r="Y776" s="1" t="s">
        <v>475</v>
      </c>
      <c r="Z776" s="1" t="s">
        <v>475</v>
      </c>
      <c r="AA776" s="1" t="s">
        <v>475</v>
      </c>
      <c r="AB776" s="57">
        <v>45315</v>
      </c>
      <c r="AC776" s="57">
        <v>45345</v>
      </c>
      <c r="AD776" s="1" t="s">
        <v>2546</v>
      </c>
      <c r="AE776" s="57">
        <v>45103.67832658565</v>
      </c>
      <c r="AF776" s="1" t="s">
        <v>554</v>
      </c>
      <c r="AG776" s="57">
        <v>45107.399401122682</v>
      </c>
      <c r="AH776" s="1">
        <v>0</v>
      </c>
      <c r="AI776" s="1" t="s">
        <v>475</v>
      </c>
      <c r="AJ776" s="1" t="s">
        <v>475</v>
      </c>
      <c r="AK776" s="1" t="s">
        <v>475</v>
      </c>
      <c r="AQ776" s="41" t="s">
        <v>261</v>
      </c>
      <c r="AR776" s="37"/>
      <c r="AS776" s="37"/>
      <c r="AT776" s="37"/>
      <c r="AU776" s="37"/>
      <c r="AV776" s="37"/>
      <c r="AW776" s="37"/>
      <c r="AX776" s="37"/>
      <c r="AY776" s="37"/>
      <c r="AZ776" s="37"/>
      <c r="BA776" s="37"/>
      <c r="BB776" s="37"/>
      <c r="BC776" s="37"/>
      <c r="BD776" s="37"/>
    </row>
    <row r="777" spans="4:56" x14ac:dyDescent="0.25">
      <c r="D777" s="1">
        <v>418821</v>
      </c>
      <c r="E777" s="1">
        <v>6325</v>
      </c>
      <c r="F777" s="57">
        <v>45404</v>
      </c>
      <c r="G777" s="1">
        <v>11900000</v>
      </c>
      <c r="H777" s="1">
        <v>12852000</v>
      </c>
      <c r="I777" s="1">
        <v>0</v>
      </c>
      <c r="J777" s="1" t="s">
        <v>475</v>
      </c>
      <c r="K777" s="1" t="s">
        <v>475</v>
      </c>
      <c r="L777" s="1" t="s">
        <v>475</v>
      </c>
      <c r="M777" s="1" t="s">
        <v>475</v>
      </c>
      <c r="N777" s="1">
        <v>1309000</v>
      </c>
      <c r="O777" s="1">
        <v>1</v>
      </c>
      <c r="P777" s="1">
        <v>238000</v>
      </c>
      <c r="Q777" s="1">
        <v>0</v>
      </c>
      <c r="R777" s="1" t="s">
        <v>475</v>
      </c>
      <c r="S777" s="1">
        <v>0</v>
      </c>
      <c r="T777" s="1" t="s">
        <v>475</v>
      </c>
      <c r="U777" s="1" t="s">
        <v>475</v>
      </c>
      <c r="V777" s="1">
        <v>0</v>
      </c>
      <c r="W777" s="1" t="s">
        <v>475</v>
      </c>
      <c r="X777" s="1">
        <v>0</v>
      </c>
      <c r="Y777" s="1" t="s">
        <v>475</v>
      </c>
      <c r="Z777" s="1" t="s">
        <v>475</v>
      </c>
      <c r="AA777" s="1" t="s">
        <v>475</v>
      </c>
      <c r="AB777" s="57">
        <v>45346</v>
      </c>
      <c r="AC777" s="57">
        <v>45374</v>
      </c>
      <c r="AD777" s="1" t="s">
        <v>2547</v>
      </c>
      <c r="AE777" s="57">
        <v>45103.67832658565</v>
      </c>
      <c r="AF777" s="1" t="s">
        <v>554</v>
      </c>
      <c r="AG777" s="57">
        <v>45107.399401122682</v>
      </c>
      <c r="AH777" s="1">
        <v>0</v>
      </c>
      <c r="AI777" s="1" t="s">
        <v>475</v>
      </c>
      <c r="AJ777" s="1" t="s">
        <v>475</v>
      </c>
      <c r="AK777" s="1" t="s">
        <v>475</v>
      </c>
      <c r="AQ777" s="41" t="s">
        <v>262</v>
      </c>
      <c r="AR777" s="37"/>
      <c r="AS777" s="37"/>
      <c r="AT777" s="37"/>
      <c r="AU777" s="37"/>
      <c r="AV777" s="37"/>
      <c r="AW777" s="37"/>
      <c r="AX777" s="37"/>
      <c r="AY777" s="37"/>
      <c r="AZ777" s="37"/>
      <c r="BA777" s="37"/>
      <c r="BB777" s="37"/>
      <c r="BC777" s="37"/>
      <c r="BD777" s="37"/>
    </row>
    <row r="778" spans="4:56" x14ac:dyDescent="0.25">
      <c r="D778" s="1">
        <v>418822</v>
      </c>
      <c r="E778" s="1">
        <v>6325</v>
      </c>
      <c r="F778" s="57">
        <v>45434</v>
      </c>
      <c r="G778" s="1">
        <v>11900000</v>
      </c>
      <c r="H778" s="1">
        <v>12852000</v>
      </c>
      <c r="I778" s="1">
        <v>0</v>
      </c>
      <c r="J778" s="1" t="s">
        <v>475</v>
      </c>
      <c r="K778" s="1" t="s">
        <v>475</v>
      </c>
      <c r="L778" s="1" t="s">
        <v>475</v>
      </c>
      <c r="M778" s="1" t="s">
        <v>475</v>
      </c>
      <c r="N778" s="1">
        <v>1309000</v>
      </c>
      <c r="O778" s="1">
        <v>1</v>
      </c>
      <c r="P778" s="1">
        <v>238000</v>
      </c>
      <c r="Q778" s="1">
        <v>0</v>
      </c>
      <c r="R778" s="1" t="s">
        <v>475</v>
      </c>
      <c r="S778" s="1">
        <v>0</v>
      </c>
      <c r="T778" s="1" t="s">
        <v>475</v>
      </c>
      <c r="U778" s="1" t="s">
        <v>475</v>
      </c>
      <c r="V778" s="1">
        <v>0</v>
      </c>
      <c r="W778" s="1" t="s">
        <v>475</v>
      </c>
      <c r="X778" s="1">
        <v>0</v>
      </c>
      <c r="Y778" s="1" t="s">
        <v>475</v>
      </c>
      <c r="Z778" s="1" t="s">
        <v>475</v>
      </c>
      <c r="AA778" s="1" t="s">
        <v>475</v>
      </c>
      <c r="AB778" s="57">
        <v>45375</v>
      </c>
      <c r="AC778" s="57">
        <v>45405</v>
      </c>
      <c r="AD778" s="1" t="s">
        <v>2548</v>
      </c>
      <c r="AE778" s="57">
        <v>45103.67832658565</v>
      </c>
      <c r="AF778" s="1" t="s">
        <v>554</v>
      </c>
      <c r="AG778" s="57">
        <v>45107.399401122682</v>
      </c>
      <c r="AH778" s="1">
        <v>0</v>
      </c>
      <c r="AI778" s="1" t="s">
        <v>475</v>
      </c>
      <c r="AJ778" s="1" t="s">
        <v>475</v>
      </c>
      <c r="AK778" s="1" t="s">
        <v>475</v>
      </c>
      <c r="AQ778" s="41" t="s">
        <v>334</v>
      </c>
      <c r="AR778" s="37"/>
      <c r="AS778" s="37"/>
      <c r="AT778" s="37"/>
      <c r="AU778" s="37"/>
      <c r="AV778" s="37"/>
      <c r="AW778" s="37"/>
      <c r="AX778" s="37"/>
      <c r="AY778" s="37"/>
      <c r="AZ778" s="37"/>
      <c r="BA778" s="37"/>
      <c r="BB778" s="37"/>
      <c r="BC778" s="37"/>
      <c r="BD778" s="37"/>
    </row>
    <row r="779" spans="4:56" x14ac:dyDescent="0.25">
      <c r="D779" s="1">
        <v>418823</v>
      </c>
      <c r="E779" s="1">
        <v>6325</v>
      </c>
      <c r="F779" s="57">
        <v>45465</v>
      </c>
      <c r="G779" s="1">
        <v>11900000</v>
      </c>
      <c r="H779" s="1">
        <v>12852000</v>
      </c>
      <c r="I779" s="1">
        <v>0</v>
      </c>
      <c r="J779" s="1" t="s">
        <v>475</v>
      </c>
      <c r="K779" s="1" t="s">
        <v>475</v>
      </c>
      <c r="L779" s="1" t="s">
        <v>475</v>
      </c>
      <c r="M779" s="1" t="s">
        <v>475</v>
      </c>
      <c r="N779" s="1">
        <v>1309000</v>
      </c>
      <c r="O779" s="1">
        <v>1</v>
      </c>
      <c r="P779" s="1">
        <v>238000</v>
      </c>
      <c r="Q779" s="1">
        <v>0</v>
      </c>
      <c r="R779" s="1" t="s">
        <v>475</v>
      </c>
      <c r="S779" s="1">
        <v>0</v>
      </c>
      <c r="T779" s="1" t="s">
        <v>475</v>
      </c>
      <c r="U779" s="1" t="s">
        <v>475</v>
      </c>
      <c r="V779" s="1">
        <v>0</v>
      </c>
      <c r="W779" s="1" t="s">
        <v>475</v>
      </c>
      <c r="X779" s="1">
        <v>0</v>
      </c>
      <c r="Y779" s="1" t="s">
        <v>475</v>
      </c>
      <c r="Z779" s="1" t="s">
        <v>475</v>
      </c>
      <c r="AA779" s="1" t="s">
        <v>475</v>
      </c>
      <c r="AB779" s="57">
        <v>45406</v>
      </c>
      <c r="AC779" s="57">
        <v>45435</v>
      </c>
      <c r="AD779" s="1" t="s">
        <v>2549</v>
      </c>
      <c r="AE779" s="57">
        <v>45103.67832658565</v>
      </c>
      <c r="AF779" s="1" t="s">
        <v>554</v>
      </c>
      <c r="AG779" s="57">
        <v>45107.399401122682</v>
      </c>
      <c r="AH779" s="1">
        <v>0</v>
      </c>
      <c r="AI779" s="1" t="s">
        <v>475</v>
      </c>
      <c r="AJ779" s="1" t="s">
        <v>475</v>
      </c>
      <c r="AK779" s="1" t="s">
        <v>475</v>
      </c>
    </row>
    <row r="780" spans="4:56" x14ac:dyDescent="0.25">
      <c r="D780" s="1">
        <v>418824</v>
      </c>
      <c r="E780" s="1">
        <v>6325</v>
      </c>
      <c r="F780" s="57">
        <v>45495</v>
      </c>
      <c r="G780" s="1">
        <v>11900000</v>
      </c>
      <c r="H780" s="1">
        <v>12852000</v>
      </c>
      <c r="I780" s="1">
        <v>0</v>
      </c>
      <c r="J780" s="1" t="s">
        <v>475</v>
      </c>
      <c r="K780" s="1" t="s">
        <v>475</v>
      </c>
      <c r="L780" s="1" t="s">
        <v>475</v>
      </c>
      <c r="M780" s="1" t="s">
        <v>475</v>
      </c>
      <c r="N780" s="1">
        <v>1309000</v>
      </c>
      <c r="O780" s="1">
        <v>1</v>
      </c>
      <c r="P780" s="1">
        <v>238000</v>
      </c>
      <c r="Q780" s="1">
        <v>0</v>
      </c>
      <c r="R780" s="1" t="s">
        <v>475</v>
      </c>
      <c r="S780" s="1">
        <v>0</v>
      </c>
      <c r="T780" s="1" t="s">
        <v>475</v>
      </c>
      <c r="U780" s="1" t="s">
        <v>475</v>
      </c>
      <c r="V780" s="1">
        <v>0</v>
      </c>
      <c r="W780" s="1" t="s">
        <v>475</v>
      </c>
      <c r="X780" s="1">
        <v>0</v>
      </c>
      <c r="Y780" s="1" t="s">
        <v>475</v>
      </c>
      <c r="Z780" s="1" t="s">
        <v>475</v>
      </c>
      <c r="AA780" s="1" t="s">
        <v>475</v>
      </c>
      <c r="AB780" s="57">
        <v>45436</v>
      </c>
      <c r="AC780" s="57">
        <v>45466</v>
      </c>
      <c r="AD780" s="1" t="s">
        <v>2550</v>
      </c>
      <c r="AE780" s="57">
        <v>45103.67832658565</v>
      </c>
      <c r="AF780" s="1" t="s">
        <v>554</v>
      </c>
      <c r="AG780" s="57">
        <v>45107.399401122682</v>
      </c>
      <c r="AH780" s="1">
        <v>0</v>
      </c>
      <c r="AI780" s="1" t="s">
        <v>475</v>
      </c>
      <c r="AJ780" s="1" t="s">
        <v>475</v>
      </c>
      <c r="AK780" s="1" t="s">
        <v>475</v>
      </c>
    </row>
    <row r="781" spans="4:56" x14ac:dyDescent="0.25">
      <c r="D781" s="1">
        <v>418825</v>
      </c>
      <c r="E781" s="1">
        <v>6325</v>
      </c>
      <c r="F781" s="57">
        <v>45526</v>
      </c>
      <c r="G781" s="1">
        <v>11900000</v>
      </c>
      <c r="H781" s="1">
        <v>12852000</v>
      </c>
      <c r="I781" s="1">
        <v>0</v>
      </c>
      <c r="J781" s="1" t="s">
        <v>475</v>
      </c>
      <c r="K781" s="1" t="s">
        <v>475</v>
      </c>
      <c r="L781" s="1" t="s">
        <v>475</v>
      </c>
      <c r="M781" s="1" t="s">
        <v>475</v>
      </c>
      <c r="N781" s="1">
        <v>1309000</v>
      </c>
      <c r="O781" s="1">
        <v>1</v>
      </c>
      <c r="P781" s="1">
        <v>238000</v>
      </c>
      <c r="Q781" s="1">
        <v>0</v>
      </c>
      <c r="R781" s="1" t="s">
        <v>475</v>
      </c>
      <c r="S781" s="1">
        <v>0</v>
      </c>
      <c r="T781" s="1" t="s">
        <v>475</v>
      </c>
      <c r="U781" s="1" t="s">
        <v>475</v>
      </c>
      <c r="V781" s="1">
        <v>0</v>
      </c>
      <c r="W781" s="1" t="s">
        <v>475</v>
      </c>
      <c r="X781" s="1">
        <v>0</v>
      </c>
      <c r="Y781" s="1" t="s">
        <v>475</v>
      </c>
      <c r="Z781" s="1" t="s">
        <v>475</v>
      </c>
      <c r="AA781" s="1" t="s">
        <v>475</v>
      </c>
      <c r="AB781" s="57">
        <v>45467</v>
      </c>
      <c r="AC781" s="57">
        <v>45496</v>
      </c>
      <c r="AD781" s="1" t="s">
        <v>2551</v>
      </c>
      <c r="AE781" s="57">
        <v>45103.67832658565</v>
      </c>
      <c r="AF781" s="1" t="s">
        <v>554</v>
      </c>
      <c r="AG781" s="57">
        <v>45107.399401122682</v>
      </c>
      <c r="AH781" s="1">
        <v>0</v>
      </c>
      <c r="AI781" s="1" t="s">
        <v>475</v>
      </c>
      <c r="AJ781" s="1" t="s">
        <v>475</v>
      </c>
      <c r="AK781" s="1" t="s">
        <v>475</v>
      </c>
    </row>
    <row r="782" spans="4:56" x14ac:dyDescent="0.25">
      <c r="D782" s="1">
        <v>418826</v>
      </c>
      <c r="E782" s="1">
        <v>6325</v>
      </c>
      <c r="F782" s="57">
        <v>45557</v>
      </c>
      <c r="G782" s="1">
        <v>11900000</v>
      </c>
      <c r="H782" s="1">
        <v>12852000</v>
      </c>
      <c r="I782" s="1">
        <v>0</v>
      </c>
      <c r="J782" s="1" t="s">
        <v>475</v>
      </c>
      <c r="K782" s="1" t="s">
        <v>475</v>
      </c>
      <c r="L782" s="1" t="s">
        <v>475</v>
      </c>
      <c r="M782" s="1" t="s">
        <v>475</v>
      </c>
      <c r="N782" s="1">
        <v>1309000</v>
      </c>
      <c r="O782" s="1">
        <v>1</v>
      </c>
      <c r="P782" s="1">
        <v>238000</v>
      </c>
      <c r="Q782" s="1">
        <v>0</v>
      </c>
      <c r="R782" s="1" t="s">
        <v>475</v>
      </c>
      <c r="S782" s="1">
        <v>0</v>
      </c>
      <c r="T782" s="1" t="s">
        <v>475</v>
      </c>
      <c r="U782" s="1" t="s">
        <v>475</v>
      </c>
      <c r="V782" s="1">
        <v>0</v>
      </c>
      <c r="W782" s="1" t="s">
        <v>475</v>
      </c>
      <c r="X782" s="1">
        <v>0</v>
      </c>
      <c r="Y782" s="1" t="s">
        <v>475</v>
      </c>
      <c r="Z782" s="1" t="s">
        <v>475</v>
      </c>
      <c r="AA782" s="1" t="s">
        <v>475</v>
      </c>
      <c r="AB782" s="57">
        <v>45497</v>
      </c>
      <c r="AC782" s="57">
        <v>45527</v>
      </c>
      <c r="AD782" s="1" t="s">
        <v>2552</v>
      </c>
      <c r="AE782" s="57">
        <v>45103.67832658565</v>
      </c>
      <c r="AF782" s="1" t="s">
        <v>554</v>
      </c>
      <c r="AG782" s="57">
        <v>45107.399401122682</v>
      </c>
      <c r="AH782" s="1">
        <v>0</v>
      </c>
      <c r="AI782" s="1" t="s">
        <v>475</v>
      </c>
      <c r="AJ782" s="1" t="s">
        <v>475</v>
      </c>
      <c r="AK782" s="1" t="s">
        <v>475</v>
      </c>
    </row>
    <row r="783" spans="4:56" x14ac:dyDescent="0.25">
      <c r="D783" s="1">
        <v>418827</v>
      </c>
      <c r="E783" s="1">
        <v>6325</v>
      </c>
      <c r="F783" s="57">
        <v>45587</v>
      </c>
      <c r="G783" s="1">
        <v>11900000</v>
      </c>
      <c r="H783" s="1">
        <v>12852000</v>
      </c>
      <c r="I783" s="1">
        <v>0</v>
      </c>
      <c r="J783" s="1" t="s">
        <v>475</v>
      </c>
      <c r="K783" s="1" t="s">
        <v>475</v>
      </c>
      <c r="L783" s="1" t="s">
        <v>475</v>
      </c>
      <c r="M783" s="1" t="s">
        <v>475</v>
      </c>
      <c r="N783" s="1">
        <v>1309000</v>
      </c>
      <c r="O783" s="1">
        <v>1</v>
      </c>
      <c r="P783" s="1">
        <v>238000</v>
      </c>
      <c r="Q783" s="1">
        <v>0</v>
      </c>
      <c r="R783" s="1" t="s">
        <v>475</v>
      </c>
      <c r="S783" s="1">
        <v>0</v>
      </c>
      <c r="T783" s="1" t="s">
        <v>475</v>
      </c>
      <c r="U783" s="1" t="s">
        <v>475</v>
      </c>
      <c r="V783" s="1">
        <v>0</v>
      </c>
      <c r="W783" s="1" t="s">
        <v>475</v>
      </c>
      <c r="X783" s="1">
        <v>0</v>
      </c>
      <c r="Y783" s="1" t="s">
        <v>475</v>
      </c>
      <c r="Z783" s="1" t="s">
        <v>475</v>
      </c>
      <c r="AA783" s="1" t="s">
        <v>475</v>
      </c>
      <c r="AB783" s="57">
        <v>45528</v>
      </c>
      <c r="AC783" s="57">
        <v>45558</v>
      </c>
      <c r="AD783" s="1" t="s">
        <v>2553</v>
      </c>
      <c r="AE783" s="57">
        <v>45103.67832658565</v>
      </c>
      <c r="AF783" s="1" t="s">
        <v>554</v>
      </c>
      <c r="AG783" s="57">
        <v>45107.399401122682</v>
      </c>
      <c r="AH783" s="1">
        <v>0</v>
      </c>
      <c r="AI783" s="1" t="s">
        <v>475</v>
      </c>
      <c r="AJ783" s="1" t="s">
        <v>475</v>
      </c>
      <c r="AK783" s="1" t="s">
        <v>475</v>
      </c>
    </row>
    <row r="784" spans="4:56" x14ac:dyDescent="0.25">
      <c r="D784" s="1">
        <v>418828</v>
      </c>
      <c r="E784" s="1">
        <v>6325</v>
      </c>
      <c r="F784" s="57">
        <v>45618</v>
      </c>
      <c r="G784" s="1">
        <v>11900000</v>
      </c>
      <c r="H784" s="1">
        <v>12852000</v>
      </c>
      <c r="I784" s="1">
        <v>0</v>
      </c>
      <c r="J784" s="1" t="s">
        <v>475</v>
      </c>
      <c r="K784" s="1" t="s">
        <v>475</v>
      </c>
      <c r="L784" s="1" t="s">
        <v>475</v>
      </c>
      <c r="M784" s="1" t="s">
        <v>475</v>
      </c>
      <c r="N784" s="1">
        <v>1309000</v>
      </c>
      <c r="O784" s="1">
        <v>1</v>
      </c>
      <c r="P784" s="1">
        <v>238000</v>
      </c>
      <c r="Q784" s="1">
        <v>0</v>
      </c>
      <c r="R784" s="1" t="s">
        <v>475</v>
      </c>
      <c r="S784" s="1">
        <v>0</v>
      </c>
      <c r="T784" s="1" t="s">
        <v>475</v>
      </c>
      <c r="U784" s="1" t="s">
        <v>475</v>
      </c>
      <c r="V784" s="1">
        <v>0</v>
      </c>
      <c r="W784" s="1" t="s">
        <v>475</v>
      </c>
      <c r="X784" s="1">
        <v>0</v>
      </c>
      <c r="Y784" s="1" t="s">
        <v>475</v>
      </c>
      <c r="Z784" s="1" t="s">
        <v>475</v>
      </c>
      <c r="AA784" s="1" t="s">
        <v>475</v>
      </c>
      <c r="AB784" s="57">
        <v>45559</v>
      </c>
      <c r="AC784" s="57">
        <v>45588</v>
      </c>
      <c r="AD784" s="1" t="s">
        <v>2554</v>
      </c>
      <c r="AE784" s="57">
        <v>45103.67832658565</v>
      </c>
      <c r="AF784" s="1" t="s">
        <v>554</v>
      </c>
      <c r="AG784" s="57">
        <v>45107.399401122682</v>
      </c>
      <c r="AH784" s="1">
        <v>0</v>
      </c>
      <c r="AI784" s="1" t="s">
        <v>475</v>
      </c>
      <c r="AJ784" s="1" t="s">
        <v>475</v>
      </c>
      <c r="AK784" s="1" t="s">
        <v>475</v>
      </c>
    </row>
    <row r="785" spans="4:37" x14ac:dyDescent="0.25">
      <c r="D785" s="1">
        <v>418829</v>
      </c>
      <c r="E785" s="1">
        <v>6325</v>
      </c>
      <c r="F785" s="57">
        <v>45648</v>
      </c>
      <c r="G785" s="1">
        <v>11900000</v>
      </c>
      <c r="H785" s="1">
        <v>12852000</v>
      </c>
      <c r="I785" s="1">
        <v>0</v>
      </c>
      <c r="J785" s="1" t="s">
        <v>475</v>
      </c>
      <c r="K785" s="1" t="s">
        <v>475</v>
      </c>
      <c r="L785" s="1" t="s">
        <v>475</v>
      </c>
      <c r="M785" s="1" t="s">
        <v>475</v>
      </c>
      <c r="N785" s="1">
        <v>1309000</v>
      </c>
      <c r="O785" s="1">
        <v>1</v>
      </c>
      <c r="P785" s="1">
        <v>238000</v>
      </c>
      <c r="Q785" s="1">
        <v>0</v>
      </c>
      <c r="R785" s="1" t="s">
        <v>475</v>
      </c>
      <c r="S785" s="1">
        <v>0</v>
      </c>
      <c r="T785" s="1" t="s">
        <v>475</v>
      </c>
      <c r="U785" s="1" t="s">
        <v>475</v>
      </c>
      <c r="V785" s="1">
        <v>0</v>
      </c>
      <c r="W785" s="1" t="s">
        <v>475</v>
      </c>
      <c r="X785" s="1">
        <v>0</v>
      </c>
      <c r="Y785" s="1" t="s">
        <v>475</v>
      </c>
      <c r="Z785" s="1" t="s">
        <v>475</v>
      </c>
      <c r="AA785" s="1" t="s">
        <v>475</v>
      </c>
      <c r="AB785" s="57">
        <v>45589</v>
      </c>
      <c r="AC785" s="57">
        <v>45619</v>
      </c>
      <c r="AD785" s="1" t="s">
        <v>2555</v>
      </c>
      <c r="AE785" s="57">
        <v>45103.67832658565</v>
      </c>
      <c r="AF785" s="1" t="s">
        <v>554</v>
      </c>
      <c r="AG785" s="57">
        <v>45107.399401122682</v>
      </c>
      <c r="AH785" s="1">
        <v>0</v>
      </c>
      <c r="AI785" s="1" t="s">
        <v>475</v>
      </c>
      <c r="AJ785" s="1" t="s">
        <v>475</v>
      </c>
      <c r="AK785" s="1" t="s">
        <v>475</v>
      </c>
    </row>
    <row r="786" spans="4:37" x14ac:dyDescent="0.25">
      <c r="D786" s="1">
        <v>418830</v>
      </c>
      <c r="E786" s="1">
        <v>6325</v>
      </c>
      <c r="F786" s="57">
        <v>45679</v>
      </c>
      <c r="G786" s="1">
        <v>11900000</v>
      </c>
      <c r="H786" s="1">
        <v>12852000</v>
      </c>
      <c r="I786" s="1">
        <v>0</v>
      </c>
      <c r="J786" s="1" t="s">
        <v>475</v>
      </c>
      <c r="K786" s="1" t="s">
        <v>475</v>
      </c>
      <c r="L786" s="1" t="s">
        <v>475</v>
      </c>
      <c r="M786" s="1" t="s">
        <v>475</v>
      </c>
      <c r="N786" s="1">
        <v>1309000</v>
      </c>
      <c r="O786" s="1">
        <v>1</v>
      </c>
      <c r="P786" s="1">
        <v>238000</v>
      </c>
      <c r="Q786" s="1">
        <v>0</v>
      </c>
      <c r="R786" s="1" t="s">
        <v>475</v>
      </c>
      <c r="S786" s="1">
        <v>0</v>
      </c>
      <c r="T786" s="1" t="s">
        <v>475</v>
      </c>
      <c r="U786" s="1" t="s">
        <v>475</v>
      </c>
      <c r="V786" s="1">
        <v>0</v>
      </c>
      <c r="W786" s="1" t="s">
        <v>475</v>
      </c>
      <c r="X786" s="1">
        <v>0</v>
      </c>
      <c r="Y786" s="1" t="s">
        <v>475</v>
      </c>
      <c r="Z786" s="1" t="s">
        <v>475</v>
      </c>
      <c r="AA786" s="1" t="s">
        <v>475</v>
      </c>
      <c r="AB786" s="57">
        <v>45620</v>
      </c>
      <c r="AC786" s="57">
        <v>45649</v>
      </c>
      <c r="AD786" s="1" t="s">
        <v>2556</v>
      </c>
      <c r="AE786" s="57">
        <v>45103.67832658565</v>
      </c>
      <c r="AF786" s="1" t="s">
        <v>554</v>
      </c>
      <c r="AG786" s="57">
        <v>45107.399401122682</v>
      </c>
      <c r="AH786" s="1">
        <v>0</v>
      </c>
      <c r="AI786" s="1" t="s">
        <v>475</v>
      </c>
      <c r="AJ786" s="1" t="s">
        <v>475</v>
      </c>
      <c r="AK786" s="1" t="s">
        <v>475</v>
      </c>
    </row>
    <row r="787" spans="4:37" x14ac:dyDescent="0.25">
      <c r="D787" s="1">
        <v>418831</v>
      </c>
      <c r="E787" s="1">
        <v>6325</v>
      </c>
      <c r="F787" s="57">
        <v>45710</v>
      </c>
      <c r="G787" s="1">
        <v>11900000</v>
      </c>
      <c r="H787" s="1">
        <v>12852000</v>
      </c>
      <c r="I787" s="1">
        <v>0</v>
      </c>
      <c r="J787" s="1" t="s">
        <v>475</v>
      </c>
      <c r="K787" s="1" t="s">
        <v>475</v>
      </c>
      <c r="L787" s="1" t="s">
        <v>475</v>
      </c>
      <c r="M787" s="1" t="s">
        <v>475</v>
      </c>
      <c r="N787" s="1">
        <v>1309000</v>
      </c>
      <c r="O787" s="1">
        <v>1</v>
      </c>
      <c r="P787" s="1">
        <v>238000</v>
      </c>
      <c r="Q787" s="1">
        <v>0</v>
      </c>
      <c r="R787" s="1" t="s">
        <v>475</v>
      </c>
      <c r="S787" s="1">
        <v>0</v>
      </c>
      <c r="T787" s="1" t="s">
        <v>475</v>
      </c>
      <c r="U787" s="1" t="s">
        <v>475</v>
      </c>
      <c r="V787" s="1">
        <v>0</v>
      </c>
      <c r="W787" s="1" t="s">
        <v>475</v>
      </c>
      <c r="X787" s="1">
        <v>0</v>
      </c>
      <c r="Y787" s="1" t="s">
        <v>475</v>
      </c>
      <c r="Z787" s="1" t="s">
        <v>475</v>
      </c>
      <c r="AA787" s="1" t="s">
        <v>475</v>
      </c>
      <c r="AB787" s="57">
        <v>45650</v>
      </c>
      <c r="AC787" s="57">
        <v>45680</v>
      </c>
      <c r="AD787" s="1" t="s">
        <v>2557</v>
      </c>
      <c r="AE787" s="57">
        <v>45103.67832658565</v>
      </c>
      <c r="AF787" s="1" t="s">
        <v>554</v>
      </c>
      <c r="AG787" s="57">
        <v>45107.399401122682</v>
      </c>
      <c r="AH787" s="1">
        <v>0</v>
      </c>
      <c r="AI787" s="1" t="s">
        <v>475</v>
      </c>
      <c r="AJ787" s="1" t="s">
        <v>475</v>
      </c>
      <c r="AK787" s="1" t="s">
        <v>475</v>
      </c>
    </row>
    <row r="788" spans="4:37" x14ac:dyDescent="0.25">
      <c r="D788" s="1">
        <v>418832</v>
      </c>
      <c r="E788" s="1">
        <v>6325</v>
      </c>
      <c r="F788" s="57">
        <v>45738</v>
      </c>
      <c r="G788" s="1">
        <v>11900000</v>
      </c>
      <c r="H788" s="1">
        <v>12852000</v>
      </c>
      <c r="I788" s="1">
        <v>0</v>
      </c>
      <c r="J788" s="1" t="s">
        <v>475</v>
      </c>
      <c r="K788" s="1" t="s">
        <v>475</v>
      </c>
      <c r="L788" s="1" t="s">
        <v>475</v>
      </c>
      <c r="M788" s="1" t="s">
        <v>475</v>
      </c>
      <c r="N788" s="1">
        <v>1309000</v>
      </c>
      <c r="O788" s="1">
        <v>1</v>
      </c>
      <c r="P788" s="1">
        <v>238000</v>
      </c>
      <c r="Q788" s="1">
        <v>0</v>
      </c>
      <c r="R788" s="1" t="s">
        <v>475</v>
      </c>
      <c r="S788" s="1">
        <v>0</v>
      </c>
      <c r="T788" s="1" t="s">
        <v>475</v>
      </c>
      <c r="U788" s="1" t="s">
        <v>475</v>
      </c>
      <c r="V788" s="1">
        <v>0</v>
      </c>
      <c r="W788" s="1" t="s">
        <v>475</v>
      </c>
      <c r="X788" s="1">
        <v>0</v>
      </c>
      <c r="Y788" s="1" t="s">
        <v>475</v>
      </c>
      <c r="Z788" s="1" t="s">
        <v>475</v>
      </c>
      <c r="AA788" s="1" t="s">
        <v>475</v>
      </c>
      <c r="AB788" s="57">
        <v>45681</v>
      </c>
      <c r="AC788" s="57">
        <v>45711</v>
      </c>
      <c r="AD788" s="1" t="s">
        <v>2558</v>
      </c>
      <c r="AE788" s="57">
        <v>45103.67832658565</v>
      </c>
      <c r="AF788" s="1" t="s">
        <v>554</v>
      </c>
      <c r="AG788" s="57">
        <v>45107.399401122682</v>
      </c>
      <c r="AH788" s="1">
        <v>0</v>
      </c>
      <c r="AI788" s="1" t="s">
        <v>475</v>
      </c>
      <c r="AJ788" s="1" t="s">
        <v>475</v>
      </c>
      <c r="AK788" s="1" t="s">
        <v>475</v>
      </c>
    </row>
    <row r="789" spans="4:37" x14ac:dyDescent="0.25">
      <c r="D789" s="1">
        <v>418833</v>
      </c>
      <c r="E789" s="1">
        <v>6325</v>
      </c>
      <c r="F789" s="57">
        <v>45769</v>
      </c>
      <c r="G789" s="1">
        <v>11900000</v>
      </c>
      <c r="H789" s="1">
        <v>12852000</v>
      </c>
      <c r="I789" s="1">
        <v>0</v>
      </c>
      <c r="J789" s="1" t="s">
        <v>475</v>
      </c>
      <c r="K789" s="1" t="s">
        <v>475</v>
      </c>
      <c r="L789" s="1" t="s">
        <v>475</v>
      </c>
      <c r="M789" s="1" t="s">
        <v>475</v>
      </c>
      <c r="N789" s="1">
        <v>1309000</v>
      </c>
      <c r="O789" s="1">
        <v>1</v>
      </c>
      <c r="P789" s="1">
        <v>238000</v>
      </c>
      <c r="Q789" s="1">
        <v>0</v>
      </c>
      <c r="R789" s="1" t="s">
        <v>475</v>
      </c>
      <c r="S789" s="1">
        <v>0</v>
      </c>
      <c r="T789" s="1" t="s">
        <v>475</v>
      </c>
      <c r="U789" s="1" t="s">
        <v>475</v>
      </c>
      <c r="V789" s="1">
        <v>0</v>
      </c>
      <c r="W789" s="1" t="s">
        <v>475</v>
      </c>
      <c r="X789" s="1">
        <v>0</v>
      </c>
      <c r="Y789" s="1" t="s">
        <v>475</v>
      </c>
      <c r="Z789" s="1" t="s">
        <v>475</v>
      </c>
      <c r="AA789" s="1" t="s">
        <v>475</v>
      </c>
      <c r="AB789" s="57">
        <v>45712</v>
      </c>
      <c r="AC789" s="57">
        <v>45739</v>
      </c>
      <c r="AD789" s="1" t="s">
        <v>2559</v>
      </c>
      <c r="AE789" s="57">
        <v>45103.67832658565</v>
      </c>
      <c r="AF789" s="1" t="s">
        <v>554</v>
      </c>
      <c r="AG789" s="57">
        <v>45107.399401122682</v>
      </c>
      <c r="AH789" s="1">
        <v>0</v>
      </c>
      <c r="AI789" s="1" t="s">
        <v>475</v>
      </c>
      <c r="AJ789" s="1" t="s">
        <v>475</v>
      </c>
      <c r="AK789" s="1" t="s">
        <v>475</v>
      </c>
    </row>
    <row r="790" spans="4:37" x14ac:dyDescent="0.25">
      <c r="D790" s="1">
        <v>418834</v>
      </c>
      <c r="E790" s="1">
        <v>6325</v>
      </c>
      <c r="F790" s="57">
        <v>45799</v>
      </c>
      <c r="G790" s="1">
        <v>11900000</v>
      </c>
      <c r="H790" s="1">
        <v>12852000</v>
      </c>
      <c r="I790" s="1">
        <v>0</v>
      </c>
      <c r="J790" s="1" t="s">
        <v>475</v>
      </c>
      <c r="K790" s="1" t="s">
        <v>475</v>
      </c>
      <c r="L790" s="1" t="s">
        <v>475</v>
      </c>
      <c r="M790" s="1" t="s">
        <v>475</v>
      </c>
      <c r="N790" s="1">
        <v>1309000</v>
      </c>
      <c r="O790" s="1">
        <v>1</v>
      </c>
      <c r="P790" s="1">
        <v>238000</v>
      </c>
      <c r="Q790" s="1">
        <v>0</v>
      </c>
      <c r="R790" s="1" t="s">
        <v>475</v>
      </c>
      <c r="S790" s="1">
        <v>0</v>
      </c>
      <c r="T790" s="1" t="s">
        <v>475</v>
      </c>
      <c r="U790" s="1" t="s">
        <v>475</v>
      </c>
      <c r="V790" s="1">
        <v>0</v>
      </c>
      <c r="W790" s="1" t="s">
        <v>475</v>
      </c>
      <c r="X790" s="1">
        <v>0</v>
      </c>
      <c r="Y790" s="1" t="s">
        <v>475</v>
      </c>
      <c r="Z790" s="1" t="s">
        <v>475</v>
      </c>
      <c r="AA790" s="1" t="s">
        <v>475</v>
      </c>
      <c r="AB790" s="57">
        <v>45740</v>
      </c>
      <c r="AC790" s="57">
        <v>45770</v>
      </c>
      <c r="AD790" s="1" t="s">
        <v>2560</v>
      </c>
      <c r="AE790" s="57">
        <v>45103.67832658565</v>
      </c>
      <c r="AF790" s="1" t="s">
        <v>554</v>
      </c>
      <c r="AG790" s="57">
        <v>45107.399401122682</v>
      </c>
      <c r="AH790" s="1">
        <v>0</v>
      </c>
      <c r="AI790" s="1" t="s">
        <v>475</v>
      </c>
      <c r="AJ790" s="1" t="s">
        <v>475</v>
      </c>
      <c r="AK790" s="1" t="s">
        <v>475</v>
      </c>
    </row>
    <row r="791" spans="4:37" x14ac:dyDescent="0.25">
      <c r="D791" s="1">
        <v>418835</v>
      </c>
      <c r="E791" s="1">
        <v>6325</v>
      </c>
      <c r="F791" s="57">
        <v>45830</v>
      </c>
      <c r="G791" s="1">
        <v>11900000</v>
      </c>
      <c r="H791" s="1">
        <v>12852000</v>
      </c>
      <c r="I791" s="1">
        <v>0</v>
      </c>
      <c r="J791" s="1" t="s">
        <v>475</v>
      </c>
      <c r="K791" s="1" t="s">
        <v>475</v>
      </c>
      <c r="L791" s="1" t="s">
        <v>475</v>
      </c>
      <c r="M791" s="1" t="s">
        <v>475</v>
      </c>
      <c r="N791" s="1">
        <v>1309000</v>
      </c>
      <c r="O791" s="1">
        <v>1</v>
      </c>
      <c r="P791" s="1">
        <v>238000</v>
      </c>
      <c r="Q791" s="1">
        <v>0</v>
      </c>
      <c r="R791" s="1" t="s">
        <v>475</v>
      </c>
      <c r="S791" s="1">
        <v>0</v>
      </c>
      <c r="T791" s="1" t="s">
        <v>475</v>
      </c>
      <c r="U791" s="1" t="s">
        <v>475</v>
      </c>
      <c r="V791" s="1">
        <v>0</v>
      </c>
      <c r="W791" s="1" t="s">
        <v>475</v>
      </c>
      <c r="X791" s="1">
        <v>0</v>
      </c>
      <c r="Y791" s="1" t="s">
        <v>475</v>
      </c>
      <c r="Z791" s="1" t="s">
        <v>475</v>
      </c>
      <c r="AA791" s="1" t="s">
        <v>475</v>
      </c>
      <c r="AB791" s="57">
        <v>45771</v>
      </c>
      <c r="AC791" s="57">
        <v>45800</v>
      </c>
      <c r="AD791" s="1" t="s">
        <v>2561</v>
      </c>
      <c r="AE791" s="57">
        <v>45103.67832658565</v>
      </c>
      <c r="AF791" s="1" t="s">
        <v>554</v>
      </c>
      <c r="AG791" s="57">
        <v>45107.399401122682</v>
      </c>
      <c r="AH791" s="1">
        <v>0</v>
      </c>
      <c r="AI791" s="1" t="s">
        <v>475</v>
      </c>
      <c r="AJ791" s="1" t="s">
        <v>475</v>
      </c>
      <c r="AK791" s="1" t="s">
        <v>475</v>
      </c>
    </row>
    <row r="792" spans="4:37" x14ac:dyDescent="0.25">
      <c r="D792" s="1">
        <v>418836</v>
      </c>
      <c r="E792" s="1">
        <v>6325</v>
      </c>
      <c r="F792" s="57">
        <v>45860</v>
      </c>
      <c r="G792" s="1">
        <v>11900000</v>
      </c>
      <c r="H792" s="1">
        <v>12852000</v>
      </c>
      <c r="I792" s="1">
        <v>0</v>
      </c>
      <c r="J792" s="1" t="s">
        <v>475</v>
      </c>
      <c r="K792" s="1" t="s">
        <v>475</v>
      </c>
      <c r="L792" s="1" t="s">
        <v>475</v>
      </c>
      <c r="M792" s="1" t="s">
        <v>475</v>
      </c>
      <c r="N792" s="1">
        <v>1309000</v>
      </c>
      <c r="O792" s="1">
        <v>1</v>
      </c>
      <c r="P792" s="1">
        <v>238000</v>
      </c>
      <c r="Q792" s="1">
        <v>0</v>
      </c>
      <c r="R792" s="1" t="s">
        <v>475</v>
      </c>
      <c r="S792" s="1">
        <v>0</v>
      </c>
      <c r="T792" s="1" t="s">
        <v>475</v>
      </c>
      <c r="U792" s="1" t="s">
        <v>475</v>
      </c>
      <c r="V792" s="1">
        <v>0</v>
      </c>
      <c r="W792" s="1" t="s">
        <v>475</v>
      </c>
      <c r="X792" s="1">
        <v>0</v>
      </c>
      <c r="Y792" s="1" t="s">
        <v>475</v>
      </c>
      <c r="Z792" s="1" t="s">
        <v>475</v>
      </c>
      <c r="AA792" s="1" t="s">
        <v>475</v>
      </c>
      <c r="AB792" s="57">
        <v>45801</v>
      </c>
      <c r="AC792" s="57">
        <v>45831</v>
      </c>
      <c r="AD792" s="1" t="s">
        <v>2562</v>
      </c>
      <c r="AE792" s="57">
        <v>45103.67832658565</v>
      </c>
      <c r="AF792" s="1" t="s">
        <v>554</v>
      </c>
      <c r="AG792" s="57">
        <v>45107.399401122682</v>
      </c>
      <c r="AH792" s="1">
        <v>0</v>
      </c>
      <c r="AI792" s="1" t="s">
        <v>475</v>
      </c>
      <c r="AJ792" s="1" t="s">
        <v>475</v>
      </c>
      <c r="AK792" s="1" t="s">
        <v>475</v>
      </c>
    </row>
    <row r="793" spans="4:37" x14ac:dyDescent="0.25">
      <c r="D793" s="1">
        <v>418837</v>
      </c>
      <c r="E793" s="1">
        <v>6325</v>
      </c>
      <c r="F793" s="57">
        <v>45891</v>
      </c>
      <c r="G793" s="1">
        <v>11900000</v>
      </c>
      <c r="H793" s="1">
        <v>12852000</v>
      </c>
      <c r="I793" s="1">
        <v>0</v>
      </c>
      <c r="J793" s="1" t="s">
        <v>475</v>
      </c>
      <c r="K793" s="1" t="s">
        <v>475</v>
      </c>
      <c r="L793" s="1" t="s">
        <v>475</v>
      </c>
      <c r="M793" s="1" t="s">
        <v>475</v>
      </c>
      <c r="N793" s="1">
        <v>1309000</v>
      </c>
      <c r="O793" s="1">
        <v>1</v>
      </c>
      <c r="P793" s="1">
        <v>238000</v>
      </c>
      <c r="Q793" s="1">
        <v>0</v>
      </c>
      <c r="R793" s="1" t="s">
        <v>475</v>
      </c>
      <c r="S793" s="1">
        <v>0</v>
      </c>
      <c r="T793" s="1" t="s">
        <v>475</v>
      </c>
      <c r="U793" s="1" t="s">
        <v>475</v>
      </c>
      <c r="V793" s="1">
        <v>0</v>
      </c>
      <c r="W793" s="1" t="s">
        <v>475</v>
      </c>
      <c r="X793" s="1">
        <v>0</v>
      </c>
      <c r="Y793" s="1" t="s">
        <v>475</v>
      </c>
      <c r="Z793" s="1" t="s">
        <v>475</v>
      </c>
      <c r="AA793" s="1" t="s">
        <v>475</v>
      </c>
      <c r="AB793" s="57">
        <v>45832</v>
      </c>
      <c r="AC793" s="57">
        <v>45861</v>
      </c>
      <c r="AD793" s="1" t="s">
        <v>2563</v>
      </c>
      <c r="AE793" s="57">
        <v>45103.67832658565</v>
      </c>
      <c r="AF793" s="1" t="s">
        <v>554</v>
      </c>
      <c r="AG793" s="57">
        <v>45107.399401122682</v>
      </c>
      <c r="AH793" s="1">
        <v>0</v>
      </c>
      <c r="AI793" s="1" t="s">
        <v>475</v>
      </c>
      <c r="AJ793" s="1" t="s">
        <v>475</v>
      </c>
      <c r="AK793" s="1" t="s">
        <v>475</v>
      </c>
    </row>
    <row r="794" spans="4:37" x14ac:dyDescent="0.25">
      <c r="D794" s="1">
        <v>418838</v>
      </c>
      <c r="E794" s="1">
        <v>6325</v>
      </c>
      <c r="F794" s="57">
        <v>45922</v>
      </c>
      <c r="G794" s="1">
        <v>11900000</v>
      </c>
      <c r="H794" s="1">
        <v>12852000</v>
      </c>
      <c r="I794" s="1">
        <v>0</v>
      </c>
      <c r="J794" s="1" t="s">
        <v>475</v>
      </c>
      <c r="K794" s="1" t="s">
        <v>475</v>
      </c>
      <c r="L794" s="1" t="s">
        <v>475</v>
      </c>
      <c r="M794" s="1" t="s">
        <v>475</v>
      </c>
      <c r="N794" s="1">
        <v>1309000</v>
      </c>
      <c r="O794" s="1">
        <v>1</v>
      </c>
      <c r="P794" s="1">
        <v>238000</v>
      </c>
      <c r="Q794" s="1">
        <v>0</v>
      </c>
      <c r="R794" s="1" t="s">
        <v>475</v>
      </c>
      <c r="S794" s="1">
        <v>0</v>
      </c>
      <c r="T794" s="1" t="s">
        <v>475</v>
      </c>
      <c r="U794" s="1" t="s">
        <v>475</v>
      </c>
      <c r="V794" s="1">
        <v>0</v>
      </c>
      <c r="W794" s="1" t="s">
        <v>475</v>
      </c>
      <c r="X794" s="1">
        <v>0</v>
      </c>
      <c r="Y794" s="1" t="s">
        <v>475</v>
      </c>
      <c r="Z794" s="1" t="s">
        <v>475</v>
      </c>
      <c r="AA794" s="1" t="s">
        <v>475</v>
      </c>
      <c r="AB794" s="57">
        <v>45862</v>
      </c>
      <c r="AC794" s="57">
        <v>45892</v>
      </c>
      <c r="AD794" s="1" t="s">
        <v>2564</v>
      </c>
      <c r="AE794" s="57">
        <v>45103.67832658565</v>
      </c>
      <c r="AF794" s="1" t="s">
        <v>554</v>
      </c>
      <c r="AG794" s="57">
        <v>45107.399401122682</v>
      </c>
      <c r="AH794" s="1">
        <v>0</v>
      </c>
      <c r="AI794" s="1" t="s">
        <v>475</v>
      </c>
      <c r="AJ794" s="1" t="s">
        <v>475</v>
      </c>
      <c r="AK794" s="1" t="s">
        <v>475</v>
      </c>
    </row>
    <row r="795" spans="4:37" x14ac:dyDescent="0.25">
      <c r="D795" s="1">
        <v>418839</v>
      </c>
      <c r="E795" s="1">
        <v>6325</v>
      </c>
      <c r="F795" s="57">
        <v>45952</v>
      </c>
      <c r="G795" s="1">
        <v>11900000</v>
      </c>
      <c r="H795" s="1">
        <v>12852000</v>
      </c>
      <c r="I795" s="1">
        <v>0</v>
      </c>
      <c r="J795" s="1" t="s">
        <v>475</v>
      </c>
      <c r="K795" s="1" t="s">
        <v>475</v>
      </c>
      <c r="L795" s="1" t="s">
        <v>475</v>
      </c>
      <c r="M795" s="1" t="s">
        <v>475</v>
      </c>
      <c r="N795" s="1">
        <v>1309000</v>
      </c>
      <c r="O795" s="1">
        <v>1</v>
      </c>
      <c r="P795" s="1">
        <v>238000</v>
      </c>
      <c r="Q795" s="1">
        <v>0</v>
      </c>
      <c r="R795" s="1" t="s">
        <v>475</v>
      </c>
      <c r="S795" s="1">
        <v>0</v>
      </c>
      <c r="T795" s="1" t="s">
        <v>475</v>
      </c>
      <c r="U795" s="1" t="s">
        <v>475</v>
      </c>
      <c r="V795" s="1">
        <v>0</v>
      </c>
      <c r="W795" s="1" t="s">
        <v>475</v>
      </c>
      <c r="X795" s="1">
        <v>0</v>
      </c>
      <c r="Y795" s="1" t="s">
        <v>475</v>
      </c>
      <c r="Z795" s="1" t="s">
        <v>475</v>
      </c>
      <c r="AA795" s="1" t="s">
        <v>475</v>
      </c>
      <c r="AB795" s="57">
        <v>45893</v>
      </c>
      <c r="AC795" s="57">
        <v>45923</v>
      </c>
      <c r="AD795" s="1" t="s">
        <v>2565</v>
      </c>
      <c r="AE795" s="57">
        <v>45103.67832658565</v>
      </c>
      <c r="AF795" s="1" t="s">
        <v>554</v>
      </c>
      <c r="AG795" s="57">
        <v>45107.399401122682</v>
      </c>
      <c r="AH795" s="1">
        <v>0</v>
      </c>
      <c r="AI795" s="1" t="s">
        <v>475</v>
      </c>
      <c r="AJ795" s="1" t="s">
        <v>475</v>
      </c>
      <c r="AK795" s="1" t="s">
        <v>475</v>
      </c>
    </row>
    <row r="796" spans="4:37" x14ac:dyDescent="0.25">
      <c r="D796" s="1">
        <v>418840</v>
      </c>
      <c r="E796" s="1">
        <v>6325</v>
      </c>
      <c r="F796" s="57">
        <v>45983</v>
      </c>
      <c r="G796" s="1">
        <v>11900000</v>
      </c>
      <c r="H796" s="1">
        <v>12852000</v>
      </c>
      <c r="I796" s="1">
        <v>0</v>
      </c>
      <c r="J796" s="1" t="s">
        <v>475</v>
      </c>
      <c r="K796" s="1" t="s">
        <v>475</v>
      </c>
      <c r="L796" s="1" t="s">
        <v>475</v>
      </c>
      <c r="M796" s="1" t="s">
        <v>475</v>
      </c>
      <c r="N796" s="1">
        <v>1309000</v>
      </c>
      <c r="O796" s="1">
        <v>1</v>
      </c>
      <c r="P796" s="1">
        <v>238000</v>
      </c>
      <c r="Q796" s="1">
        <v>0</v>
      </c>
      <c r="R796" s="1" t="s">
        <v>475</v>
      </c>
      <c r="S796" s="1">
        <v>0</v>
      </c>
      <c r="T796" s="1" t="s">
        <v>475</v>
      </c>
      <c r="U796" s="1" t="s">
        <v>475</v>
      </c>
      <c r="V796" s="1">
        <v>0</v>
      </c>
      <c r="W796" s="1" t="s">
        <v>475</v>
      </c>
      <c r="X796" s="1">
        <v>0</v>
      </c>
      <c r="Y796" s="1" t="s">
        <v>475</v>
      </c>
      <c r="Z796" s="1" t="s">
        <v>475</v>
      </c>
      <c r="AA796" s="1" t="s">
        <v>475</v>
      </c>
      <c r="AB796" s="57">
        <v>45924</v>
      </c>
      <c r="AC796" s="57">
        <v>45953</v>
      </c>
      <c r="AD796" s="1" t="s">
        <v>2566</v>
      </c>
      <c r="AE796" s="57">
        <v>45103.67832658565</v>
      </c>
      <c r="AF796" s="1" t="s">
        <v>554</v>
      </c>
      <c r="AG796" s="57">
        <v>45107.399401122682</v>
      </c>
      <c r="AH796" s="1">
        <v>0</v>
      </c>
      <c r="AI796" s="1" t="s">
        <v>475</v>
      </c>
      <c r="AJ796" s="1" t="s">
        <v>475</v>
      </c>
      <c r="AK796" s="1" t="s">
        <v>475</v>
      </c>
    </row>
    <row r="797" spans="4:37" x14ac:dyDescent="0.25">
      <c r="D797" s="1">
        <v>418841</v>
      </c>
      <c r="E797" s="1">
        <v>6325</v>
      </c>
      <c r="F797" s="57">
        <v>46013</v>
      </c>
      <c r="G797" s="1">
        <v>11900000</v>
      </c>
      <c r="H797" s="1">
        <v>12852000</v>
      </c>
      <c r="I797" s="1">
        <v>0</v>
      </c>
      <c r="J797" s="1" t="s">
        <v>475</v>
      </c>
      <c r="K797" s="1" t="s">
        <v>475</v>
      </c>
      <c r="L797" s="1" t="s">
        <v>475</v>
      </c>
      <c r="M797" s="1" t="s">
        <v>475</v>
      </c>
      <c r="N797" s="1">
        <v>1309000</v>
      </c>
      <c r="O797" s="1">
        <v>1</v>
      </c>
      <c r="P797" s="1">
        <v>238000</v>
      </c>
      <c r="Q797" s="1">
        <v>0</v>
      </c>
      <c r="R797" s="1" t="s">
        <v>475</v>
      </c>
      <c r="S797" s="1">
        <v>0</v>
      </c>
      <c r="T797" s="1" t="s">
        <v>475</v>
      </c>
      <c r="U797" s="1" t="s">
        <v>475</v>
      </c>
      <c r="V797" s="1">
        <v>0</v>
      </c>
      <c r="W797" s="1" t="s">
        <v>475</v>
      </c>
      <c r="X797" s="1">
        <v>0</v>
      </c>
      <c r="Y797" s="1" t="s">
        <v>475</v>
      </c>
      <c r="Z797" s="1" t="s">
        <v>475</v>
      </c>
      <c r="AA797" s="1" t="s">
        <v>475</v>
      </c>
      <c r="AB797" s="57">
        <v>45954</v>
      </c>
      <c r="AC797" s="57">
        <v>45984</v>
      </c>
      <c r="AD797" s="1" t="s">
        <v>2567</v>
      </c>
      <c r="AE797" s="57">
        <v>45103.67832658565</v>
      </c>
      <c r="AF797" s="1" t="s">
        <v>554</v>
      </c>
      <c r="AG797" s="57">
        <v>45107.399401122682</v>
      </c>
      <c r="AH797" s="1">
        <v>0</v>
      </c>
      <c r="AI797" s="1" t="s">
        <v>475</v>
      </c>
      <c r="AJ797" s="1" t="s">
        <v>475</v>
      </c>
      <c r="AK797" s="1" t="s">
        <v>475</v>
      </c>
    </row>
    <row r="798" spans="4:37" x14ac:dyDescent="0.25">
      <c r="D798" s="1">
        <v>418842</v>
      </c>
      <c r="E798" s="1">
        <v>6325</v>
      </c>
      <c r="F798" s="57">
        <v>46044</v>
      </c>
      <c r="G798" s="1">
        <v>11900000</v>
      </c>
      <c r="H798" s="1">
        <v>12852000</v>
      </c>
      <c r="I798" s="1">
        <v>0</v>
      </c>
      <c r="J798" s="1" t="s">
        <v>475</v>
      </c>
      <c r="K798" s="1" t="s">
        <v>475</v>
      </c>
      <c r="L798" s="1" t="s">
        <v>475</v>
      </c>
      <c r="M798" s="1" t="s">
        <v>475</v>
      </c>
      <c r="N798" s="1">
        <v>1309000</v>
      </c>
      <c r="O798" s="1">
        <v>1</v>
      </c>
      <c r="P798" s="1">
        <v>238000</v>
      </c>
      <c r="Q798" s="1">
        <v>0</v>
      </c>
      <c r="R798" s="1" t="s">
        <v>475</v>
      </c>
      <c r="S798" s="1">
        <v>0</v>
      </c>
      <c r="T798" s="1" t="s">
        <v>475</v>
      </c>
      <c r="U798" s="1" t="s">
        <v>475</v>
      </c>
      <c r="V798" s="1">
        <v>0</v>
      </c>
      <c r="W798" s="1" t="s">
        <v>475</v>
      </c>
      <c r="X798" s="1">
        <v>0</v>
      </c>
      <c r="Y798" s="1" t="s">
        <v>475</v>
      </c>
      <c r="Z798" s="1" t="s">
        <v>475</v>
      </c>
      <c r="AA798" s="1" t="s">
        <v>475</v>
      </c>
      <c r="AB798" s="57">
        <v>45985</v>
      </c>
      <c r="AC798" s="57">
        <v>46014</v>
      </c>
      <c r="AD798" s="1" t="s">
        <v>2568</v>
      </c>
      <c r="AE798" s="57">
        <v>45103.67832658565</v>
      </c>
      <c r="AF798" s="1" t="s">
        <v>554</v>
      </c>
      <c r="AG798" s="57">
        <v>45107.399401122682</v>
      </c>
      <c r="AH798" s="1">
        <v>0</v>
      </c>
      <c r="AI798" s="1" t="s">
        <v>475</v>
      </c>
      <c r="AJ798" s="1" t="s">
        <v>475</v>
      </c>
      <c r="AK798" s="1" t="s">
        <v>475</v>
      </c>
    </row>
    <row r="799" spans="4:37" x14ac:dyDescent="0.25">
      <c r="D799" s="1">
        <v>418843</v>
      </c>
      <c r="E799" s="1">
        <v>6325</v>
      </c>
      <c r="F799" s="57">
        <v>46075</v>
      </c>
      <c r="G799" s="1">
        <v>11900000</v>
      </c>
      <c r="H799" s="1">
        <v>12852000</v>
      </c>
      <c r="I799" s="1">
        <v>0</v>
      </c>
      <c r="J799" s="1" t="s">
        <v>475</v>
      </c>
      <c r="K799" s="1" t="s">
        <v>475</v>
      </c>
      <c r="L799" s="1" t="s">
        <v>475</v>
      </c>
      <c r="M799" s="1" t="s">
        <v>475</v>
      </c>
      <c r="N799" s="1">
        <v>1309000</v>
      </c>
      <c r="O799" s="1">
        <v>1</v>
      </c>
      <c r="P799" s="1">
        <v>238000</v>
      </c>
      <c r="Q799" s="1">
        <v>0</v>
      </c>
      <c r="R799" s="1" t="s">
        <v>475</v>
      </c>
      <c r="S799" s="1">
        <v>0</v>
      </c>
      <c r="T799" s="1" t="s">
        <v>475</v>
      </c>
      <c r="U799" s="1" t="s">
        <v>475</v>
      </c>
      <c r="V799" s="1">
        <v>0</v>
      </c>
      <c r="W799" s="1" t="s">
        <v>475</v>
      </c>
      <c r="X799" s="1">
        <v>0</v>
      </c>
      <c r="Y799" s="1" t="s">
        <v>475</v>
      </c>
      <c r="Z799" s="1" t="s">
        <v>475</v>
      </c>
      <c r="AA799" s="1" t="s">
        <v>475</v>
      </c>
      <c r="AB799" s="57">
        <v>46015</v>
      </c>
      <c r="AC799" s="57">
        <v>46045</v>
      </c>
      <c r="AD799" s="1" t="s">
        <v>2569</v>
      </c>
      <c r="AE799" s="57">
        <v>45103.67832658565</v>
      </c>
      <c r="AF799" s="1" t="s">
        <v>554</v>
      </c>
      <c r="AG799" s="57">
        <v>45107.399401122682</v>
      </c>
      <c r="AH799" s="1">
        <v>0</v>
      </c>
      <c r="AI799" s="1" t="s">
        <v>475</v>
      </c>
      <c r="AJ799" s="1" t="s">
        <v>475</v>
      </c>
      <c r="AK799" s="1" t="s">
        <v>475</v>
      </c>
    </row>
    <row r="800" spans="4:37" x14ac:dyDescent="0.25">
      <c r="D800" s="1">
        <v>418844</v>
      </c>
      <c r="E800" s="1">
        <v>6325</v>
      </c>
      <c r="F800" s="57">
        <v>46103</v>
      </c>
      <c r="G800" s="1">
        <v>11900000</v>
      </c>
      <c r="H800" s="1">
        <v>12852000</v>
      </c>
      <c r="I800" s="1">
        <v>0</v>
      </c>
      <c r="J800" s="1" t="s">
        <v>475</v>
      </c>
      <c r="K800" s="1" t="s">
        <v>475</v>
      </c>
      <c r="L800" s="1" t="s">
        <v>475</v>
      </c>
      <c r="M800" s="1" t="s">
        <v>475</v>
      </c>
      <c r="N800" s="1">
        <v>1309000</v>
      </c>
      <c r="O800" s="1">
        <v>1</v>
      </c>
      <c r="P800" s="1">
        <v>238000</v>
      </c>
      <c r="Q800" s="1">
        <v>0</v>
      </c>
      <c r="R800" s="1" t="s">
        <v>475</v>
      </c>
      <c r="S800" s="1">
        <v>0</v>
      </c>
      <c r="T800" s="1" t="s">
        <v>475</v>
      </c>
      <c r="U800" s="1" t="s">
        <v>475</v>
      </c>
      <c r="V800" s="1">
        <v>0</v>
      </c>
      <c r="W800" s="1" t="s">
        <v>475</v>
      </c>
      <c r="X800" s="1">
        <v>0</v>
      </c>
      <c r="Y800" s="1" t="s">
        <v>475</v>
      </c>
      <c r="Z800" s="1" t="s">
        <v>475</v>
      </c>
      <c r="AA800" s="1" t="s">
        <v>475</v>
      </c>
      <c r="AB800" s="57">
        <v>46046</v>
      </c>
      <c r="AC800" s="57">
        <v>46076</v>
      </c>
      <c r="AD800" s="1" t="s">
        <v>2570</v>
      </c>
      <c r="AE800" s="57">
        <v>45103.67832658565</v>
      </c>
      <c r="AF800" s="1" t="s">
        <v>554</v>
      </c>
      <c r="AG800" s="57">
        <v>45107.399401122682</v>
      </c>
      <c r="AH800" s="1">
        <v>0</v>
      </c>
      <c r="AI800" s="1" t="s">
        <v>475</v>
      </c>
      <c r="AJ800" s="1" t="s">
        <v>475</v>
      </c>
      <c r="AK800" s="1" t="s">
        <v>475</v>
      </c>
    </row>
    <row r="801" spans="4:37" x14ac:dyDescent="0.25">
      <c r="D801" s="1">
        <v>418845</v>
      </c>
      <c r="E801" s="1">
        <v>6325</v>
      </c>
      <c r="F801" s="57">
        <v>46134</v>
      </c>
      <c r="G801" s="1">
        <v>11900000</v>
      </c>
      <c r="H801" s="1">
        <v>12852000</v>
      </c>
      <c r="I801" s="1">
        <v>0</v>
      </c>
      <c r="J801" s="1" t="s">
        <v>475</v>
      </c>
      <c r="K801" s="1" t="s">
        <v>475</v>
      </c>
      <c r="L801" s="1" t="s">
        <v>475</v>
      </c>
      <c r="M801" s="1" t="s">
        <v>475</v>
      </c>
      <c r="N801" s="1">
        <v>1309000</v>
      </c>
      <c r="O801" s="1">
        <v>1</v>
      </c>
      <c r="P801" s="1">
        <v>238000</v>
      </c>
      <c r="Q801" s="1">
        <v>0</v>
      </c>
      <c r="R801" s="1" t="s">
        <v>475</v>
      </c>
      <c r="S801" s="1">
        <v>0</v>
      </c>
      <c r="T801" s="1" t="s">
        <v>475</v>
      </c>
      <c r="U801" s="1" t="s">
        <v>475</v>
      </c>
      <c r="V801" s="1">
        <v>0</v>
      </c>
      <c r="W801" s="1" t="s">
        <v>475</v>
      </c>
      <c r="X801" s="1">
        <v>0</v>
      </c>
      <c r="Y801" s="1" t="s">
        <v>475</v>
      </c>
      <c r="Z801" s="1" t="s">
        <v>475</v>
      </c>
      <c r="AA801" s="1" t="s">
        <v>475</v>
      </c>
      <c r="AB801" s="57">
        <v>46077</v>
      </c>
      <c r="AC801" s="57">
        <v>46104</v>
      </c>
      <c r="AD801" s="1" t="s">
        <v>2571</v>
      </c>
      <c r="AE801" s="57">
        <v>45103.67832658565</v>
      </c>
      <c r="AF801" s="1" t="s">
        <v>554</v>
      </c>
      <c r="AG801" s="57">
        <v>45107.399401122682</v>
      </c>
      <c r="AH801" s="1">
        <v>0</v>
      </c>
      <c r="AI801" s="1" t="s">
        <v>475</v>
      </c>
      <c r="AJ801" s="1" t="s">
        <v>475</v>
      </c>
      <c r="AK801" s="1" t="s">
        <v>475</v>
      </c>
    </row>
    <row r="802" spans="4:37" x14ac:dyDescent="0.25">
      <c r="D802" s="1">
        <v>418846</v>
      </c>
      <c r="E802" s="1">
        <v>6325</v>
      </c>
      <c r="F802" s="57">
        <v>46164</v>
      </c>
      <c r="G802" s="1">
        <v>11900000</v>
      </c>
      <c r="H802" s="1">
        <v>12852000</v>
      </c>
      <c r="I802" s="1">
        <v>0</v>
      </c>
      <c r="J802" s="1" t="s">
        <v>475</v>
      </c>
      <c r="K802" s="1" t="s">
        <v>475</v>
      </c>
      <c r="L802" s="1" t="s">
        <v>475</v>
      </c>
      <c r="M802" s="1" t="s">
        <v>475</v>
      </c>
      <c r="N802" s="1">
        <v>1309000</v>
      </c>
      <c r="O802" s="1">
        <v>1</v>
      </c>
      <c r="P802" s="1">
        <v>238000</v>
      </c>
      <c r="Q802" s="1">
        <v>0</v>
      </c>
      <c r="R802" s="1" t="s">
        <v>475</v>
      </c>
      <c r="S802" s="1">
        <v>0</v>
      </c>
      <c r="T802" s="1" t="s">
        <v>475</v>
      </c>
      <c r="U802" s="1" t="s">
        <v>475</v>
      </c>
      <c r="V802" s="1">
        <v>0</v>
      </c>
      <c r="W802" s="1" t="s">
        <v>475</v>
      </c>
      <c r="X802" s="1">
        <v>0</v>
      </c>
      <c r="Y802" s="1" t="s">
        <v>475</v>
      </c>
      <c r="Z802" s="1" t="s">
        <v>475</v>
      </c>
      <c r="AA802" s="1" t="s">
        <v>475</v>
      </c>
      <c r="AB802" s="57">
        <v>46105</v>
      </c>
      <c r="AC802" s="57">
        <v>46135</v>
      </c>
      <c r="AD802" s="1" t="s">
        <v>2572</v>
      </c>
      <c r="AE802" s="57">
        <v>45103.67832658565</v>
      </c>
      <c r="AF802" s="1" t="s">
        <v>554</v>
      </c>
      <c r="AG802" s="57">
        <v>45107.399401122682</v>
      </c>
      <c r="AH802" s="1">
        <v>0</v>
      </c>
      <c r="AI802" s="1" t="s">
        <v>475</v>
      </c>
      <c r="AJ802" s="1" t="s">
        <v>475</v>
      </c>
      <c r="AK802" s="1" t="s">
        <v>475</v>
      </c>
    </row>
    <row r="803" spans="4:37" x14ac:dyDescent="0.25">
      <c r="D803" s="1">
        <v>418847</v>
      </c>
      <c r="E803" s="1">
        <v>6325</v>
      </c>
      <c r="F803" s="57">
        <v>46195</v>
      </c>
      <c r="G803" s="1">
        <v>11900000</v>
      </c>
      <c r="H803" s="1">
        <v>12852000</v>
      </c>
      <c r="I803" s="1">
        <v>0</v>
      </c>
      <c r="J803" s="1" t="s">
        <v>475</v>
      </c>
      <c r="K803" s="1" t="s">
        <v>475</v>
      </c>
      <c r="L803" s="1" t="s">
        <v>475</v>
      </c>
      <c r="M803" s="1" t="s">
        <v>475</v>
      </c>
      <c r="N803" s="1">
        <v>1309000</v>
      </c>
      <c r="O803" s="1">
        <v>1</v>
      </c>
      <c r="P803" s="1">
        <v>238000</v>
      </c>
      <c r="Q803" s="1">
        <v>0</v>
      </c>
      <c r="R803" s="1" t="s">
        <v>475</v>
      </c>
      <c r="S803" s="1">
        <v>0</v>
      </c>
      <c r="T803" s="1" t="s">
        <v>475</v>
      </c>
      <c r="U803" s="1" t="s">
        <v>475</v>
      </c>
      <c r="V803" s="1">
        <v>0</v>
      </c>
      <c r="W803" s="1" t="s">
        <v>475</v>
      </c>
      <c r="X803" s="1">
        <v>0</v>
      </c>
      <c r="Y803" s="1" t="s">
        <v>475</v>
      </c>
      <c r="Z803" s="1" t="s">
        <v>475</v>
      </c>
      <c r="AA803" s="1" t="s">
        <v>475</v>
      </c>
      <c r="AB803" s="57">
        <v>46136</v>
      </c>
      <c r="AC803" s="57">
        <v>46165</v>
      </c>
      <c r="AD803" s="1" t="s">
        <v>2573</v>
      </c>
      <c r="AE803" s="57">
        <v>45103.67832658565</v>
      </c>
      <c r="AF803" s="1" t="s">
        <v>554</v>
      </c>
      <c r="AG803" s="57">
        <v>45107.399401122682</v>
      </c>
      <c r="AH803" s="1">
        <v>0</v>
      </c>
      <c r="AI803" s="1" t="s">
        <v>475</v>
      </c>
      <c r="AJ803" s="1" t="s">
        <v>475</v>
      </c>
      <c r="AK803" s="1" t="s">
        <v>475</v>
      </c>
    </row>
    <row r="804" spans="4:37" x14ac:dyDescent="0.25">
      <c r="D804" s="1">
        <v>418848</v>
      </c>
      <c r="E804" s="1">
        <v>6325</v>
      </c>
      <c r="F804" s="57">
        <v>46225</v>
      </c>
      <c r="G804" s="1">
        <v>11900000</v>
      </c>
      <c r="H804" s="1">
        <v>12852000</v>
      </c>
      <c r="I804" s="1">
        <v>0</v>
      </c>
      <c r="J804" s="1" t="s">
        <v>475</v>
      </c>
      <c r="K804" s="1" t="s">
        <v>475</v>
      </c>
      <c r="L804" s="1" t="s">
        <v>475</v>
      </c>
      <c r="M804" s="1" t="s">
        <v>475</v>
      </c>
      <c r="N804" s="1">
        <v>1309000</v>
      </c>
      <c r="O804" s="1">
        <v>1</v>
      </c>
      <c r="P804" s="1">
        <v>238000</v>
      </c>
      <c r="Q804" s="1">
        <v>0</v>
      </c>
      <c r="R804" s="1" t="s">
        <v>475</v>
      </c>
      <c r="S804" s="1">
        <v>0</v>
      </c>
      <c r="T804" s="1" t="s">
        <v>475</v>
      </c>
      <c r="U804" s="1" t="s">
        <v>475</v>
      </c>
      <c r="V804" s="1">
        <v>0</v>
      </c>
      <c r="W804" s="1" t="s">
        <v>475</v>
      </c>
      <c r="X804" s="1">
        <v>0</v>
      </c>
      <c r="Y804" s="1" t="s">
        <v>475</v>
      </c>
      <c r="Z804" s="1" t="s">
        <v>475</v>
      </c>
      <c r="AA804" s="1" t="s">
        <v>475</v>
      </c>
      <c r="AB804" s="57">
        <v>46166</v>
      </c>
      <c r="AC804" s="57">
        <v>46196</v>
      </c>
      <c r="AD804" s="1" t="s">
        <v>2574</v>
      </c>
      <c r="AE804" s="57">
        <v>45103.67832658565</v>
      </c>
      <c r="AF804" s="1" t="s">
        <v>554</v>
      </c>
      <c r="AG804" s="57">
        <v>45107.399401122682</v>
      </c>
      <c r="AH804" s="1">
        <v>0</v>
      </c>
      <c r="AI804" s="1" t="s">
        <v>475</v>
      </c>
      <c r="AJ804" s="1" t="s">
        <v>475</v>
      </c>
      <c r="AK804" s="1" t="s">
        <v>475</v>
      </c>
    </row>
    <row r="805" spans="4:37" x14ac:dyDescent="0.25">
      <c r="D805" s="1">
        <v>418849</v>
      </c>
      <c r="E805" s="1">
        <v>6325</v>
      </c>
      <c r="F805" s="57">
        <v>46256</v>
      </c>
      <c r="G805" s="1">
        <v>11900000</v>
      </c>
      <c r="H805" s="1">
        <v>12852000</v>
      </c>
      <c r="I805" s="1">
        <v>0</v>
      </c>
      <c r="J805" s="1" t="s">
        <v>475</v>
      </c>
      <c r="K805" s="1" t="s">
        <v>475</v>
      </c>
      <c r="L805" s="1" t="s">
        <v>475</v>
      </c>
      <c r="M805" s="1" t="s">
        <v>475</v>
      </c>
      <c r="N805" s="1">
        <v>1309000</v>
      </c>
      <c r="O805" s="1">
        <v>1</v>
      </c>
      <c r="P805" s="1">
        <v>238000</v>
      </c>
      <c r="Q805" s="1">
        <v>0</v>
      </c>
      <c r="R805" s="1" t="s">
        <v>475</v>
      </c>
      <c r="S805" s="1">
        <v>0</v>
      </c>
      <c r="T805" s="1" t="s">
        <v>475</v>
      </c>
      <c r="U805" s="1" t="s">
        <v>475</v>
      </c>
      <c r="V805" s="1">
        <v>0</v>
      </c>
      <c r="W805" s="1" t="s">
        <v>475</v>
      </c>
      <c r="X805" s="1">
        <v>0</v>
      </c>
      <c r="Y805" s="1" t="s">
        <v>475</v>
      </c>
      <c r="Z805" s="1" t="s">
        <v>475</v>
      </c>
      <c r="AA805" s="1" t="s">
        <v>475</v>
      </c>
      <c r="AB805" s="57">
        <v>46197</v>
      </c>
      <c r="AC805" s="57">
        <v>46226</v>
      </c>
      <c r="AD805" s="1" t="s">
        <v>2575</v>
      </c>
      <c r="AE805" s="57">
        <v>45103.67832658565</v>
      </c>
      <c r="AF805" s="1" t="s">
        <v>554</v>
      </c>
      <c r="AG805" s="57">
        <v>45107.399401122682</v>
      </c>
      <c r="AH805" s="1">
        <v>0</v>
      </c>
      <c r="AI805" s="1" t="s">
        <v>475</v>
      </c>
      <c r="AJ805" s="1" t="s">
        <v>475</v>
      </c>
      <c r="AK805" s="1" t="s">
        <v>475</v>
      </c>
    </row>
    <row r="806" spans="4:37" x14ac:dyDescent="0.25">
      <c r="D806" s="1">
        <v>418850</v>
      </c>
      <c r="E806" s="1">
        <v>6325</v>
      </c>
      <c r="F806" s="57">
        <v>46287</v>
      </c>
      <c r="G806" s="1">
        <v>11900000</v>
      </c>
      <c r="H806" s="1">
        <v>12852000</v>
      </c>
      <c r="I806" s="1">
        <v>0</v>
      </c>
      <c r="J806" s="1" t="s">
        <v>475</v>
      </c>
      <c r="K806" s="1" t="s">
        <v>475</v>
      </c>
      <c r="L806" s="1" t="s">
        <v>475</v>
      </c>
      <c r="M806" s="1" t="s">
        <v>475</v>
      </c>
      <c r="N806" s="1">
        <v>1309000</v>
      </c>
      <c r="O806" s="1">
        <v>1</v>
      </c>
      <c r="P806" s="1">
        <v>238000</v>
      </c>
      <c r="Q806" s="1">
        <v>0</v>
      </c>
      <c r="R806" s="1" t="s">
        <v>475</v>
      </c>
      <c r="S806" s="1">
        <v>0</v>
      </c>
      <c r="T806" s="1" t="s">
        <v>475</v>
      </c>
      <c r="U806" s="1" t="s">
        <v>475</v>
      </c>
      <c r="V806" s="1">
        <v>0</v>
      </c>
      <c r="W806" s="1" t="s">
        <v>475</v>
      </c>
      <c r="X806" s="1">
        <v>0</v>
      </c>
      <c r="Y806" s="1" t="s">
        <v>475</v>
      </c>
      <c r="Z806" s="1" t="s">
        <v>475</v>
      </c>
      <c r="AA806" s="1" t="s">
        <v>475</v>
      </c>
      <c r="AB806" s="57">
        <v>46227</v>
      </c>
      <c r="AC806" s="57">
        <v>46257</v>
      </c>
      <c r="AD806" s="1" t="s">
        <v>2576</v>
      </c>
      <c r="AE806" s="57">
        <v>45103.67832658565</v>
      </c>
      <c r="AF806" s="1" t="s">
        <v>554</v>
      </c>
      <c r="AG806" s="57">
        <v>45107.399401122682</v>
      </c>
      <c r="AH806" s="1">
        <v>0</v>
      </c>
      <c r="AI806" s="1" t="s">
        <v>475</v>
      </c>
      <c r="AJ806" s="1" t="s">
        <v>475</v>
      </c>
      <c r="AK806" s="1" t="s">
        <v>475</v>
      </c>
    </row>
    <row r="807" spans="4:37" x14ac:dyDescent="0.25">
      <c r="D807" s="1">
        <v>418851</v>
      </c>
      <c r="E807" s="1">
        <v>6325</v>
      </c>
      <c r="F807" s="57">
        <v>46317</v>
      </c>
      <c r="G807" s="1">
        <v>11900000</v>
      </c>
      <c r="H807" s="1">
        <v>12852000</v>
      </c>
      <c r="I807" s="1">
        <v>0</v>
      </c>
      <c r="J807" s="1" t="s">
        <v>475</v>
      </c>
      <c r="K807" s="1" t="s">
        <v>475</v>
      </c>
      <c r="L807" s="1" t="s">
        <v>475</v>
      </c>
      <c r="M807" s="1" t="s">
        <v>475</v>
      </c>
      <c r="N807" s="1">
        <v>1309000</v>
      </c>
      <c r="O807" s="1">
        <v>1</v>
      </c>
      <c r="P807" s="1">
        <v>238000</v>
      </c>
      <c r="Q807" s="1">
        <v>0</v>
      </c>
      <c r="R807" s="1" t="s">
        <v>475</v>
      </c>
      <c r="S807" s="1">
        <v>0</v>
      </c>
      <c r="T807" s="1" t="s">
        <v>475</v>
      </c>
      <c r="U807" s="1" t="s">
        <v>475</v>
      </c>
      <c r="V807" s="1">
        <v>0</v>
      </c>
      <c r="W807" s="1" t="s">
        <v>475</v>
      </c>
      <c r="X807" s="1">
        <v>0</v>
      </c>
      <c r="Y807" s="1" t="s">
        <v>475</v>
      </c>
      <c r="Z807" s="1" t="s">
        <v>475</v>
      </c>
      <c r="AA807" s="1" t="s">
        <v>475</v>
      </c>
      <c r="AB807" s="57">
        <v>46258</v>
      </c>
      <c r="AC807" s="57">
        <v>46288</v>
      </c>
      <c r="AD807" s="1" t="s">
        <v>2577</v>
      </c>
      <c r="AE807" s="57">
        <v>45103.67832658565</v>
      </c>
      <c r="AF807" s="1" t="s">
        <v>554</v>
      </c>
      <c r="AG807" s="57">
        <v>45107.399401122682</v>
      </c>
      <c r="AH807" s="1">
        <v>0</v>
      </c>
      <c r="AI807" s="1" t="s">
        <v>475</v>
      </c>
      <c r="AJ807" s="1" t="s">
        <v>475</v>
      </c>
      <c r="AK807" s="1" t="s">
        <v>475</v>
      </c>
    </row>
    <row r="808" spans="4:37" x14ac:dyDescent="0.25">
      <c r="D808" s="1">
        <v>418852</v>
      </c>
      <c r="E808" s="1">
        <v>6325</v>
      </c>
      <c r="F808" s="57">
        <v>46348</v>
      </c>
      <c r="G808" s="1">
        <v>11900000</v>
      </c>
      <c r="H808" s="1">
        <v>12852000</v>
      </c>
      <c r="I808" s="1">
        <v>0</v>
      </c>
      <c r="J808" s="1" t="s">
        <v>475</v>
      </c>
      <c r="K808" s="1" t="s">
        <v>475</v>
      </c>
      <c r="L808" s="1" t="s">
        <v>475</v>
      </c>
      <c r="M808" s="1" t="s">
        <v>475</v>
      </c>
      <c r="N808" s="1">
        <v>1309000</v>
      </c>
      <c r="O808" s="1">
        <v>1</v>
      </c>
      <c r="P808" s="1">
        <v>238000</v>
      </c>
      <c r="Q808" s="1">
        <v>0</v>
      </c>
      <c r="R808" s="1" t="s">
        <v>475</v>
      </c>
      <c r="S808" s="1">
        <v>0</v>
      </c>
      <c r="T808" s="1" t="s">
        <v>475</v>
      </c>
      <c r="U808" s="1" t="s">
        <v>475</v>
      </c>
      <c r="V808" s="1">
        <v>0</v>
      </c>
      <c r="W808" s="1" t="s">
        <v>475</v>
      </c>
      <c r="X808" s="1">
        <v>0</v>
      </c>
      <c r="Y808" s="1" t="s">
        <v>475</v>
      </c>
      <c r="Z808" s="1" t="s">
        <v>475</v>
      </c>
      <c r="AA808" s="1" t="s">
        <v>475</v>
      </c>
      <c r="AB808" s="57">
        <v>46289</v>
      </c>
      <c r="AC808" s="57">
        <v>46318</v>
      </c>
      <c r="AD808" s="1" t="s">
        <v>2578</v>
      </c>
      <c r="AE808" s="57">
        <v>45103.67832658565</v>
      </c>
      <c r="AF808" s="1" t="s">
        <v>554</v>
      </c>
      <c r="AG808" s="57">
        <v>45107.399401122682</v>
      </c>
      <c r="AH808" s="1">
        <v>0</v>
      </c>
      <c r="AI808" s="1" t="s">
        <v>475</v>
      </c>
      <c r="AJ808" s="1" t="s">
        <v>475</v>
      </c>
      <c r="AK808" s="1" t="s">
        <v>475</v>
      </c>
    </row>
    <row r="809" spans="4:37" x14ac:dyDescent="0.25">
      <c r="D809" s="1">
        <v>418853</v>
      </c>
      <c r="E809" s="1">
        <v>6325</v>
      </c>
      <c r="F809" s="57">
        <v>46378</v>
      </c>
      <c r="G809" s="1">
        <v>11900000</v>
      </c>
      <c r="H809" s="1">
        <v>12852000</v>
      </c>
      <c r="I809" s="1">
        <v>0</v>
      </c>
      <c r="J809" s="1" t="s">
        <v>475</v>
      </c>
      <c r="K809" s="1" t="s">
        <v>475</v>
      </c>
      <c r="L809" s="1" t="s">
        <v>475</v>
      </c>
      <c r="M809" s="1" t="s">
        <v>475</v>
      </c>
      <c r="N809" s="1">
        <v>1309000</v>
      </c>
      <c r="O809" s="1">
        <v>1</v>
      </c>
      <c r="P809" s="1">
        <v>238000</v>
      </c>
      <c r="Q809" s="1">
        <v>0</v>
      </c>
      <c r="R809" s="1" t="s">
        <v>475</v>
      </c>
      <c r="S809" s="1">
        <v>0</v>
      </c>
      <c r="T809" s="1" t="s">
        <v>475</v>
      </c>
      <c r="U809" s="1" t="s">
        <v>475</v>
      </c>
      <c r="V809" s="1">
        <v>0</v>
      </c>
      <c r="W809" s="1" t="s">
        <v>475</v>
      </c>
      <c r="X809" s="1">
        <v>0</v>
      </c>
      <c r="Y809" s="1" t="s">
        <v>475</v>
      </c>
      <c r="Z809" s="1" t="s">
        <v>475</v>
      </c>
      <c r="AA809" s="1" t="s">
        <v>475</v>
      </c>
      <c r="AB809" s="57">
        <v>46319</v>
      </c>
      <c r="AC809" s="57">
        <v>46349</v>
      </c>
      <c r="AD809" s="1" t="s">
        <v>2579</v>
      </c>
      <c r="AE809" s="57">
        <v>45103.67832658565</v>
      </c>
      <c r="AF809" s="1" t="s">
        <v>554</v>
      </c>
      <c r="AG809" s="57">
        <v>45107.399401122682</v>
      </c>
      <c r="AH809" s="1">
        <v>0</v>
      </c>
      <c r="AI809" s="1" t="s">
        <v>475</v>
      </c>
      <c r="AJ809" s="1" t="s">
        <v>475</v>
      </c>
      <c r="AK809" s="1" t="s">
        <v>475</v>
      </c>
    </row>
    <row r="810" spans="4:37" x14ac:dyDescent="0.25">
      <c r="D810" s="1">
        <v>418854</v>
      </c>
      <c r="E810" s="1">
        <v>6325</v>
      </c>
      <c r="F810" s="57">
        <v>46409</v>
      </c>
      <c r="G810" s="1">
        <v>11900000</v>
      </c>
      <c r="H810" s="1">
        <v>12852000</v>
      </c>
      <c r="I810" s="1">
        <v>0</v>
      </c>
      <c r="J810" s="1" t="s">
        <v>475</v>
      </c>
      <c r="K810" s="1" t="s">
        <v>475</v>
      </c>
      <c r="L810" s="1" t="s">
        <v>475</v>
      </c>
      <c r="M810" s="1" t="s">
        <v>475</v>
      </c>
      <c r="N810" s="1">
        <v>1309000</v>
      </c>
      <c r="O810" s="1">
        <v>1</v>
      </c>
      <c r="P810" s="1">
        <v>238000</v>
      </c>
      <c r="Q810" s="1">
        <v>0</v>
      </c>
      <c r="R810" s="1" t="s">
        <v>475</v>
      </c>
      <c r="S810" s="1">
        <v>0</v>
      </c>
      <c r="T810" s="1" t="s">
        <v>475</v>
      </c>
      <c r="U810" s="1" t="s">
        <v>475</v>
      </c>
      <c r="V810" s="1">
        <v>0</v>
      </c>
      <c r="W810" s="1" t="s">
        <v>475</v>
      </c>
      <c r="X810" s="1">
        <v>0</v>
      </c>
      <c r="Y810" s="1" t="s">
        <v>475</v>
      </c>
      <c r="Z810" s="1" t="s">
        <v>475</v>
      </c>
      <c r="AA810" s="1" t="s">
        <v>475</v>
      </c>
      <c r="AB810" s="57">
        <v>46350</v>
      </c>
      <c r="AC810" s="57">
        <v>46379</v>
      </c>
      <c r="AD810" s="1" t="s">
        <v>2580</v>
      </c>
      <c r="AE810" s="57">
        <v>45103.67832658565</v>
      </c>
      <c r="AF810" s="1" t="s">
        <v>554</v>
      </c>
      <c r="AG810" s="57">
        <v>45107.399401122682</v>
      </c>
      <c r="AH810" s="1">
        <v>0</v>
      </c>
      <c r="AI810" s="1" t="s">
        <v>475</v>
      </c>
      <c r="AJ810" s="1" t="s">
        <v>475</v>
      </c>
      <c r="AK810" s="1" t="s">
        <v>475</v>
      </c>
    </row>
    <row r="811" spans="4:37" x14ac:dyDescent="0.25">
      <c r="D811" s="1">
        <v>418855</v>
      </c>
      <c r="E811" s="1">
        <v>6325</v>
      </c>
      <c r="F811" s="57">
        <v>46440</v>
      </c>
      <c r="G811" s="1">
        <v>11900000</v>
      </c>
      <c r="H811" s="1">
        <v>12852000</v>
      </c>
      <c r="I811" s="1">
        <v>0</v>
      </c>
      <c r="J811" s="1" t="s">
        <v>475</v>
      </c>
      <c r="K811" s="1" t="s">
        <v>475</v>
      </c>
      <c r="L811" s="1" t="s">
        <v>475</v>
      </c>
      <c r="M811" s="1" t="s">
        <v>475</v>
      </c>
      <c r="N811" s="1">
        <v>1309000</v>
      </c>
      <c r="O811" s="1">
        <v>1</v>
      </c>
      <c r="P811" s="1">
        <v>238000</v>
      </c>
      <c r="Q811" s="1">
        <v>0</v>
      </c>
      <c r="R811" s="1" t="s">
        <v>475</v>
      </c>
      <c r="S811" s="1">
        <v>0</v>
      </c>
      <c r="T811" s="1" t="s">
        <v>475</v>
      </c>
      <c r="U811" s="1" t="s">
        <v>475</v>
      </c>
      <c r="V811" s="1">
        <v>0</v>
      </c>
      <c r="W811" s="1" t="s">
        <v>475</v>
      </c>
      <c r="X811" s="1">
        <v>0</v>
      </c>
      <c r="Y811" s="1" t="s">
        <v>475</v>
      </c>
      <c r="Z811" s="1" t="s">
        <v>475</v>
      </c>
      <c r="AA811" s="1" t="s">
        <v>475</v>
      </c>
      <c r="AB811" s="57">
        <v>46380</v>
      </c>
      <c r="AC811" s="57">
        <v>46410</v>
      </c>
      <c r="AD811" s="1" t="s">
        <v>2581</v>
      </c>
      <c r="AE811" s="57">
        <v>45103.67832658565</v>
      </c>
      <c r="AF811" s="1" t="s">
        <v>554</v>
      </c>
      <c r="AG811" s="57">
        <v>45107.399401122682</v>
      </c>
      <c r="AH811" s="1">
        <v>0</v>
      </c>
      <c r="AI811" s="1" t="s">
        <v>475</v>
      </c>
      <c r="AJ811" s="1" t="s">
        <v>475</v>
      </c>
      <c r="AK811" s="1" t="s">
        <v>475</v>
      </c>
    </row>
    <row r="812" spans="4:37" x14ac:dyDescent="0.25">
      <c r="D812" s="1">
        <v>418856</v>
      </c>
      <c r="E812" s="1">
        <v>6325</v>
      </c>
      <c r="F812" s="57">
        <v>46468</v>
      </c>
      <c r="G812" s="1">
        <v>11900000</v>
      </c>
      <c r="H812" s="1">
        <v>12852000</v>
      </c>
      <c r="I812" s="1">
        <v>0</v>
      </c>
      <c r="J812" s="1" t="s">
        <v>475</v>
      </c>
      <c r="K812" s="1" t="s">
        <v>475</v>
      </c>
      <c r="L812" s="1" t="s">
        <v>475</v>
      </c>
      <c r="M812" s="1" t="s">
        <v>475</v>
      </c>
      <c r="N812" s="1">
        <v>1309000</v>
      </c>
      <c r="O812" s="1">
        <v>1</v>
      </c>
      <c r="P812" s="1">
        <v>238000</v>
      </c>
      <c r="Q812" s="1">
        <v>0</v>
      </c>
      <c r="R812" s="1" t="s">
        <v>475</v>
      </c>
      <c r="S812" s="1">
        <v>0</v>
      </c>
      <c r="T812" s="1" t="s">
        <v>475</v>
      </c>
      <c r="U812" s="1" t="s">
        <v>475</v>
      </c>
      <c r="V812" s="1">
        <v>0</v>
      </c>
      <c r="W812" s="1" t="s">
        <v>475</v>
      </c>
      <c r="X812" s="1">
        <v>0</v>
      </c>
      <c r="Y812" s="1" t="s">
        <v>475</v>
      </c>
      <c r="Z812" s="1" t="s">
        <v>475</v>
      </c>
      <c r="AA812" s="1" t="s">
        <v>475</v>
      </c>
      <c r="AB812" s="57">
        <v>46411</v>
      </c>
      <c r="AC812" s="57">
        <v>46441</v>
      </c>
      <c r="AD812" s="1" t="s">
        <v>2582</v>
      </c>
      <c r="AE812" s="57">
        <v>45103.67832658565</v>
      </c>
      <c r="AF812" s="1" t="s">
        <v>554</v>
      </c>
      <c r="AG812" s="57">
        <v>45107.399401122682</v>
      </c>
      <c r="AH812" s="1">
        <v>0</v>
      </c>
      <c r="AI812" s="1" t="s">
        <v>475</v>
      </c>
      <c r="AJ812" s="1" t="s">
        <v>475</v>
      </c>
      <c r="AK812" s="1" t="s">
        <v>475</v>
      </c>
    </row>
    <row r="813" spans="4:37" x14ac:dyDescent="0.25">
      <c r="D813" s="1">
        <v>418857</v>
      </c>
      <c r="E813" s="1">
        <v>6325</v>
      </c>
      <c r="F813" s="57">
        <v>46499</v>
      </c>
      <c r="G813" s="1">
        <v>11900000</v>
      </c>
      <c r="H813" s="1">
        <v>12852000</v>
      </c>
      <c r="I813" s="1">
        <v>0</v>
      </c>
      <c r="J813" s="1" t="s">
        <v>475</v>
      </c>
      <c r="K813" s="1" t="s">
        <v>475</v>
      </c>
      <c r="L813" s="1" t="s">
        <v>475</v>
      </c>
      <c r="M813" s="1" t="s">
        <v>475</v>
      </c>
      <c r="N813" s="1">
        <v>1309000</v>
      </c>
      <c r="O813" s="1">
        <v>1</v>
      </c>
      <c r="P813" s="1">
        <v>238000</v>
      </c>
      <c r="Q813" s="1">
        <v>0</v>
      </c>
      <c r="R813" s="1" t="s">
        <v>475</v>
      </c>
      <c r="S813" s="1">
        <v>0</v>
      </c>
      <c r="T813" s="1" t="s">
        <v>475</v>
      </c>
      <c r="U813" s="1" t="s">
        <v>475</v>
      </c>
      <c r="V813" s="1">
        <v>0</v>
      </c>
      <c r="W813" s="1" t="s">
        <v>475</v>
      </c>
      <c r="X813" s="1">
        <v>0</v>
      </c>
      <c r="Y813" s="1" t="s">
        <v>475</v>
      </c>
      <c r="Z813" s="1" t="s">
        <v>475</v>
      </c>
      <c r="AA813" s="1" t="s">
        <v>475</v>
      </c>
      <c r="AB813" s="57">
        <v>46442</v>
      </c>
      <c r="AC813" s="57">
        <v>46469</v>
      </c>
      <c r="AD813" s="1" t="s">
        <v>2583</v>
      </c>
      <c r="AE813" s="57">
        <v>45103.67832658565</v>
      </c>
      <c r="AF813" s="1" t="s">
        <v>554</v>
      </c>
      <c r="AG813" s="57">
        <v>45107.399401122682</v>
      </c>
      <c r="AH813" s="1">
        <v>0</v>
      </c>
      <c r="AI813" s="1" t="s">
        <v>475</v>
      </c>
      <c r="AJ813" s="1" t="s">
        <v>475</v>
      </c>
      <c r="AK813" s="1" t="s">
        <v>475</v>
      </c>
    </row>
    <row r="814" spans="4:37" x14ac:dyDescent="0.25">
      <c r="D814" s="1">
        <v>418858</v>
      </c>
      <c r="E814" s="1">
        <v>6325</v>
      </c>
      <c r="F814" s="57">
        <v>46529</v>
      </c>
      <c r="G814" s="1">
        <v>11900000</v>
      </c>
      <c r="H814" s="1">
        <v>12852000</v>
      </c>
      <c r="I814" s="1">
        <v>0</v>
      </c>
      <c r="J814" s="1" t="s">
        <v>475</v>
      </c>
      <c r="K814" s="1" t="s">
        <v>475</v>
      </c>
      <c r="L814" s="1" t="s">
        <v>475</v>
      </c>
      <c r="M814" s="1" t="s">
        <v>475</v>
      </c>
      <c r="N814" s="1">
        <v>1309000</v>
      </c>
      <c r="O814" s="1">
        <v>1</v>
      </c>
      <c r="P814" s="1">
        <v>238000</v>
      </c>
      <c r="Q814" s="1">
        <v>0</v>
      </c>
      <c r="R814" s="1" t="s">
        <v>475</v>
      </c>
      <c r="S814" s="1">
        <v>0</v>
      </c>
      <c r="T814" s="1" t="s">
        <v>475</v>
      </c>
      <c r="U814" s="1" t="s">
        <v>475</v>
      </c>
      <c r="V814" s="1">
        <v>0</v>
      </c>
      <c r="W814" s="1" t="s">
        <v>475</v>
      </c>
      <c r="X814" s="1">
        <v>0</v>
      </c>
      <c r="Y814" s="1" t="s">
        <v>475</v>
      </c>
      <c r="Z814" s="1" t="s">
        <v>475</v>
      </c>
      <c r="AA814" s="1" t="s">
        <v>475</v>
      </c>
      <c r="AB814" s="57">
        <v>46470</v>
      </c>
      <c r="AC814" s="57">
        <v>46500</v>
      </c>
      <c r="AD814" s="1" t="s">
        <v>2584</v>
      </c>
      <c r="AE814" s="57">
        <v>45103.67832658565</v>
      </c>
      <c r="AF814" s="1" t="s">
        <v>554</v>
      </c>
      <c r="AG814" s="57">
        <v>45107.399401122682</v>
      </c>
      <c r="AH814" s="1">
        <v>0</v>
      </c>
      <c r="AI814" s="1" t="s">
        <v>475</v>
      </c>
      <c r="AJ814" s="1" t="s">
        <v>475</v>
      </c>
      <c r="AK814" s="1" t="s">
        <v>475</v>
      </c>
    </row>
    <row r="815" spans="4:37" x14ac:dyDescent="0.25">
      <c r="D815" s="1">
        <v>418859</v>
      </c>
      <c r="E815" s="1">
        <v>6325</v>
      </c>
      <c r="F815" s="57">
        <v>46560</v>
      </c>
      <c r="G815" s="1">
        <v>11900000</v>
      </c>
      <c r="H815" s="1">
        <v>12852000</v>
      </c>
      <c r="I815" s="1">
        <v>0</v>
      </c>
      <c r="J815" s="1" t="s">
        <v>475</v>
      </c>
      <c r="K815" s="1" t="s">
        <v>475</v>
      </c>
      <c r="L815" s="1" t="s">
        <v>475</v>
      </c>
      <c r="M815" s="1" t="s">
        <v>475</v>
      </c>
      <c r="N815" s="1">
        <v>1309000</v>
      </c>
      <c r="O815" s="1">
        <v>1</v>
      </c>
      <c r="P815" s="1">
        <v>238000</v>
      </c>
      <c r="Q815" s="1">
        <v>0</v>
      </c>
      <c r="R815" s="1" t="s">
        <v>475</v>
      </c>
      <c r="S815" s="1">
        <v>0</v>
      </c>
      <c r="T815" s="1" t="s">
        <v>475</v>
      </c>
      <c r="U815" s="1" t="s">
        <v>475</v>
      </c>
      <c r="V815" s="1">
        <v>0</v>
      </c>
      <c r="W815" s="1" t="s">
        <v>475</v>
      </c>
      <c r="X815" s="1">
        <v>0</v>
      </c>
      <c r="Y815" s="1" t="s">
        <v>475</v>
      </c>
      <c r="Z815" s="1" t="s">
        <v>475</v>
      </c>
      <c r="AA815" s="1" t="s">
        <v>475</v>
      </c>
      <c r="AB815" s="57">
        <v>46501</v>
      </c>
      <c r="AC815" s="57">
        <v>46530</v>
      </c>
      <c r="AD815" s="1" t="s">
        <v>2585</v>
      </c>
      <c r="AE815" s="57">
        <v>45103.67832658565</v>
      </c>
      <c r="AF815" s="1" t="s">
        <v>554</v>
      </c>
      <c r="AG815" s="57">
        <v>45107.399401122682</v>
      </c>
      <c r="AH815" s="1">
        <v>0</v>
      </c>
      <c r="AI815" s="1" t="s">
        <v>475</v>
      </c>
      <c r="AJ815" s="1" t="s">
        <v>475</v>
      </c>
      <c r="AK815" s="1" t="s">
        <v>475</v>
      </c>
    </row>
    <row r="816" spans="4:37" x14ac:dyDescent="0.25">
      <c r="D816" s="1">
        <v>418860</v>
      </c>
      <c r="E816" s="1">
        <v>6325</v>
      </c>
      <c r="F816" s="57">
        <v>46590</v>
      </c>
      <c r="G816" s="1">
        <v>11900000</v>
      </c>
      <c r="H816" s="1">
        <v>12852000</v>
      </c>
      <c r="I816" s="1">
        <v>0</v>
      </c>
      <c r="J816" s="1" t="s">
        <v>475</v>
      </c>
      <c r="K816" s="1" t="s">
        <v>475</v>
      </c>
      <c r="L816" s="1" t="s">
        <v>475</v>
      </c>
      <c r="M816" s="1" t="s">
        <v>475</v>
      </c>
      <c r="N816" s="1">
        <v>1309000</v>
      </c>
      <c r="O816" s="1">
        <v>1</v>
      </c>
      <c r="P816" s="1">
        <v>238000</v>
      </c>
      <c r="Q816" s="1">
        <v>0</v>
      </c>
      <c r="R816" s="1" t="s">
        <v>475</v>
      </c>
      <c r="S816" s="1">
        <v>0</v>
      </c>
      <c r="T816" s="1" t="s">
        <v>475</v>
      </c>
      <c r="U816" s="1" t="s">
        <v>475</v>
      </c>
      <c r="V816" s="1">
        <v>0</v>
      </c>
      <c r="W816" s="1" t="s">
        <v>475</v>
      </c>
      <c r="X816" s="1">
        <v>0</v>
      </c>
      <c r="Y816" s="1" t="s">
        <v>475</v>
      </c>
      <c r="Z816" s="1" t="s">
        <v>475</v>
      </c>
      <c r="AA816" s="1" t="s">
        <v>475</v>
      </c>
      <c r="AB816" s="57">
        <v>46531</v>
      </c>
      <c r="AC816" s="57">
        <v>46561</v>
      </c>
      <c r="AD816" s="1" t="s">
        <v>2586</v>
      </c>
      <c r="AE816" s="57">
        <v>45103.67832658565</v>
      </c>
      <c r="AF816" s="1" t="s">
        <v>554</v>
      </c>
      <c r="AG816" s="57">
        <v>45107.399401122682</v>
      </c>
      <c r="AH816" s="1">
        <v>0</v>
      </c>
      <c r="AI816" s="1" t="s">
        <v>475</v>
      </c>
      <c r="AJ816" s="1" t="s">
        <v>475</v>
      </c>
      <c r="AK816" s="1" t="s">
        <v>475</v>
      </c>
    </row>
    <row r="818" spans="4:4" x14ac:dyDescent="0.25">
      <c r="D818" s="1" t="s">
        <v>2589</v>
      </c>
    </row>
    <row r="893" spans="2:4" x14ac:dyDescent="0.25">
      <c r="B893" s="3">
        <v>0</v>
      </c>
      <c r="D893" s="51" t="s">
        <v>2591</v>
      </c>
    </row>
    <row r="894" spans="2:4" x14ac:dyDescent="0.25">
      <c r="D894" s="43" t="s">
        <v>303</v>
      </c>
    </row>
    <row r="896" spans="2:4" x14ac:dyDescent="0.25">
      <c r="D896" s="1" t="s">
        <v>2523</v>
      </c>
    </row>
    <row r="936" spans="2:4" x14ac:dyDescent="0.25">
      <c r="B936" s="2">
        <v>0</v>
      </c>
      <c r="D936" s="4" t="s">
        <v>684</v>
      </c>
    </row>
    <row r="937" spans="2:4" x14ac:dyDescent="0.25">
      <c r="D937" s="43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418E7-F0C7-4004-A6F0-6CC1FCD9E83A}">
  <dimension ref="A2:J22"/>
  <sheetViews>
    <sheetView topLeftCell="A4" workbookViewId="0">
      <selection activeCell="D36" sqref="D36"/>
    </sheetView>
  </sheetViews>
  <sheetFormatPr defaultColWidth="2.85546875" defaultRowHeight="15" x14ac:dyDescent="0.25"/>
  <cols>
    <col min="1" max="1" width="9" style="74" bestFit="1" customWidth="1"/>
    <col min="2" max="2" width="38.7109375" style="74" bestFit="1" customWidth="1"/>
    <col min="3" max="3" width="16" style="74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69" t="s">
        <v>469</v>
      </c>
      <c r="B2" s="170"/>
      <c r="C2" s="170"/>
      <c r="D2" s="170"/>
      <c r="E2" s="170"/>
      <c r="F2" s="170"/>
      <c r="G2" s="170"/>
      <c r="H2" s="170"/>
      <c r="I2" s="170"/>
      <c r="J2" s="170"/>
    </row>
    <row r="3" spans="1:10" x14ac:dyDescent="0.25">
      <c r="A3" s="170" t="s">
        <v>2475</v>
      </c>
      <c r="B3" s="170"/>
      <c r="C3" s="170"/>
      <c r="D3" s="170"/>
      <c r="E3" s="170"/>
      <c r="F3" s="170"/>
      <c r="G3" s="170"/>
      <c r="H3" s="170"/>
      <c r="I3" s="170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47" t="s">
        <v>2165</v>
      </c>
      <c r="B6" s="47" t="s">
        <v>2107</v>
      </c>
      <c r="C6" s="47" t="s">
        <v>430</v>
      </c>
      <c r="D6" s="47" t="s">
        <v>315</v>
      </c>
      <c r="E6" s="47" t="s">
        <v>274</v>
      </c>
      <c r="F6" s="66">
        <v>45122.362500000003</v>
      </c>
      <c r="G6" s="66">
        <v>45548.362500000003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2164</v>
      </c>
      <c r="B7" s="50" t="s">
        <v>2163</v>
      </c>
      <c r="C7" s="50" t="s">
        <v>430</v>
      </c>
      <c r="D7" s="50" t="s">
        <v>315</v>
      </c>
      <c r="E7" s="50" t="s">
        <v>274</v>
      </c>
      <c r="F7" s="65">
        <v>45122.362500000003</v>
      </c>
      <c r="G7" s="65">
        <v>45548.362500000003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2176</v>
      </c>
      <c r="B8" s="47" t="s">
        <v>2178</v>
      </c>
      <c r="C8" s="47" t="s">
        <v>412</v>
      </c>
      <c r="D8" s="47" t="s">
        <v>315</v>
      </c>
      <c r="E8" s="47" t="s">
        <v>274</v>
      </c>
      <c r="F8" s="66">
        <v>45125.415277777996</v>
      </c>
      <c r="G8" s="66">
        <v>45551.373611110997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2179</v>
      </c>
      <c r="B9" s="50" t="s">
        <v>2181</v>
      </c>
      <c r="C9" s="50" t="s">
        <v>320</v>
      </c>
      <c r="D9" s="50" t="s">
        <v>315</v>
      </c>
      <c r="E9" s="50" t="s">
        <v>274</v>
      </c>
      <c r="F9" s="65">
        <v>45125.415972221999</v>
      </c>
      <c r="G9" s="65">
        <v>45551.374305555997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2218</v>
      </c>
      <c r="B10" s="47" t="s">
        <v>2217</v>
      </c>
      <c r="C10" s="47" t="s">
        <v>2216</v>
      </c>
      <c r="D10" s="47" t="s">
        <v>315</v>
      </c>
      <c r="E10" s="47" t="s">
        <v>274</v>
      </c>
      <c r="F10" s="66">
        <v>45125.648611110999</v>
      </c>
      <c r="G10" s="66">
        <v>45551.606944444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2210</v>
      </c>
      <c r="B11" s="50" t="s">
        <v>2215</v>
      </c>
      <c r="C11" s="50" t="s">
        <v>430</v>
      </c>
      <c r="D11" s="50" t="s">
        <v>315</v>
      </c>
      <c r="E11" s="50" t="s">
        <v>274</v>
      </c>
      <c r="F11" s="65">
        <v>45127.297916666997</v>
      </c>
      <c r="G11" s="65">
        <v>45551.625</v>
      </c>
      <c r="H11" s="50" t="s">
        <v>23</v>
      </c>
      <c r="I11" s="50" t="s">
        <v>18</v>
      </c>
      <c r="J11" s="50" t="s">
        <v>260</v>
      </c>
    </row>
    <row r="12" spans="1:10" ht="60" x14ac:dyDescent="0.25">
      <c r="A12" s="47" t="s">
        <v>2284</v>
      </c>
      <c r="B12" s="47" t="s">
        <v>2275</v>
      </c>
      <c r="C12" s="47" t="s">
        <v>1333</v>
      </c>
      <c r="D12" s="47" t="s">
        <v>315</v>
      </c>
      <c r="E12" s="47" t="s">
        <v>274</v>
      </c>
      <c r="F12" s="66">
        <v>45127.561805555997</v>
      </c>
      <c r="G12" s="66">
        <v>45552.561805555997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2474</v>
      </c>
      <c r="B13" s="50" t="s">
        <v>2473</v>
      </c>
      <c r="C13" s="50" t="s">
        <v>332</v>
      </c>
      <c r="D13" s="50" t="s">
        <v>315</v>
      </c>
      <c r="E13" s="50" t="s">
        <v>274</v>
      </c>
      <c r="F13" s="65">
        <v>45128.413194444001</v>
      </c>
      <c r="G13" s="65">
        <v>45553.371527777999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2472</v>
      </c>
      <c r="B14" s="47" t="s">
        <v>2471</v>
      </c>
      <c r="C14" s="47" t="s">
        <v>1952</v>
      </c>
      <c r="D14" s="47" t="s">
        <v>315</v>
      </c>
      <c r="E14" s="47" t="s">
        <v>274</v>
      </c>
      <c r="F14" s="66">
        <v>45128.593055555997</v>
      </c>
      <c r="G14" s="66">
        <v>45553.551388888998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2467</v>
      </c>
      <c r="B15" s="50" t="s">
        <v>2470</v>
      </c>
      <c r="C15" s="50" t="s">
        <v>313</v>
      </c>
      <c r="D15" s="50" t="s">
        <v>315</v>
      </c>
      <c r="E15" s="50" t="s">
        <v>274</v>
      </c>
      <c r="F15" s="65">
        <v>45128.681944443997</v>
      </c>
      <c r="G15" s="65">
        <v>45553.640277778002</v>
      </c>
      <c r="H15" s="50" t="s">
        <v>23</v>
      </c>
      <c r="I15" s="50" t="s">
        <v>18</v>
      </c>
      <c r="J15" s="50" t="s">
        <v>260</v>
      </c>
    </row>
    <row r="16" spans="1:10" x14ac:dyDescent="0.25">
      <c r="A16" s="45"/>
      <c r="B16" s="45"/>
      <c r="C16" s="45"/>
      <c r="D16" s="45"/>
      <c r="E16" s="45"/>
      <c r="F16" s="67"/>
      <c r="G16" s="67"/>
      <c r="H16" s="45"/>
      <c r="I16" s="45"/>
      <c r="J16" s="45"/>
    </row>
    <row r="17" spans="1:10" x14ac:dyDescent="0.25">
      <c r="A17" s="157" t="s">
        <v>2468</v>
      </c>
      <c r="B17" s="157" t="s">
        <v>2479</v>
      </c>
      <c r="C17" s="157"/>
      <c r="D17" s="157"/>
      <c r="E17" s="157"/>
      <c r="F17" s="158"/>
      <c r="G17" s="158"/>
      <c r="H17" s="157"/>
      <c r="I17" s="157"/>
      <c r="J17" s="157" t="s">
        <v>324</v>
      </c>
    </row>
    <row r="18" spans="1:10" x14ac:dyDescent="0.25">
      <c r="A18" s="55" t="s">
        <v>2476</v>
      </c>
      <c r="B18" s="55" t="s">
        <v>2478</v>
      </c>
      <c r="C18" s="55"/>
      <c r="D18" s="55"/>
      <c r="E18" s="55"/>
      <c r="F18" s="69"/>
      <c r="G18" s="69"/>
      <c r="H18" s="55"/>
      <c r="I18" s="55"/>
      <c r="J18" s="55" t="s">
        <v>324</v>
      </c>
    </row>
    <row r="19" spans="1:10" ht="30" x14ac:dyDescent="0.25">
      <c r="A19" s="46" t="s">
        <v>2524</v>
      </c>
      <c r="B19" s="46" t="s">
        <v>2525</v>
      </c>
      <c r="C19" s="46"/>
      <c r="D19" s="46"/>
      <c r="E19" s="46"/>
      <c r="F19" s="70"/>
      <c r="G19" s="70"/>
      <c r="H19" s="46"/>
      <c r="I19" s="46"/>
      <c r="J19" s="46" t="s">
        <v>324</v>
      </c>
    </row>
    <row r="20" spans="1:10" x14ac:dyDescent="0.25">
      <c r="A20" s="44"/>
      <c r="B20" s="44"/>
      <c r="C20" s="44"/>
      <c r="D20" s="44"/>
      <c r="E20" s="44"/>
      <c r="F20" s="68"/>
      <c r="G20" s="68"/>
      <c r="H20" s="44"/>
      <c r="I20" s="44"/>
      <c r="J20" s="44" t="s">
        <v>324</v>
      </c>
    </row>
    <row r="21" spans="1:10" x14ac:dyDescent="0.25">
      <c r="A21" s="44"/>
      <c r="B21" s="44"/>
      <c r="C21" s="44"/>
      <c r="D21" s="44"/>
      <c r="E21" s="44"/>
      <c r="F21" s="68"/>
      <c r="G21" s="68"/>
      <c r="H21" s="44"/>
      <c r="I21" s="44"/>
      <c r="J21" s="44" t="s">
        <v>324</v>
      </c>
    </row>
    <row r="22" spans="1:10" x14ac:dyDescent="0.25">
      <c r="A22" s="44"/>
      <c r="B22" s="44"/>
      <c r="C22" s="44"/>
      <c r="D22" s="44"/>
      <c r="E22" s="44"/>
      <c r="F22" s="68"/>
      <c r="G22" s="68"/>
      <c r="H22" s="44"/>
      <c r="I22" s="44"/>
      <c r="J22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31A6D-FF3C-4D5C-A56E-90FCFE811E03}">
  <dimension ref="B2:EO854"/>
  <sheetViews>
    <sheetView topLeftCell="A766" workbookViewId="0">
      <selection activeCell="B766" sqref="B766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2448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2453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2454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2455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2602</v>
      </c>
    </row>
    <row r="56" spans="2:4" x14ac:dyDescent="0.25">
      <c r="D56" s="43" t="s">
        <v>304</v>
      </c>
    </row>
    <row r="58" spans="2:4" x14ac:dyDescent="0.25">
      <c r="D58" s="1" t="s">
        <v>2596</v>
      </c>
    </row>
    <row r="91" spans="4:4" x14ac:dyDescent="0.25">
      <c r="D91" s="1" t="s">
        <v>2598</v>
      </c>
    </row>
    <row r="100" spans="4:40" x14ac:dyDescent="0.25">
      <c r="AN100" s="1" t="s">
        <v>2600</v>
      </c>
    </row>
    <row r="110" spans="4:40" x14ac:dyDescent="0.25">
      <c r="D110" s="1" t="s">
        <v>2599</v>
      </c>
    </row>
    <row r="184" spans="2:4" x14ac:dyDescent="0.25">
      <c r="B184" s="3">
        <v>0</v>
      </c>
      <c r="D184" s="51" t="s">
        <v>2603</v>
      </c>
    </row>
    <row r="185" spans="2:4" x14ac:dyDescent="0.25">
      <c r="D185" s="43" t="s">
        <v>301</v>
      </c>
    </row>
    <row r="187" spans="2:4" x14ac:dyDescent="0.25">
      <c r="D187" s="1" t="s">
        <v>2597</v>
      </c>
    </row>
    <row r="227" spans="2:4" x14ac:dyDescent="0.25">
      <c r="B227" s="3">
        <v>0</v>
      </c>
      <c r="D227" s="51" t="s">
        <v>2604</v>
      </c>
    </row>
    <row r="228" spans="2:4" x14ac:dyDescent="0.25">
      <c r="D228" s="43" t="s">
        <v>301</v>
      </c>
    </row>
    <row r="230" spans="2:4" x14ac:dyDescent="0.25">
      <c r="D230" s="1" t="s">
        <v>2601</v>
      </c>
    </row>
    <row r="270" spans="2:4" x14ac:dyDescent="0.25">
      <c r="B270" s="3">
        <v>0</v>
      </c>
      <c r="D270" s="4" t="s">
        <v>2623</v>
      </c>
    </row>
    <row r="271" spans="2:4" x14ac:dyDescent="0.25">
      <c r="D271" s="43" t="s">
        <v>302</v>
      </c>
    </row>
    <row r="273" spans="4:42" x14ac:dyDescent="0.25">
      <c r="D273" s="1" t="s">
        <v>36</v>
      </c>
    </row>
    <row r="274" spans="4:42" x14ac:dyDescent="0.25">
      <c r="D274" s="38" t="s">
        <v>2624</v>
      </c>
    </row>
    <row r="280" spans="4:42" x14ac:dyDescent="0.25">
      <c r="R280" s="1" t="s">
        <v>267</v>
      </c>
    </row>
    <row r="281" spans="4:42" x14ac:dyDescent="0.25">
      <c r="R281" s="4" t="s">
        <v>2605</v>
      </c>
    </row>
    <row r="283" spans="4:42" x14ac:dyDescent="0.25">
      <c r="D283" s="40" t="s">
        <v>532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Z283" s="40" t="s">
        <v>269</v>
      </c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</row>
    <row r="284" spans="4:42" x14ac:dyDescent="0.25">
      <c r="D284" s="40" t="s">
        <v>379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Z284" s="40" t="s">
        <v>2608</v>
      </c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</row>
    <row r="285" spans="4:42" x14ac:dyDescent="0.25">
      <c r="D285" s="40" t="s">
        <v>2607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Z285" s="40" t="s">
        <v>2609</v>
      </c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</row>
    <row r="286" spans="4:42" x14ac:dyDescent="0.25">
      <c r="D286" s="40" t="s">
        <v>493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Z286" s="40" t="s">
        <v>2610</v>
      </c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</row>
    <row r="287" spans="4:42" x14ac:dyDescent="0.25">
      <c r="D287" s="40" t="s">
        <v>540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Z287" s="40" t="s">
        <v>2611</v>
      </c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</row>
    <row r="288" spans="4:42" x14ac:dyDescent="0.25">
      <c r="D288" s="40" t="s">
        <v>533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</row>
    <row r="289" spans="4:38" x14ac:dyDescent="0.25">
      <c r="D289" s="40" t="s">
        <v>541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Z289" s="41" t="s">
        <v>333</v>
      </c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</row>
    <row r="290" spans="4:38" x14ac:dyDescent="0.25">
      <c r="D290" s="40" t="s">
        <v>534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Z290" s="41" t="s">
        <v>312</v>
      </c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</row>
    <row r="291" spans="4:38" x14ac:dyDescent="0.25">
      <c r="D291" s="40" t="s">
        <v>542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Z291" s="41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</row>
    <row r="292" spans="4:38" x14ac:dyDescent="0.25">
      <c r="D292" s="40" t="s">
        <v>535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Z292" s="41" t="s">
        <v>266</v>
      </c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</row>
    <row r="293" spans="4:38" x14ac:dyDescent="0.25">
      <c r="D293" s="40" t="s">
        <v>543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Z293" s="41" t="s">
        <v>280</v>
      </c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</row>
    <row r="294" spans="4:38" x14ac:dyDescent="0.25">
      <c r="D294" s="40" t="s">
        <v>536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Z294" s="41" t="s">
        <v>2612</v>
      </c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</row>
    <row r="295" spans="4:38" x14ac:dyDescent="0.25">
      <c r="D295" s="40" t="s">
        <v>544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Z295" s="41" t="s">
        <v>2613</v>
      </c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</row>
    <row r="296" spans="4:38" x14ac:dyDescent="0.25">
      <c r="D296" s="40" t="s">
        <v>431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Z296" s="41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</row>
    <row r="297" spans="4:38" x14ac:dyDescent="0.25">
      <c r="D297" s="40" t="s">
        <v>545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Z297" s="41" t="s">
        <v>261</v>
      </c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</row>
    <row r="298" spans="4:38" x14ac:dyDescent="0.25">
      <c r="D298" s="40" t="s">
        <v>363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Z298" s="41" t="s">
        <v>262</v>
      </c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</row>
    <row r="299" spans="4:38" x14ac:dyDescent="0.25">
      <c r="D299" s="40" t="s">
        <v>546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Z299" s="41" t="s">
        <v>334</v>
      </c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</row>
    <row r="300" spans="4:38" x14ac:dyDescent="0.25">
      <c r="D300" s="40" t="s">
        <v>537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</row>
    <row r="301" spans="4:38" x14ac:dyDescent="0.25">
      <c r="D301" s="40" t="s">
        <v>547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</row>
    <row r="302" spans="4:38" x14ac:dyDescent="0.25">
      <c r="D302" s="40" t="s">
        <v>449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</row>
    <row r="303" spans="4:38" x14ac:dyDescent="0.25">
      <c r="D303" s="40" t="s">
        <v>548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</row>
    <row r="304" spans="4:38" x14ac:dyDescent="0.25">
      <c r="D304" s="40" t="s">
        <v>538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</row>
    <row r="305" spans="4:24" x14ac:dyDescent="0.25">
      <c r="D305" s="40" t="s">
        <v>2606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</row>
    <row r="307" spans="4:24" x14ac:dyDescent="0.25">
      <c r="D307" s="1" t="s">
        <v>2615</v>
      </c>
    </row>
    <row r="331" spans="4:4" x14ac:dyDescent="0.25">
      <c r="D331" s="1" t="s">
        <v>2625</v>
      </c>
    </row>
    <row r="374" spans="2:4" x14ac:dyDescent="0.25">
      <c r="B374" s="3">
        <v>0</v>
      </c>
      <c r="D374" s="51" t="s">
        <v>2626</v>
      </c>
    </row>
    <row r="375" spans="2:4" x14ac:dyDescent="0.25">
      <c r="D375" s="43" t="s">
        <v>301</v>
      </c>
    </row>
    <row r="377" spans="2:4" x14ac:dyDescent="0.25">
      <c r="D377" s="1" t="s">
        <v>2614</v>
      </c>
    </row>
    <row r="417" spans="2:4" x14ac:dyDescent="0.25">
      <c r="B417" s="3">
        <v>0</v>
      </c>
      <c r="D417" s="4" t="s">
        <v>2629</v>
      </c>
    </row>
    <row r="418" spans="2:4" x14ac:dyDescent="0.25">
      <c r="D418" s="43" t="s">
        <v>302</v>
      </c>
    </row>
    <row r="420" spans="2:4" x14ac:dyDescent="0.25">
      <c r="D420" s="1" t="s">
        <v>36</v>
      </c>
    </row>
    <row r="421" spans="2:4" x14ac:dyDescent="0.25">
      <c r="D421" s="38" t="s">
        <v>2678</v>
      </c>
    </row>
    <row r="423" spans="2:4" x14ac:dyDescent="0.25">
      <c r="D423" s="1" t="s">
        <v>2616</v>
      </c>
    </row>
    <row r="462" spans="40:40" x14ac:dyDescent="0.25">
      <c r="AN462" s="1" t="s">
        <v>2617</v>
      </c>
    </row>
    <row r="463" spans="40:40" x14ac:dyDescent="0.25">
      <c r="AN463" s="1" t="s">
        <v>2618</v>
      </c>
    </row>
    <row r="464" spans="40:40" x14ac:dyDescent="0.25">
      <c r="AN464" s="1" t="s">
        <v>2619</v>
      </c>
    </row>
    <row r="465" spans="4:145" x14ac:dyDescent="0.25">
      <c r="AN465" s="1" t="s">
        <v>2675</v>
      </c>
    </row>
    <row r="466" spans="4:145" x14ac:dyDescent="0.25">
      <c r="AN466" s="1" t="s">
        <v>2620</v>
      </c>
    </row>
    <row r="467" spans="4:145" x14ac:dyDescent="0.25">
      <c r="AN467" s="1" t="s">
        <v>652</v>
      </c>
    </row>
    <row r="468" spans="4:145" x14ac:dyDescent="0.25">
      <c r="AN468" s="1" t="s">
        <v>1511</v>
      </c>
    </row>
    <row r="469" spans="4:145" x14ac:dyDescent="0.25">
      <c r="AN469" s="1" t="s">
        <v>2621</v>
      </c>
    </row>
    <row r="472" spans="4:145" x14ac:dyDescent="0.25">
      <c r="D472" s="32" t="s">
        <v>333</v>
      </c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37"/>
      <c r="AW472" s="37"/>
      <c r="AX472" s="37"/>
      <c r="AY472" s="37"/>
      <c r="AZ472" s="37"/>
      <c r="BA472" s="37"/>
      <c r="BB472" s="37"/>
      <c r="BC472" s="37"/>
      <c r="BD472" s="37"/>
      <c r="BE472" s="37"/>
      <c r="BF472" s="37"/>
      <c r="BG472" s="37"/>
      <c r="BH472" s="37"/>
      <c r="BI472" s="37"/>
      <c r="BJ472" s="37"/>
      <c r="BK472" s="37"/>
      <c r="BL472" s="37"/>
      <c r="BM472" s="37"/>
      <c r="BN472" s="37"/>
      <c r="BO472" s="37"/>
      <c r="BP472" s="37"/>
      <c r="BQ472" s="37"/>
      <c r="BR472" s="37"/>
      <c r="BS472" s="37"/>
      <c r="BT472" s="37"/>
      <c r="BU472" s="37"/>
      <c r="BV472" s="37"/>
      <c r="BW472" s="37"/>
      <c r="BX472" s="37"/>
      <c r="BY472" s="37"/>
      <c r="BZ472" s="37"/>
      <c r="CA472" s="37"/>
      <c r="CB472" s="37"/>
      <c r="CC472" s="37"/>
      <c r="CD472" s="37"/>
      <c r="CE472" s="37"/>
      <c r="CF472" s="37"/>
      <c r="CG472" s="37"/>
      <c r="CH472" s="37"/>
      <c r="CI472" s="37"/>
      <c r="CJ472" s="37"/>
      <c r="CK472" s="37"/>
      <c r="CL472" s="37"/>
      <c r="CM472" s="37"/>
      <c r="CN472" s="37"/>
      <c r="CO472" s="37"/>
      <c r="CP472" s="37"/>
      <c r="CQ472" s="37"/>
      <c r="CR472" s="37"/>
      <c r="CS472" s="37"/>
      <c r="CT472" s="37"/>
      <c r="CU472" s="37"/>
      <c r="CV472" s="37"/>
      <c r="CW472" s="37"/>
      <c r="CX472" s="37"/>
      <c r="CY472" s="37"/>
      <c r="CZ472" s="37"/>
      <c r="DA472" s="37"/>
      <c r="DB472" s="37"/>
      <c r="DC472" s="37"/>
      <c r="DD472" s="37"/>
      <c r="DE472" s="37"/>
      <c r="DF472" s="37"/>
      <c r="DG472" s="37"/>
      <c r="DH472" s="37"/>
      <c r="DI472" s="37"/>
      <c r="DJ472" s="37"/>
      <c r="DK472" s="37"/>
      <c r="DL472" s="37"/>
      <c r="DM472" s="37"/>
      <c r="DN472" s="37"/>
      <c r="DO472" s="37"/>
      <c r="DP472" s="37"/>
      <c r="DQ472" s="37"/>
      <c r="DR472" s="37"/>
      <c r="DS472" s="37"/>
      <c r="DT472" s="37"/>
      <c r="DU472" s="37"/>
      <c r="DV472" s="37"/>
      <c r="DW472" s="37"/>
      <c r="DX472" s="37"/>
      <c r="DY472" s="37"/>
      <c r="DZ472" s="37"/>
      <c r="EA472" s="37"/>
      <c r="EB472" s="37"/>
      <c r="EC472" s="37"/>
      <c r="ED472" s="37"/>
      <c r="EE472" s="37"/>
      <c r="EF472" s="37"/>
      <c r="EG472" s="37"/>
      <c r="EH472" s="37"/>
      <c r="EI472" s="37"/>
      <c r="EJ472" s="37"/>
      <c r="EK472" s="37"/>
      <c r="EL472" s="37"/>
      <c r="EM472" s="37"/>
      <c r="EN472" s="37"/>
      <c r="EO472" s="37"/>
    </row>
    <row r="473" spans="4:145" x14ac:dyDescent="0.25">
      <c r="D473" s="41" t="s">
        <v>312</v>
      </c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37"/>
      <c r="AW473" s="37"/>
      <c r="AX473" s="37"/>
      <c r="AY473" s="37"/>
      <c r="AZ473" s="37"/>
      <c r="BA473" s="37"/>
      <c r="BB473" s="37"/>
      <c r="BC473" s="37"/>
      <c r="BD473" s="37"/>
      <c r="BE473" s="37"/>
      <c r="BF473" s="37"/>
      <c r="BG473" s="37"/>
      <c r="BH473" s="37"/>
      <c r="BI473" s="37"/>
      <c r="BJ473" s="37"/>
      <c r="BK473" s="37"/>
      <c r="BL473" s="37"/>
      <c r="BM473" s="37"/>
      <c r="BN473" s="37"/>
      <c r="BO473" s="37"/>
      <c r="BP473" s="37"/>
      <c r="BQ473" s="37"/>
      <c r="BR473" s="37"/>
      <c r="BS473" s="37"/>
      <c r="BT473" s="37"/>
      <c r="BU473" s="37"/>
      <c r="BV473" s="37"/>
      <c r="BW473" s="37"/>
      <c r="BX473" s="37"/>
      <c r="BY473" s="37"/>
      <c r="BZ473" s="37"/>
      <c r="CA473" s="37"/>
      <c r="CB473" s="37"/>
      <c r="CC473" s="37"/>
      <c r="CD473" s="37"/>
      <c r="CE473" s="37"/>
      <c r="CF473" s="37"/>
      <c r="CG473" s="37"/>
      <c r="CH473" s="37"/>
      <c r="CI473" s="37"/>
      <c r="CJ473" s="37"/>
      <c r="CK473" s="37"/>
      <c r="CL473" s="37"/>
      <c r="CM473" s="37"/>
      <c r="CN473" s="37"/>
      <c r="CO473" s="37"/>
      <c r="CP473" s="37"/>
      <c r="CQ473" s="37"/>
      <c r="CR473" s="37"/>
      <c r="CS473" s="37"/>
      <c r="CT473" s="37"/>
      <c r="CU473" s="37"/>
      <c r="CV473" s="37"/>
      <c r="CW473" s="37"/>
      <c r="CX473" s="37"/>
      <c r="CY473" s="37"/>
      <c r="CZ473" s="37"/>
      <c r="DA473" s="37"/>
      <c r="DB473" s="37"/>
      <c r="DC473" s="37"/>
      <c r="DD473" s="37"/>
      <c r="DE473" s="37"/>
      <c r="DF473" s="37"/>
      <c r="DG473" s="37"/>
      <c r="DH473" s="37"/>
      <c r="DI473" s="37"/>
      <c r="DJ473" s="37"/>
      <c r="DK473" s="37"/>
      <c r="DL473" s="37"/>
      <c r="DM473" s="37"/>
      <c r="DN473" s="37"/>
      <c r="DO473" s="37"/>
      <c r="DP473" s="37"/>
      <c r="DQ473" s="37"/>
      <c r="DR473" s="37"/>
      <c r="DS473" s="37"/>
      <c r="DT473" s="37"/>
      <c r="DU473" s="37"/>
      <c r="DV473" s="37"/>
      <c r="DW473" s="37"/>
      <c r="DX473" s="37"/>
      <c r="DY473" s="37"/>
      <c r="DZ473" s="37"/>
      <c r="EA473" s="37"/>
      <c r="EB473" s="37"/>
      <c r="EC473" s="37"/>
      <c r="ED473" s="37"/>
      <c r="EE473" s="37"/>
      <c r="EF473" s="37"/>
      <c r="EG473" s="37"/>
      <c r="EH473" s="37"/>
      <c r="EI473" s="37"/>
      <c r="EJ473" s="37"/>
      <c r="EK473" s="37"/>
      <c r="EL473" s="37"/>
      <c r="EM473" s="37"/>
      <c r="EN473" s="37"/>
      <c r="EO473" s="37"/>
    </row>
    <row r="474" spans="4:145" x14ac:dyDescent="0.25">
      <c r="D474" s="41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  <c r="AZ474" s="37"/>
      <c r="BA474" s="37"/>
      <c r="BB474" s="37"/>
      <c r="BC474" s="37"/>
      <c r="BD474" s="37"/>
      <c r="BE474" s="37"/>
      <c r="BF474" s="37"/>
      <c r="BG474" s="37"/>
      <c r="BH474" s="37"/>
      <c r="BI474" s="37"/>
      <c r="BJ474" s="37"/>
      <c r="BK474" s="37"/>
      <c r="BL474" s="37"/>
      <c r="BM474" s="37"/>
      <c r="BN474" s="37"/>
      <c r="BO474" s="37"/>
      <c r="BP474" s="37"/>
      <c r="BQ474" s="37"/>
      <c r="BR474" s="37"/>
      <c r="BS474" s="37"/>
      <c r="BT474" s="37"/>
      <c r="BU474" s="37"/>
      <c r="BV474" s="37"/>
      <c r="BW474" s="37"/>
      <c r="BX474" s="37"/>
      <c r="BY474" s="37"/>
      <c r="BZ474" s="37"/>
      <c r="CA474" s="37"/>
      <c r="CB474" s="37"/>
      <c r="CC474" s="37"/>
      <c r="CD474" s="37"/>
      <c r="CE474" s="37"/>
      <c r="CF474" s="37"/>
      <c r="CG474" s="37"/>
      <c r="CH474" s="37"/>
      <c r="CI474" s="37"/>
      <c r="CJ474" s="37"/>
      <c r="CK474" s="37"/>
      <c r="CL474" s="37"/>
      <c r="CM474" s="37"/>
      <c r="CN474" s="37"/>
      <c r="CO474" s="37"/>
      <c r="CP474" s="37"/>
      <c r="CQ474" s="37"/>
      <c r="CR474" s="37"/>
      <c r="CS474" s="37"/>
      <c r="CT474" s="37"/>
      <c r="CU474" s="37"/>
      <c r="CV474" s="37"/>
      <c r="CW474" s="37"/>
      <c r="CX474" s="37"/>
      <c r="CY474" s="37"/>
      <c r="CZ474" s="37"/>
      <c r="DA474" s="37"/>
      <c r="DB474" s="37"/>
      <c r="DC474" s="37"/>
      <c r="DD474" s="37"/>
      <c r="DE474" s="37"/>
      <c r="DF474" s="37"/>
      <c r="DG474" s="37"/>
      <c r="DH474" s="37"/>
      <c r="DI474" s="37"/>
      <c r="DJ474" s="37"/>
      <c r="DK474" s="37"/>
      <c r="DL474" s="37"/>
      <c r="DM474" s="37"/>
      <c r="DN474" s="37"/>
      <c r="DO474" s="37"/>
      <c r="DP474" s="37"/>
      <c r="DQ474" s="37"/>
      <c r="DR474" s="37"/>
      <c r="DS474" s="37"/>
      <c r="DT474" s="37"/>
      <c r="DU474" s="37"/>
      <c r="DV474" s="37"/>
      <c r="DW474" s="37"/>
      <c r="DX474" s="37"/>
      <c r="DY474" s="37"/>
      <c r="DZ474" s="37"/>
      <c r="EA474" s="37"/>
      <c r="EB474" s="37"/>
      <c r="EC474" s="37"/>
      <c r="ED474" s="37"/>
      <c r="EE474" s="37"/>
      <c r="EF474" s="37"/>
      <c r="EG474" s="37"/>
      <c r="EH474" s="37"/>
      <c r="EI474" s="37"/>
      <c r="EJ474" s="37"/>
      <c r="EK474" s="37"/>
      <c r="EL474" s="37"/>
      <c r="EM474" s="37"/>
      <c r="EN474" s="37"/>
      <c r="EO474" s="37"/>
    </row>
    <row r="475" spans="4:145" x14ac:dyDescent="0.25">
      <c r="D475" s="41" t="s">
        <v>587</v>
      </c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37"/>
      <c r="AW475" s="37"/>
      <c r="AX475" s="37"/>
      <c r="AY475" s="37"/>
      <c r="AZ475" s="37"/>
      <c r="BA475" s="37"/>
      <c r="BB475" s="37"/>
      <c r="BC475" s="37"/>
      <c r="BD475" s="37"/>
      <c r="BE475" s="37"/>
      <c r="BF475" s="37"/>
      <c r="BG475" s="37"/>
      <c r="BH475" s="37"/>
      <c r="BI475" s="37"/>
      <c r="BJ475" s="37"/>
      <c r="BK475" s="37"/>
      <c r="BL475" s="37"/>
      <c r="BM475" s="37"/>
      <c r="BN475" s="37"/>
      <c r="BO475" s="37"/>
      <c r="BP475" s="37"/>
      <c r="BQ475" s="37"/>
      <c r="BR475" s="37"/>
      <c r="BS475" s="37"/>
      <c r="BT475" s="37"/>
      <c r="BU475" s="37"/>
      <c r="BV475" s="37"/>
      <c r="BW475" s="37"/>
      <c r="BX475" s="37"/>
      <c r="BY475" s="37"/>
      <c r="BZ475" s="37"/>
      <c r="CA475" s="37"/>
      <c r="CB475" s="37"/>
      <c r="CC475" s="37"/>
      <c r="CD475" s="37"/>
      <c r="CE475" s="37"/>
      <c r="CF475" s="37"/>
      <c r="CG475" s="37"/>
      <c r="CH475" s="37"/>
      <c r="CI475" s="37"/>
      <c r="CJ475" s="37"/>
      <c r="CK475" s="37"/>
      <c r="CL475" s="37"/>
      <c r="CM475" s="37"/>
      <c r="CN475" s="37"/>
      <c r="CO475" s="37"/>
      <c r="CP475" s="37"/>
      <c r="CQ475" s="37"/>
      <c r="CR475" s="37"/>
      <c r="CS475" s="37"/>
      <c r="CT475" s="37"/>
      <c r="CU475" s="37"/>
      <c r="CV475" s="37"/>
      <c r="CW475" s="37"/>
      <c r="CX475" s="37"/>
      <c r="CY475" s="37"/>
      <c r="CZ475" s="37"/>
      <c r="DA475" s="37"/>
      <c r="DB475" s="37"/>
      <c r="DC475" s="37"/>
      <c r="DD475" s="37"/>
      <c r="DE475" s="37"/>
      <c r="DF475" s="37"/>
      <c r="DG475" s="37"/>
      <c r="DH475" s="37"/>
      <c r="DI475" s="37"/>
      <c r="DJ475" s="37"/>
      <c r="DK475" s="37"/>
      <c r="DL475" s="37"/>
      <c r="DM475" s="37"/>
      <c r="DN475" s="37"/>
      <c r="DO475" s="37"/>
      <c r="DP475" s="37"/>
      <c r="DQ475" s="37"/>
      <c r="DR475" s="37"/>
      <c r="DS475" s="37"/>
      <c r="DT475" s="37"/>
      <c r="DU475" s="37"/>
      <c r="DV475" s="37"/>
      <c r="DW475" s="37"/>
      <c r="DX475" s="37"/>
      <c r="DY475" s="37"/>
      <c r="DZ475" s="37"/>
      <c r="EA475" s="37"/>
      <c r="EB475" s="37"/>
      <c r="EC475" s="37"/>
      <c r="ED475" s="37"/>
      <c r="EE475" s="37"/>
      <c r="EF475" s="37"/>
      <c r="EG475" s="37"/>
      <c r="EH475" s="37"/>
      <c r="EI475" s="37"/>
      <c r="EJ475" s="37"/>
      <c r="EK475" s="37"/>
      <c r="EL475" s="37"/>
      <c r="EM475" s="37"/>
      <c r="EN475" s="37"/>
      <c r="EO475" s="37"/>
    </row>
    <row r="476" spans="4:145" x14ac:dyDescent="0.25">
      <c r="D476" s="41" t="s">
        <v>2676</v>
      </c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37"/>
      <c r="AW476" s="37"/>
      <c r="AX476" s="37"/>
      <c r="AY476" s="37"/>
      <c r="AZ476" s="37"/>
      <c r="BA476" s="37"/>
      <c r="BB476" s="37"/>
      <c r="BC476" s="37"/>
      <c r="BD476" s="37"/>
      <c r="BE476" s="37"/>
      <c r="BF476" s="37"/>
      <c r="BG476" s="37"/>
      <c r="BH476" s="37"/>
      <c r="BI476" s="37"/>
      <c r="BJ476" s="37"/>
      <c r="BK476" s="37"/>
      <c r="BL476" s="37"/>
      <c r="BM476" s="37"/>
      <c r="BN476" s="37"/>
      <c r="BO476" s="37"/>
      <c r="BP476" s="37"/>
      <c r="BQ476" s="37"/>
      <c r="BR476" s="37"/>
      <c r="BS476" s="37"/>
      <c r="BT476" s="37"/>
      <c r="BU476" s="37"/>
      <c r="BV476" s="37"/>
      <c r="BW476" s="37"/>
      <c r="BX476" s="37"/>
      <c r="BY476" s="37"/>
      <c r="BZ476" s="37"/>
      <c r="CA476" s="37"/>
      <c r="CB476" s="37"/>
      <c r="CC476" s="37"/>
      <c r="CD476" s="37"/>
      <c r="CE476" s="37"/>
      <c r="CF476" s="37"/>
      <c r="CG476" s="37"/>
      <c r="CH476" s="37"/>
      <c r="CI476" s="37"/>
      <c r="CJ476" s="37"/>
      <c r="CK476" s="37"/>
      <c r="CL476" s="37"/>
      <c r="CM476" s="37"/>
      <c r="CN476" s="37"/>
      <c r="CO476" s="37"/>
      <c r="CP476" s="37"/>
      <c r="CQ476" s="37"/>
      <c r="CR476" s="37"/>
      <c r="CS476" s="37"/>
      <c r="CT476" s="37"/>
      <c r="CU476" s="37"/>
      <c r="CV476" s="37"/>
      <c r="CW476" s="37"/>
      <c r="CX476" s="37"/>
      <c r="CY476" s="37"/>
      <c r="CZ476" s="37"/>
      <c r="DA476" s="37"/>
      <c r="DB476" s="37"/>
      <c r="DC476" s="37"/>
      <c r="DD476" s="37"/>
      <c r="DE476" s="37"/>
      <c r="DF476" s="37"/>
      <c r="DG476" s="37"/>
      <c r="DH476" s="37"/>
      <c r="DI476" s="37"/>
      <c r="DJ476" s="37"/>
      <c r="DK476" s="37"/>
      <c r="DL476" s="37"/>
      <c r="DM476" s="37"/>
      <c r="DN476" s="37"/>
      <c r="DO476" s="37"/>
      <c r="DP476" s="37"/>
      <c r="DQ476" s="37"/>
      <c r="DR476" s="37"/>
      <c r="DS476" s="37"/>
      <c r="DT476" s="37"/>
      <c r="DU476" s="37"/>
      <c r="DV476" s="37"/>
      <c r="DW476" s="37"/>
      <c r="DX476" s="37"/>
      <c r="DY476" s="37"/>
      <c r="DZ476" s="37"/>
      <c r="EA476" s="37"/>
      <c r="EB476" s="37"/>
      <c r="EC476" s="37"/>
      <c r="ED476" s="37"/>
      <c r="EE476" s="37"/>
      <c r="EF476" s="37"/>
      <c r="EG476" s="37"/>
      <c r="EH476" s="37"/>
      <c r="EI476" s="37"/>
      <c r="EJ476" s="37"/>
      <c r="EK476" s="37"/>
      <c r="EL476" s="37"/>
      <c r="EM476" s="37"/>
      <c r="EN476" s="37"/>
      <c r="EO476" s="37"/>
    </row>
    <row r="477" spans="4:145" x14ac:dyDescent="0.25">
      <c r="D477" s="41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  <c r="AV477" s="37"/>
      <c r="AW477" s="37"/>
      <c r="AX477" s="37"/>
      <c r="AY477" s="37"/>
      <c r="AZ477" s="37"/>
      <c r="BA477" s="37"/>
      <c r="BB477" s="37"/>
      <c r="BC477" s="37"/>
      <c r="BD477" s="37"/>
      <c r="BE477" s="37"/>
      <c r="BF477" s="37"/>
      <c r="BG477" s="37"/>
      <c r="BH477" s="37"/>
      <c r="BI477" s="37"/>
      <c r="BJ477" s="37"/>
      <c r="BK477" s="37"/>
      <c r="BL477" s="37"/>
      <c r="BM477" s="37"/>
      <c r="BN477" s="37"/>
      <c r="BO477" s="37"/>
      <c r="BP477" s="37"/>
      <c r="BQ477" s="37"/>
      <c r="BR477" s="37"/>
      <c r="BS477" s="37"/>
      <c r="BT477" s="37"/>
      <c r="BU477" s="37"/>
      <c r="BV477" s="37"/>
      <c r="BW477" s="37"/>
      <c r="BX477" s="37"/>
      <c r="BY477" s="37"/>
      <c r="BZ477" s="37"/>
      <c r="CA477" s="37"/>
      <c r="CB477" s="37"/>
      <c r="CC477" s="37"/>
      <c r="CD477" s="37"/>
      <c r="CE477" s="37"/>
      <c r="CF477" s="37"/>
      <c r="CG477" s="37"/>
      <c r="CH477" s="37"/>
      <c r="CI477" s="37"/>
      <c r="CJ477" s="37"/>
      <c r="CK477" s="37"/>
      <c r="CL477" s="37"/>
      <c r="CM477" s="37"/>
      <c r="CN477" s="37"/>
      <c r="CO477" s="37"/>
      <c r="CP477" s="37"/>
      <c r="CQ477" s="37"/>
      <c r="CR477" s="37"/>
      <c r="CS477" s="37"/>
      <c r="CT477" s="37"/>
      <c r="CU477" s="37"/>
      <c r="CV477" s="37"/>
      <c r="CW477" s="37"/>
      <c r="CX477" s="37"/>
      <c r="CY477" s="37"/>
      <c r="CZ477" s="37"/>
      <c r="DA477" s="37"/>
      <c r="DB477" s="37"/>
      <c r="DC477" s="37"/>
      <c r="DD477" s="37"/>
      <c r="DE477" s="37"/>
      <c r="DF477" s="37"/>
      <c r="DG477" s="37"/>
      <c r="DH477" s="37"/>
      <c r="DI477" s="37"/>
      <c r="DJ477" s="37"/>
      <c r="DK477" s="37"/>
      <c r="DL477" s="37"/>
      <c r="DM477" s="37"/>
      <c r="DN477" s="37"/>
      <c r="DO477" s="37"/>
      <c r="DP477" s="37"/>
      <c r="DQ477" s="37"/>
      <c r="DR477" s="37"/>
      <c r="DS477" s="37"/>
      <c r="DT477" s="37"/>
      <c r="DU477" s="37"/>
      <c r="DV477" s="37"/>
      <c r="DW477" s="37"/>
      <c r="DX477" s="37"/>
      <c r="DY477" s="37"/>
      <c r="DZ477" s="37"/>
      <c r="EA477" s="37"/>
      <c r="EB477" s="37"/>
      <c r="EC477" s="37"/>
      <c r="ED477" s="37"/>
      <c r="EE477" s="37"/>
      <c r="EF477" s="37"/>
      <c r="EG477" s="37"/>
      <c r="EH477" s="37"/>
      <c r="EI477" s="37"/>
      <c r="EJ477" s="37"/>
      <c r="EK477" s="37"/>
      <c r="EL477" s="37"/>
      <c r="EM477" s="37"/>
      <c r="EN477" s="37"/>
      <c r="EO477" s="37"/>
    </row>
    <row r="478" spans="4:145" x14ac:dyDescent="0.25">
      <c r="D478" s="41" t="s">
        <v>622</v>
      </c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  <c r="AV478" s="37"/>
      <c r="AW478" s="37"/>
      <c r="AX478" s="37"/>
      <c r="AY478" s="37"/>
      <c r="AZ478" s="37"/>
      <c r="BA478" s="37"/>
      <c r="BB478" s="37"/>
      <c r="BC478" s="37"/>
      <c r="BD478" s="37"/>
      <c r="BE478" s="37"/>
      <c r="BF478" s="37"/>
      <c r="BG478" s="37"/>
      <c r="BH478" s="37"/>
      <c r="BI478" s="37"/>
      <c r="BJ478" s="37"/>
      <c r="BK478" s="37"/>
      <c r="BL478" s="37"/>
      <c r="BM478" s="37"/>
      <c r="BN478" s="37"/>
      <c r="BO478" s="37"/>
      <c r="BP478" s="37"/>
      <c r="BQ478" s="37"/>
      <c r="BR478" s="37"/>
      <c r="BS478" s="37"/>
      <c r="BT478" s="37"/>
      <c r="BU478" s="37"/>
      <c r="BV478" s="37"/>
      <c r="BW478" s="37"/>
      <c r="BX478" s="37"/>
      <c r="BY478" s="37"/>
      <c r="BZ478" s="37"/>
      <c r="CA478" s="37"/>
      <c r="CB478" s="37"/>
      <c r="CC478" s="37"/>
      <c r="CD478" s="37"/>
      <c r="CE478" s="37"/>
      <c r="CF478" s="37"/>
      <c r="CG478" s="37"/>
      <c r="CH478" s="37"/>
      <c r="CI478" s="37"/>
      <c r="CJ478" s="37"/>
      <c r="CK478" s="37"/>
      <c r="CL478" s="37"/>
      <c r="CM478" s="37"/>
      <c r="CN478" s="37"/>
      <c r="CO478" s="37"/>
      <c r="CP478" s="37"/>
      <c r="CQ478" s="37"/>
      <c r="CR478" s="37"/>
      <c r="CS478" s="37"/>
      <c r="CT478" s="37"/>
      <c r="CU478" s="37"/>
      <c r="CV478" s="37"/>
      <c r="CW478" s="37"/>
      <c r="CX478" s="37"/>
      <c r="CY478" s="37"/>
      <c r="CZ478" s="37"/>
      <c r="DA478" s="37"/>
      <c r="DB478" s="37"/>
      <c r="DC478" s="37"/>
      <c r="DD478" s="37"/>
      <c r="DE478" s="37"/>
      <c r="DF478" s="37"/>
      <c r="DG478" s="37"/>
      <c r="DH478" s="37"/>
      <c r="DI478" s="37"/>
      <c r="DJ478" s="37"/>
      <c r="DK478" s="37"/>
      <c r="DL478" s="37"/>
      <c r="DM478" s="37"/>
      <c r="DN478" s="37"/>
      <c r="DO478" s="37"/>
      <c r="DP478" s="37"/>
      <c r="DQ478" s="37"/>
      <c r="DR478" s="37"/>
      <c r="DS478" s="37"/>
      <c r="DT478" s="37"/>
      <c r="DU478" s="37"/>
      <c r="DV478" s="37"/>
      <c r="DW478" s="37"/>
      <c r="DX478" s="37"/>
      <c r="DY478" s="37"/>
      <c r="DZ478" s="37"/>
      <c r="EA478" s="37"/>
      <c r="EB478" s="37"/>
      <c r="EC478" s="37"/>
      <c r="ED478" s="37"/>
      <c r="EE478" s="37"/>
      <c r="EF478" s="37"/>
      <c r="EG478" s="37"/>
      <c r="EH478" s="37"/>
      <c r="EI478" s="37"/>
      <c r="EJ478" s="37"/>
      <c r="EK478" s="37"/>
      <c r="EL478" s="37"/>
      <c r="EM478" s="37"/>
      <c r="EN478" s="37"/>
      <c r="EO478" s="37"/>
    </row>
    <row r="479" spans="4:145" x14ac:dyDescent="0.25">
      <c r="D479" s="41" t="s">
        <v>2677</v>
      </c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  <c r="AV479" s="37"/>
      <c r="AW479" s="37"/>
      <c r="AX479" s="37"/>
      <c r="AY479" s="37"/>
      <c r="AZ479" s="37"/>
      <c r="BA479" s="37"/>
      <c r="BB479" s="37"/>
      <c r="BC479" s="37"/>
      <c r="BD479" s="37"/>
      <c r="BE479" s="37"/>
      <c r="BF479" s="37"/>
      <c r="BG479" s="37"/>
      <c r="BH479" s="37"/>
      <c r="BI479" s="37"/>
      <c r="BJ479" s="37"/>
      <c r="BK479" s="37"/>
      <c r="BL479" s="37"/>
      <c r="BM479" s="37"/>
      <c r="BN479" s="37"/>
      <c r="BO479" s="37"/>
      <c r="BP479" s="37"/>
      <c r="BQ479" s="37"/>
      <c r="BR479" s="37"/>
      <c r="BS479" s="37"/>
      <c r="BT479" s="37"/>
      <c r="BU479" s="37"/>
      <c r="BV479" s="37"/>
      <c r="BW479" s="37"/>
      <c r="BX479" s="37"/>
      <c r="BY479" s="37"/>
      <c r="BZ479" s="37"/>
      <c r="CA479" s="37"/>
      <c r="CB479" s="37"/>
      <c r="CC479" s="37"/>
      <c r="CD479" s="37"/>
      <c r="CE479" s="37"/>
      <c r="CF479" s="37"/>
      <c r="CG479" s="37"/>
      <c r="CH479" s="37"/>
      <c r="CI479" s="37"/>
      <c r="CJ479" s="37"/>
      <c r="CK479" s="37"/>
      <c r="CL479" s="37"/>
      <c r="CM479" s="37"/>
      <c r="CN479" s="37"/>
      <c r="CO479" s="37"/>
      <c r="CP479" s="37"/>
      <c r="CQ479" s="37"/>
      <c r="CR479" s="37"/>
      <c r="CS479" s="37"/>
      <c r="CT479" s="37"/>
      <c r="CU479" s="37"/>
      <c r="CV479" s="37"/>
      <c r="CW479" s="37"/>
      <c r="CX479" s="37"/>
      <c r="CY479" s="37"/>
      <c r="CZ479" s="37"/>
      <c r="DA479" s="37"/>
      <c r="DB479" s="37"/>
      <c r="DC479" s="37"/>
      <c r="DD479" s="37"/>
      <c r="DE479" s="37"/>
      <c r="DF479" s="37"/>
      <c r="DG479" s="37"/>
      <c r="DH479" s="37"/>
      <c r="DI479" s="37"/>
      <c r="DJ479" s="37"/>
      <c r="DK479" s="37"/>
      <c r="DL479" s="37"/>
      <c r="DM479" s="37"/>
      <c r="DN479" s="37"/>
      <c r="DO479" s="37"/>
      <c r="DP479" s="37"/>
      <c r="DQ479" s="37"/>
      <c r="DR479" s="37"/>
      <c r="DS479" s="37"/>
      <c r="DT479" s="37"/>
      <c r="DU479" s="37"/>
      <c r="DV479" s="37"/>
      <c r="DW479" s="37"/>
      <c r="DX479" s="37"/>
      <c r="DY479" s="37"/>
      <c r="DZ479" s="37"/>
      <c r="EA479" s="37"/>
      <c r="EB479" s="37"/>
      <c r="EC479" s="37"/>
      <c r="ED479" s="37"/>
      <c r="EE479" s="37"/>
      <c r="EF479" s="37"/>
      <c r="EG479" s="37"/>
      <c r="EH479" s="37"/>
      <c r="EI479" s="37"/>
      <c r="EJ479" s="37"/>
      <c r="EK479" s="37"/>
      <c r="EL479" s="37"/>
      <c r="EM479" s="37"/>
      <c r="EN479" s="37"/>
      <c r="EO479" s="37"/>
    </row>
    <row r="480" spans="4:145" x14ac:dyDescent="0.25">
      <c r="D480" s="41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  <c r="AV480" s="37"/>
      <c r="AW480" s="37"/>
      <c r="AX480" s="37"/>
      <c r="AY480" s="37"/>
      <c r="AZ480" s="37"/>
      <c r="BA480" s="37"/>
      <c r="BB480" s="37"/>
      <c r="BC480" s="37"/>
      <c r="BD480" s="37"/>
      <c r="BE480" s="37"/>
      <c r="BF480" s="37"/>
      <c r="BG480" s="37"/>
      <c r="BH480" s="37"/>
      <c r="BI480" s="37"/>
      <c r="BJ480" s="37"/>
      <c r="BK480" s="37"/>
      <c r="BL480" s="37"/>
      <c r="BM480" s="37"/>
      <c r="BN480" s="37"/>
      <c r="BO480" s="37"/>
      <c r="BP480" s="37"/>
      <c r="BQ480" s="37"/>
      <c r="BR480" s="37"/>
      <c r="BS480" s="37"/>
      <c r="BT480" s="37"/>
      <c r="BU480" s="37"/>
      <c r="BV480" s="37"/>
      <c r="BW480" s="37"/>
      <c r="BX480" s="37"/>
      <c r="BY480" s="37"/>
      <c r="BZ480" s="37"/>
      <c r="CA480" s="37"/>
      <c r="CB480" s="37"/>
      <c r="CC480" s="37"/>
      <c r="CD480" s="37"/>
      <c r="CE480" s="37"/>
      <c r="CF480" s="37"/>
      <c r="CG480" s="37"/>
      <c r="CH480" s="37"/>
      <c r="CI480" s="37"/>
      <c r="CJ480" s="37"/>
      <c r="CK480" s="37"/>
      <c r="CL480" s="37"/>
      <c r="CM480" s="37"/>
      <c r="CN480" s="37"/>
      <c r="CO480" s="37"/>
      <c r="CP480" s="37"/>
      <c r="CQ480" s="37"/>
      <c r="CR480" s="37"/>
      <c r="CS480" s="37"/>
      <c r="CT480" s="37"/>
      <c r="CU480" s="37"/>
      <c r="CV480" s="37"/>
      <c r="CW480" s="37"/>
      <c r="CX480" s="37"/>
      <c r="CY480" s="37"/>
      <c r="CZ480" s="37"/>
      <c r="DA480" s="37"/>
      <c r="DB480" s="37"/>
      <c r="DC480" s="37"/>
      <c r="DD480" s="37"/>
      <c r="DE480" s="37"/>
      <c r="DF480" s="37"/>
      <c r="DG480" s="37"/>
      <c r="DH480" s="37"/>
      <c r="DI480" s="37"/>
      <c r="DJ480" s="37"/>
      <c r="DK480" s="37"/>
      <c r="DL480" s="37"/>
      <c r="DM480" s="37"/>
      <c r="DN480" s="37"/>
      <c r="DO480" s="37"/>
      <c r="DP480" s="37"/>
      <c r="DQ480" s="37"/>
      <c r="DR480" s="37"/>
      <c r="DS480" s="37"/>
      <c r="DT480" s="37"/>
      <c r="DU480" s="37"/>
      <c r="DV480" s="37"/>
      <c r="DW480" s="37"/>
      <c r="DX480" s="37"/>
      <c r="DY480" s="37"/>
      <c r="DZ480" s="37"/>
      <c r="EA480" s="37"/>
      <c r="EB480" s="37"/>
      <c r="EC480" s="37"/>
      <c r="ED480" s="37"/>
      <c r="EE480" s="37"/>
      <c r="EF480" s="37"/>
      <c r="EG480" s="37"/>
      <c r="EH480" s="37"/>
      <c r="EI480" s="37"/>
      <c r="EJ480" s="37"/>
      <c r="EK480" s="37"/>
      <c r="EL480" s="37"/>
      <c r="EM480" s="37"/>
      <c r="EN480" s="37"/>
      <c r="EO480" s="37"/>
    </row>
    <row r="481" spans="4:145" x14ac:dyDescent="0.25">
      <c r="D481" s="41" t="s">
        <v>588</v>
      </c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  <c r="AV481" s="37"/>
      <c r="AW481" s="37"/>
      <c r="AX481" s="37"/>
      <c r="AY481" s="37"/>
      <c r="AZ481" s="37"/>
      <c r="BA481" s="37"/>
      <c r="BB481" s="37"/>
      <c r="BC481" s="37"/>
      <c r="BD481" s="37"/>
      <c r="BE481" s="37"/>
      <c r="BF481" s="37"/>
      <c r="BG481" s="37"/>
      <c r="BH481" s="37"/>
      <c r="BI481" s="37"/>
      <c r="BJ481" s="37"/>
      <c r="BK481" s="37"/>
      <c r="BL481" s="37"/>
      <c r="BM481" s="37"/>
      <c r="BN481" s="37"/>
      <c r="BO481" s="37"/>
      <c r="BP481" s="37"/>
      <c r="BQ481" s="37"/>
      <c r="BR481" s="37"/>
      <c r="BS481" s="37"/>
      <c r="BT481" s="37"/>
      <c r="BU481" s="37"/>
      <c r="BV481" s="37"/>
      <c r="BW481" s="37"/>
      <c r="BX481" s="37"/>
      <c r="BY481" s="37"/>
      <c r="BZ481" s="37"/>
      <c r="CA481" s="37"/>
      <c r="CB481" s="37"/>
      <c r="CC481" s="37"/>
      <c r="CD481" s="37"/>
      <c r="CE481" s="37"/>
      <c r="CF481" s="37"/>
      <c r="CG481" s="37"/>
      <c r="CH481" s="37"/>
      <c r="CI481" s="37"/>
      <c r="CJ481" s="37"/>
      <c r="CK481" s="37"/>
      <c r="CL481" s="37"/>
      <c r="CM481" s="37"/>
      <c r="CN481" s="37"/>
      <c r="CO481" s="37"/>
      <c r="CP481" s="37"/>
      <c r="CQ481" s="37"/>
      <c r="CR481" s="37"/>
      <c r="CS481" s="37"/>
      <c r="CT481" s="37"/>
      <c r="CU481" s="37"/>
      <c r="CV481" s="37"/>
      <c r="CW481" s="37"/>
      <c r="CX481" s="37"/>
      <c r="CY481" s="37"/>
      <c r="CZ481" s="37"/>
      <c r="DA481" s="37"/>
      <c r="DB481" s="37"/>
      <c r="DC481" s="37"/>
      <c r="DD481" s="37"/>
      <c r="DE481" s="37"/>
      <c r="DF481" s="37"/>
      <c r="DG481" s="37"/>
      <c r="DH481" s="37"/>
      <c r="DI481" s="37"/>
      <c r="DJ481" s="37"/>
      <c r="DK481" s="37"/>
      <c r="DL481" s="37"/>
      <c r="DM481" s="37"/>
      <c r="DN481" s="37"/>
      <c r="DO481" s="37"/>
      <c r="DP481" s="37"/>
      <c r="DQ481" s="37"/>
      <c r="DR481" s="37"/>
      <c r="DS481" s="37"/>
      <c r="DT481" s="37"/>
      <c r="DU481" s="37"/>
      <c r="DV481" s="37"/>
      <c r="DW481" s="37"/>
      <c r="DX481" s="37"/>
      <c r="DY481" s="37"/>
      <c r="DZ481" s="37"/>
      <c r="EA481" s="37"/>
      <c r="EB481" s="37"/>
      <c r="EC481" s="37"/>
      <c r="ED481" s="37"/>
      <c r="EE481" s="37"/>
      <c r="EF481" s="37"/>
      <c r="EG481" s="37"/>
      <c r="EH481" s="37"/>
      <c r="EI481" s="37"/>
      <c r="EJ481" s="37"/>
      <c r="EK481" s="37"/>
      <c r="EL481" s="37"/>
      <c r="EM481" s="37"/>
      <c r="EN481" s="37"/>
      <c r="EO481" s="37"/>
    </row>
    <row r="482" spans="4:145" x14ac:dyDescent="0.25">
      <c r="D482" s="41" t="s">
        <v>2679</v>
      </c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  <c r="AV482" s="37"/>
      <c r="AW482" s="37"/>
      <c r="AX482" s="37"/>
      <c r="AY482" s="37"/>
      <c r="AZ482" s="37"/>
      <c r="BA482" s="37"/>
      <c r="BB482" s="37"/>
      <c r="BC482" s="37"/>
      <c r="BD482" s="37"/>
      <c r="BE482" s="37"/>
      <c r="BF482" s="37"/>
      <c r="BG482" s="37"/>
      <c r="BH482" s="37"/>
      <c r="BI482" s="37"/>
      <c r="BJ482" s="37"/>
      <c r="BK482" s="37"/>
      <c r="BL482" s="37"/>
      <c r="BM482" s="37"/>
      <c r="BN482" s="37"/>
      <c r="BO482" s="37"/>
      <c r="BP482" s="37"/>
      <c r="BQ482" s="37"/>
      <c r="BR482" s="37"/>
      <c r="BS482" s="37"/>
      <c r="BT482" s="37"/>
      <c r="BU482" s="37"/>
      <c r="BV482" s="37"/>
      <c r="BW482" s="37"/>
      <c r="BX482" s="37"/>
      <c r="BY482" s="37"/>
      <c r="BZ482" s="37"/>
      <c r="CA482" s="37"/>
      <c r="CB482" s="37"/>
      <c r="CC482" s="37"/>
      <c r="CD482" s="37"/>
      <c r="CE482" s="37"/>
      <c r="CF482" s="37"/>
      <c r="CG482" s="37"/>
      <c r="CH482" s="37"/>
      <c r="CI482" s="37"/>
      <c r="CJ482" s="37"/>
      <c r="CK482" s="37"/>
      <c r="CL482" s="37"/>
      <c r="CM482" s="37"/>
      <c r="CN482" s="37"/>
      <c r="CO482" s="37"/>
      <c r="CP482" s="37"/>
      <c r="CQ482" s="37"/>
      <c r="CR482" s="37"/>
      <c r="CS482" s="37"/>
      <c r="CT482" s="37"/>
      <c r="CU482" s="37"/>
      <c r="CV482" s="37"/>
      <c r="CW482" s="37"/>
      <c r="CX482" s="37"/>
      <c r="CY482" s="37"/>
      <c r="CZ482" s="37"/>
      <c r="DA482" s="37"/>
      <c r="DB482" s="37"/>
      <c r="DC482" s="37"/>
      <c r="DD482" s="37"/>
      <c r="DE482" s="37"/>
      <c r="DF482" s="37"/>
      <c r="DG482" s="37"/>
      <c r="DH482" s="37"/>
      <c r="DI482" s="37"/>
      <c r="DJ482" s="37"/>
      <c r="DK482" s="37"/>
      <c r="DL482" s="37"/>
      <c r="DM482" s="37"/>
      <c r="DN482" s="37"/>
      <c r="DO482" s="37"/>
      <c r="DP482" s="37"/>
      <c r="DQ482" s="37"/>
      <c r="DR482" s="37"/>
      <c r="DS482" s="37"/>
      <c r="DT482" s="37"/>
      <c r="DU482" s="37"/>
      <c r="DV482" s="37"/>
      <c r="DW482" s="37"/>
      <c r="DX482" s="37"/>
      <c r="DY482" s="37"/>
      <c r="DZ482" s="37"/>
      <c r="EA482" s="37"/>
      <c r="EB482" s="37"/>
      <c r="EC482" s="37"/>
      <c r="ED482" s="37"/>
      <c r="EE482" s="37"/>
      <c r="EF482" s="37"/>
      <c r="EG482" s="37"/>
      <c r="EH482" s="37"/>
      <c r="EI482" s="37"/>
      <c r="EJ482" s="37"/>
      <c r="EK482" s="37"/>
      <c r="EL482" s="37"/>
      <c r="EM482" s="37"/>
      <c r="EN482" s="37"/>
      <c r="EO482" s="37"/>
    </row>
    <row r="483" spans="4:145" x14ac:dyDescent="0.25">
      <c r="D483" s="41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  <c r="AV483" s="37"/>
      <c r="AW483" s="37"/>
      <c r="AX483" s="37"/>
      <c r="AY483" s="37"/>
      <c r="AZ483" s="37"/>
      <c r="BA483" s="37"/>
      <c r="BB483" s="37"/>
      <c r="BC483" s="37"/>
      <c r="BD483" s="37"/>
      <c r="BE483" s="37"/>
      <c r="BF483" s="37"/>
      <c r="BG483" s="37"/>
      <c r="BH483" s="37"/>
      <c r="BI483" s="37"/>
      <c r="BJ483" s="37"/>
      <c r="BK483" s="37"/>
      <c r="BL483" s="37"/>
      <c r="BM483" s="37"/>
      <c r="BN483" s="37"/>
      <c r="BO483" s="37"/>
      <c r="BP483" s="37"/>
      <c r="BQ483" s="37"/>
      <c r="BR483" s="37"/>
      <c r="BS483" s="37"/>
      <c r="BT483" s="37"/>
      <c r="BU483" s="37"/>
      <c r="BV483" s="37"/>
      <c r="BW483" s="37"/>
      <c r="BX483" s="37"/>
      <c r="BY483" s="37"/>
      <c r="BZ483" s="37"/>
      <c r="CA483" s="37"/>
      <c r="CB483" s="37"/>
      <c r="CC483" s="37"/>
      <c r="CD483" s="37"/>
      <c r="CE483" s="37"/>
      <c r="CF483" s="37"/>
      <c r="CG483" s="37"/>
      <c r="CH483" s="37"/>
      <c r="CI483" s="37"/>
      <c r="CJ483" s="37"/>
      <c r="CK483" s="37"/>
      <c r="CL483" s="37"/>
      <c r="CM483" s="37"/>
      <c r="CN483" s="37"/>
      <c r="CO483" s="37"/>
      <c r="CP483" s="37"/>
      <c r="CQ483" s="37"/>
      <c r="CR483" s="37"/>
      <c r="CS483" s="37"/>
      <c r="CT483" s="37"/>
      <c r="CU483" s="37"/>
      <c r="CV483" s="37"/>
      <c r="CW483" s="37"/>
      <c r="CX483" s="37"/>
      <c r="CY483" s="37"/>
      <c r="CZ483" s="37"/>
      <c r="DA483" s="37"/>
      <c r="DB483" s="37"/>
      <c r="DC483" s="37"/>
      <c r="DD483" s="37"/>
      <c r="DE483" s="37"/>
      <c r="DF483" s="37"/>
      <c r="DG483" s="37"/>
      <c r="DH483" s="37"/>
      <c r="DI483" s="37"/>
      <c r="DJ483" s="37"/>
      <c r="DK483" s="37"/>
      <c r="DL483" s="37"/>
      <c r="DM483" s="37"/>
      <c r="DN483" s="37"/>
      <c r="DO483" s="37"/>
      <c r="DP483" s="37"/>
      <c r="DQ483" s="37"/>
      <c r="DR483" s="37"/>
      <c r="DS483" s="37"/>
      <c r="DT483" s="37"/>
      <c r="DU483" s="37"/>
      <c r="DV483" s="37"/>
      <c r="DW483" s="37"/>
      <c r="DX483" s="37"/>
      <c r="DY483" s="37"/>
      <c r="DZ483" s="37"/>
      <c r="EA483" s="37"/>
      <c r="EB483" s="37"/>
      <c r="EC483" s="37"/>
      <c r="ED483" s="37"/>
      <c r="EE483" s="37"/>
      <c r="EF483" s="37"/>
      <c r="EG483" s="37"/>
      <c r="EH483" s="37"/>
      <c r="EI483" s="37"/>
      <c r="EJ483" s="37"/>
      <c r="EK483" s="37"/>
      <c r="EL483" s="37"/>
      <c r="EM483" s="37"/>
      <c r="EN483" s="37"/>
      <c r="EO483" s="37"/>
    </row>
    <row r="484" spans="4:145" x14ac:dyDescent="0.25">
      <c r="D484" s="41" t="s">
        <v>589</v>
      </c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  <c r="AV484" s="37"/>
      <c r="AW484" s="37"/>
      <c r="AX484" s="37"/>
      <c r="AY484" s="37"/>
      <c r="AZ484" s="37"/>
      <c r="BA484" s="37"/>
      <c r="BB484" s="37"/>
      <c r="BC484" s="37"/>
      <c r="BD484" s="37"/>
      <c r="BE484" s="37"/>
      <c r="BF484" s="37"/>
      <c r="BG484" s="37"/>
      <c r="BH484" s="37"/>
      <c r="BI484" s="37"/>
      <c r="BJ484" s="37"/>
      <c r="BK484" s="37"/>
      <c r="BL484" s="37"/>
      <c r="BM484" s="37"/>
      <c r="BN484" s="37"/>
      <c r="BO484" s="37"/>
      <c r="BP484" s="37"/>
      <c r="BQ484" s="37"/>
      <c r="BR484" s="37"/>
      <c r="BS484" s="37"/>
      <c r="BT484" s="37"/>
      <c r="BU484" s="37"/>
      <c r="BV484" s="37"/>
      <c r="BW484" s="37"/>
      <c r="BX484" s="37"/>
      <c r="BY484" s="37"/>
      <c r="BZ484" s="37"/>
      <c r="CA484" s="37"/>
      <c r="CB484" s="37"/>
      <c r="CC484" s="37"/>
      <c r="CD484" s="37"/>
      <c r="CE484" s="37"/>
      <c r="CF484" s="37"/>
      <c r="CG484" s="37"/>
      <c r="CH484" s="37"/>
      <c r="CI484" s="37"/>
      <c r="CJ484" s="37"/>
      <c r="CK484" s="37"/>
      <c r="CL484" s="37"/>
      <c r="CM484" s="37"/>
      <c r="CN484" s="37"/>
      <c r="CO484" s="37"/>
      <c r="CP484" s="37"/>
      <c r="CQ484" s="37"/>
      <c r="CR484" s="37"/>
      <c r="CS484" s="37"/>
      <c r="CT484" s="37"/>
      <c r="CU484" s="37"/>
      <c r="CV484" s="37"/>
      <c r="CW484" s="37"/>
      <c r="CX484" s="37"/>
      <c r="CY484" s="37"/>
      <c r="CZ484" s="37"/>
      <c r="DA484" s="37"/>
      <c r="DB484" s="37"/>
      <c r="DC484" s="37"/>
      <c r="DD484" s="37"/>
      <c r="DE484" s="37"/>
      <c r="DF484" s="37"/>
      <c r="DG484" s="37"/>
      <c r="DH484" s="37"/>
      <c r="DI484" s="37"/>
      <c r="DJ484" s="37"/>
      <c r="DK484" s="37"/>
      <c r="DL484" s="37"/>
      <c r="DM484" s="37"/>
      <c r="DN484" s="37"/>
      <c r="DO484" s="37"/>
      <c r="DP484" s="37"/>
      <c r="DQ484" s="37"/>
      <c r="DR484" s="37"/>
      <c r="DS484" s="37"/>
      <c r="DT484" s="37"/>
      <c r="DU484" s="37"/>
      <c r="DV484" s="37"/>
      <c r="DW484" s="37"/>
      <c r="DX484" s="37"/>
      <c r="DY484" s="37"/>
      <c r="DZ484" s="37"/>
      <c r="EA484" s="37"/>
      <c r="EB484" s="37"/>
      <c r="EC484" s="37"/>
      <c r="ED484" s="37"/>
      <c r="EE484" s="37"/>
      <c r="EF484" s="37"/>
      <c r="EG484" s="37"/>
      <c r="EH484" s="37"/>
      <c r="EI484" s="37"/>
      <c r="EJ484" s="37"/>
      <c r="EK484" s="37"/>
      <c r="EL484" s="37"/>
      <c r="EM484" s="37"/>
      <c r="EN484" s="37"/>
      <c r="EO484" s="37"/>
    </row>
    <row r="485" spans="4:145" x14ac:dyDescent="0.25">
      <c r="D485" s="41" t="s">
        <v>33</v>
      </c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37"/>
      <c r="AW485" s="37"/>
      <c r="AX485" s="37"/>
      <c r="AY485" s="37"/>
      <c r="AZ485" s="37"/>
      <c r="BA485" s="37"/>
      <c r="BB485" s="37"/>
      <c r="BC485" s="37"/>
      <c r="BD485" s="37"/>
      <c r="BE485" s="37"/>
      <c r="BF485" s="37"/>
      <c r="BG485" s="37"/>
      <c r="BH485" s="37"/>
      <c r="BI485" s="37"/>
      <c r="BJ485" s="37"/>
      <c r="BK485" s="37"/>
      <c r="BL485" s="37"/>
      <c r="BM485" s="37"/>
      <c r="BN485" s="37"/>
      <c r="BO485" s="37"/>
      <c r="BP485" s="37"/>
      <c r="BQ485" s="37"/>
      <c r="BR485" s="37"/>
      <c r="BS485" s="37"/>
      <c r="BT485" s="37"/>
      <c r="BU485" s="37"/>
      <c r="BV485" s="37"/>
      <c r="BW485" s="37"/>
      <c r="BX485" s="37"/>
      <c r="BY485" s="37"/>
      <c r="BZ485" s="37"/>
      <c r="CA485" s="37"/>
      <c r="CB485" s="37"/>
      <c r="CC485" s="37"/>
      <c r="CD485" s="37"/>
      <c r="CE485" s="37"/>
      <c r="CF485" s="37"/>
      <c r="CG485" s="37"/>
      <c r="CH485" s="37"/>
      <c r="CI485" s="37"/>
      <c r="CJ485" s="37"/>
      <c r="CK485" s="37"/>
      <c r="CL485" s="37"/>
      <c r="CM485" s="37"/>
      <c r="CN485" s="37"/>
      <c r="CO485" s="37"/>
      <c r="CP485" s="37"/>
      <c r="CQ485" s="37"/>
      <c r="CR485" s="37"/>
      <c r="CS485" s="37"/>
      <c r="CT485" s="37"/>
      <c r="CU485" s="37"/>
      <c r="CV485" s="37"/>
      <c r="CW485" s="37"/>
      <c r="CX485" s="37"/>
      <c r="CY485" s="37"/>
      <c r="CZ485" s="37"/>
      <c r="DA485" s="37"/>
      <c r="DB485" s="37"/>
      <c r="DC485" s="37"/>
      <c r="DD485" s="37"/>
      <c r="DE485" s="37"/>
      <c r="DF485" s="37"/>
      <c r="DG485" s="37"/>
      <c r="DH485" s="37"/>
      <c r="DI485" s="37"/>
      <c r="DJ485" s="37"/>
      <c r="DK485" s="37"/>
      <c r="DL485" s="37"/>
      <c r="DM485" s="37"/>
      <c r="DN485" s="37"/>
      <c r="DO485" s="37"/>
      <c r="DP485" s="37"/>
      <c r="DQ485" s="37"/>
      <c r="DR485" s="37"/>
      <c r="DS485" s="37"/>
      <c r="DT485" s="37"/>
      <c r="DU485" s="37"/>
      <c r="DV485" s="37"/>
      <c r="DW485" s="37"/>
      <c r="DX485" s="37"/>
      <c r="DY485" s="37"/>
      <c r="DZ485" s="37"/>
      <c r="EA485" s="37"/>
      <c r="EB485" s="37"/>
      <c r="EC485" s="37"/>
      <c r="ED485" s="37"/>
      <c r="EE485" s="37"/>
      <c r="EF485" s="37"/>
      <c r="EG485" s="37"/>
      <c r="EH485" s="37"/>
      <c r="EI485" s="37"/>
      <c r="EJ485" s="37"/>
      <c r="EK485" s="37"/>
      <c r="EL485" s="37"/>
      <c r="EM485" s="37"/>
      <c r="EN485" s="37"/>
      <c r="EO485" s="37"/>
    </row>
    <row r="486" spans="4:145" x14ac:dyDescent="0.25">
      <c r="D486" s="41" t="s">
        <v>590</v>
      </c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37"/>
      <c r="AW486" s="37"/>
      <c r="AX486" s="37"/>
      <c r="AY486" s="37"/>
      <c r="AZ486" s="37"/>
      <c r="BA486" s="37"/>
      <c r="BB486" s="37"/>
      <c r="BC486" s="37"/>
      <c r="BD486" s="37"/>
      <c r="BE486" s="37"/>
      <c r="BF486" s="37"/>
      <c r="BG486" s="37"/>
      <c r="BH486" s="37"/>
      <c r="BI486" s="37"/>
      <c r="BJ486" s="37"/>
      <c r="BK486" s="37"/>
      <c r="BL486" s="37"/>
      <c r="BM486" s="37"/>
      <c r="BN486" s="37"/>
      <c r="BO486" s="37"/>
      <c r="BP486" s="37"/>
      <c r="BQ486" s="37"/>
      <c r="BR486" s="37"/>
      <c r="BS486" s="37"/>
      <c r="BT486" s="37"/>
      <c r="BU486" s="37"/>
      <c r="BV486" s="37"/>
      <c r="BW486" s="37"/>
      <c r="BX486" s="37"/>
      <c r="BY486" s="37"/>
      <c r="BZ486" s="37"/>
      <c r="CA486" s="37"/>
      <c r="CB486" s="37"/>
      <c r="CC486" s="37"/>
      <c r="CD486" s="37"/>
      <c r="CE486" s="37"/>
      <c r="CF486" s="37"/>
      <c r="CG486" s="37"/>
      <c r="CH486" s="37"/>
      <c r="CI486" s="37"/>
      <c r="CJ486" s="37"/>
      <c r="CK486" s="37"/>
      <c r="CL486" s="37"/>
      <c r="CM486" s="37"/>
      <c r="CN486" s="37"/>
      <c r="CO486" s="37"/>
      <c r="CP486" s="37"/>
      <c r="CQ486" s="37"/>
      <c r="CR486" s="37"/>
      <c r="CS486" s="37"/>
      <c r="CT486" s="37"/>
      <c r="CU486" s="37"/>
      <c r="CV486" s="37"/>
      <c r="CW486" s="37"/>
      <c r="CX486" s="37"/>
      <c r="CY486" s="37"/>
      <c r="CZ486" s="37"/>
      <c r="DA486" s="37"/>
      <c r="DB486" s="37"/>
      <c r="DC486" s="37"/>
      <c r="DD486" s="37"/>
      <c r="DE486" s="37"/>
      <c r="DF486" s="37"/>
      <c r="DG486" s="37"/>
      <c r="DH486" s="37"/>
      <c r="DI486" s="37"/>
      <c r="DJ486" s="37"/>
      <c r="DK486" s="37"/>
      <c r="DL486" s="37"/>
      <c r="DM486" s="37"/>
      <c r="DN486" s="37"/>
      <c r="DO486" s="37"/>
      <c r="DP486" s="37"/>
      <c r="DQ486" s="37"/>
      <c r="DR486" s="37"/>
      <c r="DS486" s="37"/>
      <c r="DT486" s="37"/>
      <c r="DU486" s="37"/>
      <c r="DV486" s="37"/>
      <c r="DW486" s="37"/>
      <c r="DX486" s="37"/>
      <c r="DY486" s="37"/>
      <c r="DZ486" s="37"/>
      <c r="EA486" s="37"/>
      <c r="EB486" s="37"/>
      <c r="EC486" s="37"/>
      <c r="ED486" s="37"/>
      <c r="EE486" s="37"/>
      <c r="EF486" s="37"/>
      <c r="EG486" s="37"/>
      <c r="EH486" s="37"/>
      <c r="EI486" s="37"/>
      <c r="EJ486" s="37"/>
      <c r="EK486" s="37"/>
      <c r="EL486" s="37"/>
      <c r="EM486" s="37"/>
      <c r="EN486" s="37"/>
      <c r="EO486" s="37"/>
    </row>
    <row r="487" spans="4:145" x14ac:dyDescent="0.25">
      <c r="D487" s="41" t="s">
        <v>591</v>
      </c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  <c r="AV487" s="37"/>
      <c r="AW487" s="37"/>
      <c r="AX487" s="37"/>
      <c r="AY487" s="37"/>
      <c r="AZ487" s="37"/>
      <c r="BA487" s="37"/>
      <c r="BB487" s="37"/>
      <c r="BC487" s="37"/>
      <c r="BD487" s="37"/>
      <c r="BE487" s="37"/>
      <c r="BF487" s="37"/>
      <c r="BG487" s="37"/>
      <c r="BH487" s="37"/>
      <c r="BI487" s="37"/>
      <c r="BJ487" s="37"/>
      <c r="BK487" s="37"/>
      <c r="BL487" s="37"/>
      <c r="BM487" s="37"/>
      <c r="BN487" s="37"/>
      <c r="BO487" s="37"/>
      <c r="BP487" s="37"/>
      <c r="BQ487" s="37"/>
      <c r="BR487" s="37"/>
      <c r="BS487" s="37"/>
      <c r="BT487" s="37"/>
      <c r="BU487" s="37"/>
      <c r="BV487" s="37"/>
      <c r="BW487" s="37"/>
      <c r="BX487" s="37"/>
      <c r="BY487" s="37"/>
      <c r="BZ487" s="37"/>
      <c r="CA487" s="37"/>
      <c r="CB487" s="37"/>
      <c r="CC487" s="37"/>
      <c r="CD487" s="37"/>
      <c r="CE487" s="37"/>
      <c r="CF487" s="37"/>
      <c r="CG487" s="37"/>
      <c r="CH487" s="37"/>
      <c r="CI487" s="37"/>
      <c r="CJ487" s="37"/>
      <c r="CK487" s="37"/>
      <c r="CL487" s="37"/>
      <c r="CM487" s="37"/>
      <c r="CN487" s="37"/>
      <c r="CO487" s="37"/>
      <c r="CP487" s="37"/>
      <c r="CQ487" s="37"/>
      <c r="CR487" s="37"/>
      <c r="CS487" s="37"/>
      <c r="CT487" s="37"/>
      <c r="CU487" s="37"/>
      <c r="CV487" s="37"/>
      <c r="CW487" s="37"/>
      <c r="CX487" s="37"/>
      <c r="CY487" s="37"/>
      <c r="CZ487" s="37"/>
      <c r="DA487" s="37"/>
      <c r="DB487" s="37"/>
      <c r="DC487" s="37"/>
      <c r="DD487" s="37"/>
      <c r="DE487" s="37"/>
      <c r="DF487" s="37"/>
      <c r="DG487" s="37"/>
      <c r="DH487" s="37"/>
      <c r="DI487" s="37"/>
      <c r="DJ487" s="37"/>
      <c r="DK487" s="37"/>
      <c r="DL487" s="37"/>
      <c r="DM487" s="37"/>
      <c r="DN487" s="37"/>
      <c r="DO487" s="37"/>
      <c r="DP487" s="37"/>
      <c r="DQ487" s="37"/>
      <c r="DR487" s="37"/>
      <c r="DS487" s="37"/>
      <c r="DT487" s="37"/>
      <c r="DU487" s="37"/>
      <c r="DV487" s="37"/>
      <c r="DW487" s="37"/>
      <c r="DX487" s="37"/>
      <c r="DY487" s="37"/>
      <c r="DZ487" s="37"/>
      <c r="EA487" s="37"/>
      <c r="EB487" s="37"/>
      <c r="EC487" s="37"/>
      <c r="ED487" s="37"/>
      <c r="EE487" s="37"/>
      <c r="EF487" s="37"/>
      <c r="EG487" s="37"/>
      <c r="EH487" s="37"/>
      <c r="EI487" s="37"/>
      <c r="EJ487" s="37"/>
      <c r="EK487" s="37"/>
      <c r="EL487" s="37"/>
      <c r="EM487" s="37"/>
      <c r="EN487" s="37"/>
      <c r="EO487" s="37"/>
    </row>
    <row r="488" spans="4:145" x14ac:dyDescent="0.25">
      <c r="D488" s="41" t="s">
        <v>393</v>
      </c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37"/>
      <c r="AW488" s="37"/>
      <c r="AX488" s="37"/>
      <c r="AY488" s="37"/>
      <c r="AZ488" s="37"/>
      <c r="BA488" s="37"/>
      <c r="BB488" s="37"/>
      <c r="BC488" s="37"/>
      <c r="BD488" s="37"/>
      <c r="BE488" s="37"/>
      <c r="BF488" s="37"/>
      <c r="BG488" s="37"/>
      <c r="BH488" s="37"/>
      <c r="BI488" s="37"/>
      <c r="BJ488" s="37"/>
      <c r="BK488" s="37"/>
      <c r="BL488" s="37"/>
      <c r="BM488" s="37"/>
      <c r="BN488" s="37"/>
      <c r="BO488" s="37"/>
      <c r="BP488" s="37"/>
      <c r="BQ488" s="37"/>
      <c r="BR488" s="37"/>
      <c r="BS488" s="37"/>
      <c r="BT488" s="37"/>
      <c r="BU488" s="37"/>
      <c r="BV488" s="37"/>
      <c r="BW488" s="37"/>
      <c r="BX488" s="37"/>
      <c r="BY488" s="37"/>
      <c r="BZ488" s="37"/>
      <c r="CA488" s="37"/>
      <c r="CB488" s="37"/>
      <c r="CC488" s="37"/>
      <c r="CD488" s="37"/>
      <c r="CE488" s="37"/>
      <c r="CF488" s="37"/>
      <c r="CG488" s="37"/>
      <c r="CH488" s="37"/>
      <c r="CI488" s="37"/>
      <c r="CJ488" s="37"/>
      <c r="CK488" s="37"/>
      <c r="CL488" s="37"/>
      <c r="CM488" s="37"/>
      <c r="CN488" s="37"/>
      <c r="CO488" s="37"/>
      <c r="CP488" s="37"/>
      <c r="CQ488" s="37"/>
      <c r="CR488" s="37"/>
      <c r="CS488" s="37"/>
      <c r="CT488" s="37"/>
      <c r="CU488" s="37"/>
      <c r="CV488" s="37"/>
      <c r="CW488" s="37"/>
      <c r="CX488" s="37"/>
      <c r="CY488" s="37"/>
      <c r="CZ488" s="37"/>
      <c r="DA488" s="37"/>
      <c r="DB488" s="37"/>
      <c r="DC488" s="37"/>
      <c r="DD488" s="37"/>
      <c r="DE488" s="37"/>
      <c r="DF488" s="37"/>
      <c r="DG488" s="37"/>
      <c r="DH488" s="37"/>
      <c r="DI488" s="37"/>
      <c r="DJ488" s="37"/>
      <c r="DK488" s="37"/>
      <c r="DL488" s="37"/>
      <c r="DM488" s="37"/>
      <c r="DN488" s="37"/>
      <c r="DO488" s="37"/>
      <c r="DP488" s="37"/>
      <c r="DQ488" s="37"/>
      <c r="DR488" s="37"/>
      <c r="DS488" s="37"/>
      <c r="DT488" s="37"/>
      <c r="DU488" s="37"/>
      <c r="DV488" s="37"/>
      <c r="DW488" s="37"/>
      <c r="DX488" s="37"/>
      <c r="DY488" s="37"/>
      <c r="DZ488" s="37"/>
      <c r="EA488" s="37"/>
      <c r="EB488" s="37"/>
      <c r="EC488" s="37"/>
      <c r="ED488" s="37"/>
      <c r="EE488" s="37"/>
      <c r="EF488" s="37"/>
      <c r="EG488" s="37"/>
      <c r="EH488" s="37"/>
      <c r="EI488" s="37"/>
      <c r="EJ488" s="37"/>
      <c r="EK488" s="37"/>
      <c r="EL488" s="37"/>
      <c r="EM488" s="37"/>
      <c r="EN488" s="37"/>
      <c r="EO488" s="37"/>
    </row>
    <row r="489" spans="4:145" x14ac:dyDescent="0.25">
      <c r="D489" s="41" t="s">
        <v>592</v>
      </c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37"/>
      <c r="AW489" s="37"/>
      <c r="AX489" s="37"/>
      <c r="AY489" s="37"/>
      <c r="AZ489" s="37"/>
      <c r="BA489" s="37"/>
      <c r="BB489" s="37"/>
      <c r="BC489" s="37"/>
      <c r="BD489" s="37"/>
      <c r="BE489" s="37"/>
      <c r="BF489" s="37"/>
      <c r="BG489" s="37"/>
      <c r="BH489" s="37"/>
      <c r="BI489" s="37"/>
      <c r="BJ489" s="37"/>
      <c r="BK489" s="37"/>
      <c r="BL489" s="37"/>
      <c r="BM489" s="37"/>
      <c r="BN489" s="37"/>
      <c r="BO489" s="37"/>
      <c r="BP489" s="37"/>
      <c r="BQ489" s="37"/>
      <c r="BR489" s="37"/>
      <c r="BS489" s="37"/>
      <c r="BT489" s="37"/>
      <c r="BU489" s="37"/>
      <c r="BV489" s="37"/>
      <c r="BW489" s="37"/>
      <c r="BX489" s="37"/>
      <c r="BY489" s="37"/>
      <c r="BZ489" s="37"/>
      <c r="CA489" s="37"/>
      <c r="CB489" s="37"/>
      <c r="CC489" s="37"/>
      <c r="CD489" s="37"/>
      <c r="CE489" s="37"/>
      <c r="CF489" s="37"/>
      <c r="CG489" s="37"/>
      <c r="CH489" s="37"/>
      <c r="CI489" s="37"/>
      <c r="CJ489" s="37"/>
      <c r="CK489" s="37"/>
      <c r="CL489" s="37"/>
      <c r="CM489" s="37"/>
      <c r="CN489" s="37"/>
      <c r="CO489" s="37"/>
      <c r="CP489" s="37"/>
      <c r="CQ489" s="37"/>
      <c r="CR489" s="37"/>
      <c r="CS489" s="37"/>
      <c r="CT489" s="37"/>
      <c r="CU489" s="37"/>
      <c r="CV489" s="37"/>
      <c r="CW489" s="37"/>
      <c r="CX489" s="37"/>
      <c r="CY489" s="37"/>
      <c r="CZ489" s="37"/>
      <c r="DA489" s="37"/>
      <c r="DB489" s="37"/>
      <c r="DC489" s="37"/>
      <c r="DD489" s="37"/>
      <c r="DE489" s="37"/>
      <c r="DF489" s="37"/>
      <c r="DG489" s="37"/>
      <c r="DH489" s="37"/>
      <c r="DI489" s="37"/>
      <c r="DJ489" s="37"/>
      <c r="DK489" s="37"/>
      <c r="DL489" s="37"/>
      <c r="DM489" s="37"/>
      <c r="DN489" s="37"/>
      <c r="DO489" s="37"/>
      <c r="DP489" s="37"/>
      <c r="DQ489" s="37"/>
      <c r="DR489" s="37"/>
      <c r="DS489" s="37"/>
      <c r="DT489" s="37"/>
      <c r="DU489" s="37"/>
      <c r="DV489" s="37"/>
      <c r="DW489" s="37"/>
      <c r="DX489" s="37"/>
      <c r="DY489" s="37"/>
      <c r="DZ489" s="37"/>
      <c r="EA489" s="37"/>
      <c r="EB489" s="37"/>
      <c r="EC489" s="37"/>
      <c r="ED489" s="37"/>
      <c r="EE489" s="37"/>
      <c r="EF489" s="37"/>
      <c r="EG489" s="37"/>
      <c r="EH489" s="37"/>
      <c r="EI489" s="37"/>
      <c r="EJ489" s="37"/>
      <c r="EK489" s="37"/>
      <c r="EL489" s="37"/>
      <c r="EM489" s="37"/>
      <c r="EN489" s="37"/>
      <c r="EO489" s="37"/>
    </row>
    <row r="490" spans="4:145" x14ac:dyDescent="0.25">
      <c r="D490" s="41" t="s">
        <v>593</v>
      </c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37"/>
      <c r="AW490" s="37"/>
      <c r="AX490" s="37"/>
      <c r="AY490" s="37"/>
      <c r="AZ490" s="37"/>
      <c r="BA490" s="37"/>
      <c r="BB490" s="37"/>
      <c r="BC490" s="37"/>
      <c r="BD490" s="37"/>
      <c r="BE490" s="37"/>
      <c r="BF490" s="37"/>
      <c r="BG490" s="37"/>
      <c r="BH490" s="37"/>
      <c r="BI490" s="37"/>
      <c r="BJ490" s="37"/>
      <c r="BK490" s="37"/>
      <c r="BL490" s="37"/>
      <c r="BM490" s="37"/>
      <c r="BN490" s="37"/>
      <c r="BO490" s="37"/>
      <c r="BP490" s="37"/>
      <c r="BQ490" s="37"/>
      <c r="BR490" s="37"/>
      <c r="BS490" s="37"/>
      <c r="BT490" s="37"/>
      <c r="BU490" s="37"/>
      <c r="BV490" s="37"/>
      <c r="BW490" s="37"/>
      <c r="BX490" s="37"/>
      <c r="BY490" s="37"/>
      <c r="BZ490" s="37"/>
      <c r="CA490" s="37"/>
      <c r="CB490" s="37"/>
      <c r="CC490" s="37"/>
      <c r="CD490" s="37"/>
      <c r="CE490" s="37"/>
      <c r="CF490" s="37"/>
      <c r="CG490" s="37"/>
      <c r="CH490" s="37"/>
      <c r="CI490" s="37"/>
      <c r="CJ490" s="37"/>
      <c r="CK490" s="37"/>
      <c r="CL490" s="37"/>
      <c r="CM490" s="37"/>
      <c r="CN490" s="37"/>
      <c r="CO490" s="37"/>
      <c r="CP490" s="37"/>
      <c r="CQ490" s="37"/>
      <c r="CR490" s="37"/>
      <c r="CS490" s="37"/>
      <c r="CT490" s="37"/>
      <c r="CU490" s="37"/>
      <c r="CV490" s="37"/>
      <c r="CW490" s="37"/>
      <c r="CX490" s="37"/>
      <c r="CY490" s="37"/>
      <c r="CZ490" s="37"/>
      <c r="DA490" s="37"/>
      <c r="DB490" s="37"/>
      <c r="DC490" s="37"/>
      <c r="DD490" s="37"/>
      <c r="DE490" s="37"/>
      <c r="DF490" s="37"/>
      <c r="DG490" s="37"/>
      <c r="DH490" s="37"/>
      <c r="DI490" s="37"/>
      <c r="DJ490" s="37"/>
      <c r="DK490" s="37"/>
      <c r="DL490" s="37"/>
      <c r="DM490" s="37"/>
      <c r="DN490" s="37"/>
      <c r="DO490" s="37"/>
      <c r="DP490" s="37"/>
      <c r="DQ490" s="37"/>
      <c r="DR490" s="37"/>
      <c r="DS490" s="37"/>
      <c r="DT490" s="37"/>
      <c r="DU490" s="37"/>
      <c r="DV490" s="37"/>
      <c r="DW490" s="37"/>
      <c r="DX490" s="37"/>
      <c r="DY490" s="37"/>
      <c r="DZ490" s="37"/>
      <c r="EA490" s="37"/>
      <c r="EB490" s="37"/>
      <c r="EC490" s="37"/>
      <c r="ED490" s="37"/>
      <c r="EE490" s="37"/>
      <c r="EF490" s="37"/>
      <c r="EG490" s="37"/>
      <c r="EH490" s="37"/>
      <c r="EI490" s="37"/>
      <c r="EJ490" s="37"/>
      <c r="EK490" s="37"/>
      <c r="EL490" s="37"/>
      <c r="EM490" s="37"/>
      <c r="EN490" s="37"/>
      <c r="EO490" s="37"/>
    </row>
    <row r="491" spans="4:145" x14ac:dyDescent="0.25">
      <c r="D491" s="41" t="s">
        <v>594</v>
      </c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  <c r="AV491" s="37"/>
      <c r="AW491" s="37"/>
      <c r="AX491" s="37"/>
      <c r="AY491" s="37"/>
      <c r="AZ491" s="37"/>
      <c r="BA491" s="37"/>
      <c r="BB491" s="37"/>
      <c r="BC491" s="37"/>
      <c r="BD491" s="37"/>
      <c r="BE491" s="37"/>
      <c r="BF491" s="37"/>
      <c r="BG491" s="37"/>
      <c r="BH491" s="37"/>
      <c r="BI491" s="37"/>
      <c r="BJ491" s="37"/>
      <c r="BK491" s="37"/>
      <c r="BL491" s="37"/>
      <c r="BM491" s="37"/>
      <c r="BN491" s="37"/>
      <c r="BO491" s="37"/>
      <c r="BP491" s="37"/>
      <c r="BQ491" s="37"/>
      <c r="BR491" s="37"/>
      <c r="BS491" s="37"/>
      <c r="BT491" s="37"/>
      <c r="BU491" s="37"/>
      <c r="BV491" s="37"/>
      <c r="BW491" s="37"/>
      <c r="BX491" s="37"/>
      <c r="BY491" s="37"/>
      <c r="BZ491" s="37"/>
      <c r="CA491" s="37"/>
      <c r="CB491" s="37"/>
      <c r="CC491" s="37"/>
      <c r="CD491" s="37"/>
      <c r="CE491" s="37"/>
      <c r="CF491" s="37"/>
      <c r="CG491" s="37"/>
      <c r="CH491" s="37"/>
      <c r="CI491" s="37"/>
      <c r="CJ491" s="37"/>
      <c r="CK491" s="37"/>
      <c r="CL491" s="37"/>
      <c r="CM491" s="37"/>
      <c r="CN491" s="37"/>
      <c r="CO491" s="37"/>
      <c r="CP491" s="37"/>
      <c r="CQ491" s="37"/>
      <c r="CR491" s="37"/>
      <c r="CS491" s="37"/>
      <c r="CT491" s="37"/>
      <c r="CU491" s="37"/>
      <c r="CV491" s="37"/>
      <c r="CW491" s="37"/>
      <c r="CX491" s="37"/>
      <c r="CY491" s="37"/>
      <c r="CZ491" s="37"/>
      <c r="DA491" s="37"/>
      <c r="DB491" s="37"/>
      <c r="DC491" s="37"/>
      <c r="DD491" s="37"/>
      <c r="DE491" s="37"/>
      <c r="DF491" s="37"/>
      <c r="DG491" s="37"/>
      <c r="DH491" s="37"/>
      <c r="DI491" s="37"/>
      <c r="DJ491" s="37"/>
      <c r="DK491" s="37"/>
      <c r="DL491" s="37"/>
      <c r="DM491" s="37"/>
      <c r="DN491" s="37"/>
      <c r="DO491" s="37"/>
      <c r="DP491" s="37"/>
      <c r="DQ491" s="37"/>
      <c r="DR491" s="37"/>
      <c r="DS491" s="37"/>
      <c r="DT491" s="37"/>
      <c r="DU491" s="37"/>
      <c r="DV491" s="37"/>
      <c r="DW491" s="37"/>
      <c r="DX491" s="37"/>
      <c r="DY491" s="37"/>
      <c r="DZ491" s="37"/>
      <c r="EA491" s="37"/>
      <c r="EB491" s="37"/>
      <c r="EC491" s="37"/>
      <c r="ED491" s="37"/>
      <c r="EE491" s="37"/>
      <c r="EF491" s="37"/>
      <c r="EG491" s="37"/>
      <c r="EH491" s="37"/>
      <c r="EI491" s="37"/>
      <c r="EJ491" s="37"/>
      <c r="EK491" s="37"/>
      <c r="EL491" s="37"/>
      <c r="EM491" s="37"/>
      <c r="EN491" s="37"/>
      <c r="EO491" s="37"/>
    </row>
    <row r="492" spans="4:145" x14ac:dyDescent="0.25">
      <c r="D492" s="41" t="s">
        <v>595</v>
      </c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37"/>
      <c r="AW492" s="37"/>
      <c r="AX492" s="37"/>
      <c r="AY492" s="37"/>
      <c r="AZ492" s="37"/>
      <c r="BA492" s="37"/>
      <c r="BB492" s="37"/>
      <c r="BC492" s="37"/>
      <c r="BD492" s="37"/>
      <c r="BE492" s="37"/>
      <c r="BF492" s="37"/>
      <c r="BG492" s="37"/>
      <c r="BH492" s="37"/>
      <c r="BI492" s="37"/>
      <c r="BJ492" s="37"/>
      <c r="BK492" s="37"/>
      <c r="BL492" s="37"/>
      <c r="BM492" s="37"/>
      <c r="BN492" s="37"/>
      <c r="BO492" s="37"/>
      <c r="BP492" s="37"/>
      <c r="BQ492" s="37"/>
      <c r="BR492" s="37"/>
      <c r="BS492" s="37"/>
      <c r="BT492" s="37"/>
      <c r="BU492" s="37"/>
      <c r="BV492" s="37"/>
      <c r="BW492" s="37"/>
      <c r="BX492" s="37"/>
      <c r="BY492" s="37"/>
      <c r="BZ492" s="37"/>
      <c r="CA492" s="37"/>
      <c r="CB492" s="37"/>
      <c r="CC492" s="37"/>
      <c r="CD492" s="37"/>
      <c r="CE492" s="37"/>
      <c r="CF492" s="37"/>
      <c r="CG492" s="37"/>
      <c r="CH492" s="37"/>
      <c r="CI492" s="37"/>
      <c r="CJ492" s="37"/>
      <c r="CK492" s="37"/>
      <c r="CL492" s="37"/>
      <c r="CM492" s="37"/>
      <c r="CN492" s="37"/>
      <c r="CO492" s="37"/>
      <c r="CP492" s="37"/>
      <c r="CQ492" s="37"/>
      <c r="CR492" s="37"/>
      <c r="CS492" s="37"/>
      <c r="CT492" s="37"/>
      <c r="CU492" s="37"/>
      <c r="CV492" s="37"/>
      <c r="CW492" s="37"/>
      <c r="CX492" s="37"/>
      <c r="CY492" s="37"/>
      <c r="CZ492" s="37"/>
      <c r="DA492" s="37"/>
      <c r="DB492" s="37"/>
      <c r="DC492" s="37"/>
      <c r="DD492" s="37"/>
      <c r="DE492" s="37"/>
      <c r="DF492" s="37"/>
      <c r="DG492" s="37"/>
      <c r="DH492" s="37"/>
      <c r="DI492" s="37"/>
      <c r="DJ492" s="37"/>
      <c r="DK492" s="37"/>
      <c r="DL492" s="37"/>
      <c r="DM492" s="37"/>
      <c r="DN492" s="37"/>
      <c r="DO492" s="37"/>
      <c r="DP492" s="37"/>
      <c r="DQ492" s="37"/>
      <c r="DR492" s="37"/>
      <c r="DS492" s="37"/>
      <c r="DT492" s="37"/>
      <c r="DU492" s="37"/>
      <c r="DV492" s="37"/>
      <c r="DW492" s="37"/>
      <c r="DX492" s="37"/>
      <c r="DY492" s="37"/>
      <c r="DZ492" s="37"/>
      <c r="EA492" s="37"/>
      <c r="EB492" s="37"/>
      <c r="EC492" s="37"/>
      <c r="ED492" s="37"/>
      <c r="EE492" s="37"/>
      <c r="EF492" s="37"/>
      <c r="EG492" s="37"/>
      <c r="EH492" s="37"/>
      <c r="EI492" s="37"/>
      <c r="EJ492" s="37"/>
      <c r="EK492" s="37"/>
      <c r="EL492" s="37"/>
      <c r="EM492" s="37"/>
      <c r="EN492" s="37"/>
      <c r="EO492" s="37"/>
    </row>
    <row r="493" spans="4:145" x14ac:dyDescent="0.25">
      <c r="D493" s="41" t="s">
        <v>2680</v>
      </c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  <c r="AZ493" s="37"/>
      <c r="BA493" s="37"/>
      <c r="BB493" s="37"/>
      <c r="BC493" s="37"/>
      <c r="BD493" s="37"/>
      <c r="BE493" s="37"/>
      <c r="BF493" s="37"/>
      <c r="BG493" s="37"/>
      <c r="BH493" s="37"/>
      <c r="BI493" s="37"/>
      <c r="BJ493" s="37"/>
      <c r="BK493" s="37"/>
      <c r="BL493" s="37"/>
      <c r="BM493" s="37"/>
      <c r="BN493" s="37"/>
      <c r="BO493" s="37"/>
      <c r="BP493" s="37"/>
      <c r="BQ493" s="37"/>
      <c r="BR493" s="37"/>
      <c r="BS493" s="37"/>
      <c r="BT493" s="37"/>
      <c r="BU493" s="37"/>
      <c r="BV493" s="37"/>
      <c r="BW493" s="37"/>
      <c r="BX493" s="37"/>
      <c r="BY493" s="37"/>
      <c r="BZ493" s="37"/>
      <c r="CA493" s="37"/>
      <c r="CB493" s="37"/>
      <c r="CC493" s="37"/>
      <c r="CD493" s="37"/>
      <c r="CE493" s="37"/>
      <c r="CF493" s="37"/>
      <c r="CG493" s="37"/>
      <c r="CH493" s="37"/>
      <c r="CI493" s="37"/>
      <c r="CJ493" s="37"/>
      <c r="CK493" s="37"/>
      <c r="CL493" s="37"/>
      <c r="CM493" s="37"/>
      <c r="CN493" s="37"/>
      <c r="CO493" s="37"/>
      <c r="CP493" s="37"/>
      <c r="CQ493" s="37"/>
      <c r="CR493" s="37"/>
      <c r="CS493" s="37"/>
      <c r="CT493" s="37"/>
      <c r="CU493" s="37"/>
      <c r="CV493" s="37"/>
      <c r="CW493" s="37"/>
      <c r="CX493" s="37"/>
      <c r="CY493" s="37"/>
      <c r="CZ493" s="37"/>
      <c r="DA493" s="37"/>
      <c r="DB493" s="37"/>
      <c r="DC493" s="37"/>
      <c r="DD493" s="37"/>
      <c r="DE493" s="37"/>
      <c r="DF493" s="37"/>
      <c r="DG493" s="37"/>
      <c r="DH493" s="37"/>
      <c r="DI493" s="37"/>
      <c r="DJ493" s="37"/>
      <c r="DK493" s="37"/>
      <c r="DL493" s="37"/>
      <c r="DM493" s="37"/>
      <c r="DN493" s="37"/>
      <c r="DO493" s="37"/>
      <c r="DP493" s="37"/>
      <c r="DQ493" s="37"/>
      <c r="DR493" s="37"/>
      <c r="DS493" s="37"/>
      <c r="DT493" s="37"/>
      <c r="DU493" s="37"/>
      <c r="DV493" s="37"/>
      <c r="DW493" s="37"/>
      <c r="DX493" s="37"/>
      <c r="DY493" s="37"/>
      <c r="DZ493" s="37"/>
      <c r="EA493" s="37"/>
      <c r="EB493" s="37"/>
      <c r="EC493" s="37"/>
      <c r="ED493" s="37"/>
      <c r="EE493" s="37"/>
      <c r="EF493" s="37"/>
      <c r="EG493" s="37"/>
      <c r="EH493" s="37"/>
      <c r="EI493" s="37"/>
      <c r="EJ493" s="37"/>
      <c r="EK493" s="37"/>
      <c r="EL493" s="37"/>
      <c r="EM493" s="37"/>
      <c r="EN493" s="37"/>
      <c r="EO493" s="37"/>
    </row>
    <row r="494" spans="4:145" x14ac:dyDescent="0.25">
      <c r="D494" s="41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  <c r="AZ494" s="37"/>
      <c r="BA494" s="37"/>
      <c r="BB494" s="37"/>
      <c r="BC494" s="37"/>
      <c r="BD494" s="37"/>
      <c r="BE494" s="37"/>
      <c r="BF494" s="37"/>
      <c r="BG494" s="37"/>
      <c r="BH494" s="37"/>
      <c r="BI494" s="37"/>
      <c r="BJ494" s="37"/>
      <c r="BK494" s="37"/>
      <c r="BL494" s="37"/>
      <c r="BM494" s="37"/>
      <c r="BN494" s="37"/>
      <c r="BO494" s="37"/>
      <c r="BP494" s="37"/>
      <c r="BQ494" s="37"/>
      <c r="BR494" s="37"/>
      <c r="BS494" s="37"/>
      <c r="BT494" s="37"/>
      <c r="BU494" s="37"/>
      <c r="BV494" s="37"/>
      <c r="BW494" s="37"/>
      <c r="BX494" s="37"/>
      <c r="BY494" s="37"/>
      <c r="BZ494" s="37"/>
      <c r="CA494" s="37"/>
      <c r="CB494" s="37"/>
      <c r="CC494" s="37"/>
      <c r="CD494" s="37"/>
      <c r="CE494" s="37"/>
      <c r="CF494" s="37"/>
      <c r="CG494" s="37"/>
      <c r="CH494" s="37"/>
      <c r="CI494" s="37"/>
      <c r="CJ494" s="37"/>
      <c r="CK494" s="37"/>
      <c r="CL494" s="37"/>
      <c r="CM494" s="37"/>
      <c r="CN494" s="37"/>
      <c r="CO494" s="37"/>
      <c r="CP494" s="37"/>
      <c r="CQ494" s="37"/>
      <c r="CR494" s="37"/>
      <c r="CS494" s="37"/>
      <c r="CT494" s="37"/>
      <c r="CU494" s="37"/>
      <c r="CV494" s="37"/>
      <c r="CW494" s="37"/>
      <c r="CX494" s="37"/>
      <c r="CY494" s="37"/>
      <c r="CZ494" s="37"/>
      <c r="DA494" s="37"/>
      <c r="DB494" s="37"/>
      <c r="DC494" s="37"/>
      <c r="DD494" s="37"/>
      <c r="DE494" s="37"/>
      <c r="DF494" s="37"/>
      <c r="DG494" s="37"/>
      <c r="DH494" s="37"/>
      <c r="DI494" s="37"/>
      <c r="DJ494" s="37"/>
      <c r="DK494" s="37"/>
      <c r="DL494" s="37"/>
      <c r="DM494" s="37"/>
      <c r="DN494" s="37"/>
      <c r="DO494" s="37"/>
      <c r="DP494" s="37"/>
      <c r="DQ494" s="37"/>
      <c r="DR494" s="37"/>
      <c r="DS494" s="37"/>
      <c r="DT494" s="37"/>
      <c r="DU494" s="37"/>
      <c r="DV494" s="37"/>
      <c r="DW494" s="37"/>
      <c r="DX494" s="37"/>
      <c r="DY494" s="37"/>
      <c r="DZ494" s="37"/>
      <c r="EA494" s="37"/>
      <c r="EB494" s="37"/>
      <c r="EC494" s="37"/>
      <c r="ED494" s="37"/>
      <c r="EE494" s="37"/>
      <c r="EF494" s="37"/>
      <c r="EG494" s="37"/>
      <c r="EH494" s="37"/>
      <c r="EI494" s="37"/>
      <c r="EJ494" s="37"/>
      <c r="EK494" s="37"/>
      <c r="EL494" s="37"/>
      <c r="EM494" s="37"/>
      <c r="EN494" s="37"/>
      <c r="EO494" s="37"/>
    </row>
    <row r="495" spans="4:145" x14ac:dyDescent="0.25">
      <c r="D495" s="32" t="s">
        <v>261</v>
      </c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  <c r="AZ495" s="37"/>
      <c r="BA495" s="37"/>
      <c r="BB495" s="37"/>
      <c r="BC495" s="37"/>
      <c r="BD495" s="37"/>
      <c r="BE495" s="37"/>
      <c r="BF495" s="37"/>
      <c r="BG495" s="37"/>
      <c r="BH495" s="37"/>
      <c r="BI495" s="37"/>
      <c r="BJ495" s="37"/>
      <c r="BK495" s="37"/>
      <c r="BL495" s="37"/>
      <c r="BM495" s="37"/>
      <c r="BN495" s="37"/>
      <c r="BO495" s="37"/>
      <c r="BP495" s="37"/>
      <c r="BQ495" s="37"/>
      <c r="BR495" s="37"/>
      <c r="BS495" s="37"/>
      <c r="BT495" s="37"/>
      <c r="BU495" s="37"/>
      <c r="BV495" s="37"/>
      <c r="BW495" s="37"/>
      <c r="BX495" s="37"/>
      <c r="BY495" s="37"/>
      <c r="BZ495" s="37"/>
      <c r="CA495" s="37"/>
      <c r="CB495" s="37"/>
      <c r="CC495" s="37"/>
      <c r="CD495" s="37"/>
      <c r="CE495" s="37"/>
      <c r="CF495" s="37"/>
      <c r="CG495" s="37"/>
      <c r="CH495" s="37"/>
      <c r="CI495" s="37"/>
      <c r="CJ495" s="37"/>
      <c r="CK495" s="37"/>
      <c r="CL495" s="37"/>
      <c r="CM495" s="37"/>
      <c r="CN495" s="37"/>
      <c r="CO495" s="37"/>
      <c r="CP495" s="37"/>
      <c r="CQ495" s="37"/>
      <c r="CR495" s="37"/>
      <c r="CS495" s="37"/>
      <c r="CT495" s="37"/>
      <c r="CU495" s="37"/>
      <c r="CV495" s="37"/>
      <c r="CW495" s="37"/>
      <c r="CX495" s="37"/>
      <c r="CY495" s="37"/>
      <c r="CZ495" s="37"/>
      <c r="DA495" s="37"/>
      <c r="DB495" s="37"/>
      <c r="DC495" s="37"/>
      <c r="DD495" s="37"/>
      <c r="DE495" s="37"/>
      <c r="DF495" s="37"/>
      <c r="DG495" s="37"/>
      <c r="DH495" s="37"/>
      <c r="DI495" s="37"/>
      <c r="DJ495" s="37"/>
      <c r="DK495" s="37"/>
      <c r="DL495" s="37"/>
      <c r="DM495" s="37"/>
      <c r="DN495" s="37"/>
      <c r="DO495" s="37"/>
      <c r="DP495" s="37"/>
      <c r="DQ495" s="37"/>
      <c r="DR495" s="37"/>
      <c r="DS495" s="37"/>
      <c r="DT495" s="37"/>
      <c r="DU495" s="37"/>
      <c r="DV495" s="37"/>
      <c r="DW495" s="37"/>
      <c r="DX495" s="37"/>
      <c r="DY495" s="37"/>
      <c r="DZ495" s="37"/>
      <c r="EA495" s="37"/>
      <c r="EB495" s="37"/>
      <c r="EC495" s="37"/>
      <c r="ED495" s="37"/>
      <c r="EE495" s="37"/>
      <c r="EF495" s="37"/>
      <c r="EG495" s="37"/>
      <c r="EH495" s="37"/>
      <c r="EI495" s="37"/>
      <c r="EJ495" s="37"/>
      <c r="EK495" s="37"/>
      <c r="EL495" s="37"/>
      <c r="EM495" s="37"/>
      <c r="EN495" s="37"/>
      <c r="EO495" s="37"/>
    </row>
    <row r="496" spans="4:145" x14ac:dyDescent="0.25">
      <c r="D496" s="32" t="s">
        <v>262</v>
      </c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  <c r="AW496" s="37"/>
      <c r="AX496" s="37"/>
      <c r="AY496" s="37"/>
      <c r="AZ496" s="37"/>
      <c r="BA496" s="37"/>
      <c r="BB496" s="37"/>
      <c r="BC496" s="37"/>
      <c r="BD496" s="37"/>
      <c r="BE496" s="37"/>
      <c r="BF496" s="37"/>
      <c r="BG496" s="37"/>
      <c r="BH496" s="37"/>
      <c r="BI496" s="37"/>
      <c r="BJ496" s="37"/>
      <c r="BK496" s="37"/>
      <c r="BL496" s="37"/>
      <c r="BM496" s="37"/>
      <c r="BN496" s="37"/>
      <c r="BO496" s="37"/>
      <c r="BP496" s="37"/>
      <c r="BQ496" s="37"/>
      <c r="BR496" s="37"/>
      <c r="BS496" s="37"/>
      <c r="BT496" s="37"/>
      <c r="BU496" s="37"/>
      <c r="BV496" s="37"/>
      <c r="BW496" s="37"/>
      <c r="BX496" s="37"/>
      <c r="BY496" s="37"/>
      <c r="BZ496" s="37"/>
      <c r="CA496" s="37"/>
      <c r="CB496" s="37"/>
      <c r="CC496" s="37"/>
      <c r="CD496" s="37"/>
      <c r="CE496" s="37"/>
      <c r="CF496" s="37"/>
      <c r="CG496" s="37"/>
      <c r="CH496" s="37"/>
      <c r="CI496" s="37"/>
      <c r="CJ496" s="37"/>
      <c r="CK496" s="37"/>
      <c r="CL496" s="37"/>
      <c r="CM496" s="37"/>
      <c r="CN496" s="37"/>
      <c r="CO496" s="37"/>
      <c r="CP496" s="37"/>
      <c r="CQ496" s="37"/>
      <c r="CR496" s="37"/>
      <c r="CS496" s="37"/>
      <c r="CT496" s="37"/>
      <c r="CU496" s="37"/>
      <c r="CV496" s="37"/>
      <c r="CW496" s="37"/>
      <c r="CX496" s="37"/>
      <c r="CY496" s="37"/>
      <c r="CZ496" s="37"/>
      <c r="DA496" s="37"/>
      <c r="DB496" s="37"/>
      <c r="DC496" s="37"/>
      <c r="DD496" s="37"/>
      <c r="DE496" s="37"/>
      <c r="DF496" s="37"/>
      <c r="DG496" s="37"/>
      <c r="DH496" s="37"/>
      <c r="DI496" s="37"/>
      <c r="DJ496" s="37"/>
      <c r="DK496" s="37"/>
      <c r="DL496" s="37"/>
      <c r="DM496" s="37"/>
      <c r="DN496" s="37"/>
      <c r="DO496" s="37"/>
      <c r="DP496" s="37"/>
      <c r="DQ496" s="37"/>
      <c r="DR496" s="37"/>
      <c r="DS496" s="37"/>
      <c r="DT496" s="37"/>
      <c r="DU496" s="37"/>
      <c r="DV496" s="37"/>
      <c r="DW496" s="37"/>
      <c r="DX496" s="37"/>
      <c r="DY496" s="37"/>
      <c r="DZ496" s="37"/>
      <c r="EA496" s="37"/>
      <c r="EB496" s="37"/>
      <c r="EC496" s="37"/>
      <c r="ED496" s="37"/>
      <c r="EE496" s="37"/>
      <c r="EF496" s="37"/>
      <c r="EG496" s="37"/>
      <c r="EH496" s="37"/>
      <c r="EI496" s="37"/>
      <c r="EJ496" s="37"/>
      <c r="EK496" s="37"/>
      <c r="EL496" s="37"/>
      <c r="EM496" s="37"/>
      <c r="EN496" s="37"/>
      <c r="EO496" s="37"/>
    </row>
    <row r="497" spans="4:145" x14ac:dyDescent="0.25">
      <c r="D497" s="32" t="s">
        <v>334</v>
      </c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  <c r="AW497" s="37"/>
      <c r="AX497" s="37"/>
      <c r="AY497" s="37"/>
      <c r="AZ497" s="37"/>
      <c r="BA497" s="37"/>
      <c r="BB497" s="37"/>
      <c r="BC497" s="37"/>
      <c r="BD497" s="37"/>
      <c r="BE497" s="37"/>
      <c r="BF497" s="37"/>
      <c r="BG497" s="37"/>
      <c r="BH497" s="37"/>
      <c r="BI497" s="37"/>
      <c r="BJ497" s="37"/>
      <c r="BK497" s="37"/>
      <c r="BL497" s="37"/>
      <c r="BM497" s="37"/>
      <c r="BN497" s="37"/>
      <c r="BO497" s="37"/>
      <c r="BP497" s="37"/>
      <c r="BQ497" s="37"/>
      <c r="BR497" s="37"/>
      <c r="BS497" s="37"/>
      <c r="BT497" s="37"/>
      <c r="BU497" s="37"/>
      <c r="BV497" s="37"/>
      <c r="BW497" s="37"/>
      <c r="BX497" s="37"/>
      <c r="BY497" s="37"/>
      <c r="BZ497" s="37"/>
      <c r="CA497" s="37"/>
      <c r="CB497" s="37"/>
      <c r="CC497" s="37"/>
      <c r="CD497" s="37"/>
      <c r="CE497" s="37"/>
      <c r="CF497" s="37"/>
      <c r="CG497" s="37"/>
      <c r="CH497" s="37"/>
      <c r="CI497" s="37"/>
      <c r="CJ497" s="37"/>
      <c r="CK497" s="37"/>
      <c r="CL497" s="37"/>
      <c r="CM497" s="37"/>
      <c r="CN497" s="37"/>
      <c r="CO497" s="37"/>
      <c r="CP497" s="37"/>
      <c r="CQ497" s="37"/>
      <c r="CR497" s="37"/>
      <c r="CS497" s="37"/>
      <c r="CT497" s="37"/>
      <c r="CU497" s="37"/>
      <c r="CV497" s="37"/>
      <c r="CW497" s="37"/>
      <c r="CX497" s="37"/>
      <c r="CY497" s="37"/>
      <c r="CZ497" s="37"/>
      <c r="DA497" s="37"/>
      <c r="DB497" s="37"/>
      <c r="DC497" s="37"/>
      <c r="DD497" s="37"/>
      <c r="DE497" s="37"/>
      <c r="DF497" s="37"/>
      <c r="DG497" s="37"/>
      <c r="DH497" s="37"/>
      <c r="DI497" s="37"/>
      <c r="DJ497" s="37"/>
      <c r="DK497" s="37"/>
      <c r="DL497" s="37"/>
      <c r="DM497" s="37"/>
      <c r="DN497" s="37"/>
      <c r="DO497" s="37"/>
      <c r="DP497" s="37"/>
      <c r="DQ497" s="37"/>
      <c r="DR497" s="37"/>
      <c r="DS497" s="37"/>
      <c r="DT497" s="37"/>
      <c r="DU497" s="37"/>
      <c r="DV497" s="37"/>
      <c r="DW497" s="37"/>
      <c r="DX497" s="37"/>
      <c r="DY497" s="37"/>
      <c r="DZ497" s="37"/>
      <c r="EA497" s="37"/>
      <c r="EB497" s="37"/>
      <c r="EC497" s="37"/>
      <c r="ED497" s="37"/>
      <c r="EE497" s="37"/>
      <c r="EF497" s="37"/>
      <c r="EG497" s="37"/>
      <c r="EH497" s="37"/>
      <c r="EI497" s="37"/>
      <c r="EJ497" s="37"/>
      <c r="EK497" s="37"/>
      <c r="EL497" s="37"/>
      <c r="EM497" s="37"/>
      <c r="EN497" s="37"/>
      <c r="EO497" s="37"/>
    </row>
    <row r="499" spans="4:145" x14ac:dyDescent="0.25">
      <c r="D499" s="40" t="s">
        <v>2672</v>
      </c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4:145" x14ac:dyDescent="0.25">
      <c r="D500" s="40" t="s">
        <v>2673</v>
      </c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4:145" x14ac:dyDescent="0.25">
      <c r="D501" s="40" t="s">
        <v>2674</v>
      </c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3" spans="4:145" x14ac:dyDescent="0.25">
      <c r="D503" s="1" t="s">
        <v>2681</v>
      </c>
    </row>
    <row r="565" spans="2:49" x14ac:dyDescent="0.25">
      <c r="B565" s="2">
        <v>0</v>
      </c>
      <c r="D565" s="4" t="s">
        <v>2671</v>
      </c>
    </row>
    <row r="566" spans="2:49" x14ac:dyDescent="0.25">
      <c r="D566" s="43" t="s">
        <v>303</v>
      </c>
    </row>
    <row r="568" spans="2:49" x14ac:dyDescent="0.25">
      <c r="D568" s="40" t="s">
        <v>269</v>
      </c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Y568" s="4" t="s">
        <v>647</v>
      </c>
      <c r="Z568" s="4" t="s">
        <v>2630</v>
      </c>
      <c r="AA568" s="4" t="s">
        <v>2499</v>
      </c>
      <c r="AB568" s="4" t="s">
        <v>2631</v>
      </c>
      <c r="AC568" s="4" t="s">
        <v>382</v>
      </c>
      <c r="AD568" s="4" t="s">
        <v>2632</v>
      </c>
      <c r="AE568" s="4" t="s">
        <v>2633</v>
      </c>
      <c r="AF568" s="4" t="s">
        <v>2634</v>
      </c>
      <c r="AG568" s="4" t="s">
        <v>2635</v>
      </c>
      <c r="AH568" s="4" t="s">
        <v>2636</v>
      </c>
      <c r="AI568" s="4" t="s">
        <v>2637</v>
      </c>
      <c r="AJ568" s="4" t="s">
        <v>2638</v>
      </c>
      <c r="AK568" s="4" t="s">
        <v>2639</v>
      </c>
      <c r="AL568" s="4" t="s">
        <v>2640</v>
      </c>
      <c r="AM568" s="4" t="s">
        <v>415</v>
      </c>
      <c r="AN568" s="4" t="s">
        <v>405</v>
      </c>
      <c r="AO568" s="4" t="s">
        <v>2641</v>
      </c>
      <c r="AP568" s="4" t="s">
        <v>2642</v>
      </c>
      <c r="AQ568" s="4" t="s">
        <v>648</v>
      </c>
      <c r="AR568" s="4" t="s">
        <v>404</v>
      </c>
      <c r="AS568" s="4" t="s">
        <v>407</v>
      </c>
      <c r="AT568" s="4" t="s">
        <v>409</v>
      </c>
      <c r="AU568" s="4" t="s">
        <v>408</v>
      </c>
      <c r="AV568" s="4" t="s">
        <v>410</v>
      </c>
      <c r="AW568" s="4" t="s">
        <v>387</v>
      </c>
    </row>
    <row r="569" spans="2:49" x14ac:dyDescent="0.25">
      <c r="D569" s="40" t="s">
        <v>257</v>
      </c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Y569" s="1">
        <v>5359</v>
      </c>
      <c r="Z569" s="1">
        <v>5374</v>
      </c>
      <c r="AA569" s="1" t="s">
        <v>2500</v>
      </c>
      <c r="AB569" s="1">
        <v>2</v>
      </c>
      <c r="AC569" s="1">
        <v>1456</v>
      </c>
      <c r="AD569" s="1">
        <v>6291</v>
      </c>
      <c r="AE569" s="1">
        <v>30</v>
      </c>
      <c r="AF569" s="1" t="s">
        <v>2643</v>
      </c>
      <c r="AG569" s="1" t="s">
        <v>2644</v>
      </c>
      <c r="AH569" s="1">
        <v>10610</v>
      </c>
      <c r="AI569" s="1" t="s">
        <v>2645</v>
      </c>
      <c r="AJ569" s="1">
        <v>10</v>
      </c>
      <c r="AK569" s="1" t="s">
        <v>2502</v>
      </c>
      <c r="AL569" s="57">
        <v>45105.719500613428</v>
      </c>
      <c r="AM569" s="1" t="s">
        <v>2646</v>
      </c>
      <c r="AN569" s="1" t="s">
        <v>475</v>
      </c>
      <c r="AO569" s="57">
        <v>45099</v>
      </c>
      <c r="AP569" s="1">
        <v>85</v>
      </c>
      <c r="AQ569" s="1">
        <v>0</v>
      </c>
      <c r="AR569" s="1" t="s">
        <v>2468</v>
      </c>
      <c r="AS569" s="1" t="s">
        <v>2647</v>
      </c>
      <c r="AT569" s="1" t="s">
        <v>2648</v>
      </c>
      <c r="AU569" s="57">
        <v>45105.689064351849</v>
      </c>
      <c r="AV569" s="1" t="s">
        <v>554</v>
      </c>
      <c r="AW569" s="57">
        <v>45120.416863344908</v>
      </c>
    </row>
    <row r="570" spans="2:49" x14ac:dyDescent="0.25">
      <c r="D570" s="40" t="s">
        <v>626</v>
      </c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Y570" s="1">
        <v>5360</v>
      </c>
      <c r="Z570" s="1">
        <v>5374</v>
      </c>
      <c r="AA570" s="1" t="s">
        <v>2504</v>
      </c>
      <c r="AB570" s="1">
        <v>2</v>
      </c>
      <c r="AC570" s="1">
        <v>1456</v>
      </c>
      <c r="AD570" s="1">
        <v>6291</v>
      </c>
      <c r="AE570" s="1">
        <v>30</v>
      </c>
      <c r="AF570" s="1" t="s">
        <v>2643</v>
      </c>
      <c r="AG570" s="1" t="s">
        <v>2644</v>
      </c>
      <c r="AH570" s="1">
        <v>10610</v>
      </c>
      <c r="AI570" s="1" t="s">
        <v>2645</v>
      </c>
      <c r="AJ570" s="1">
        <v>3</v>
      </c>
      <c r="AK570" s="1" t="s">
        <v>2649</v>
      </c>
      <c r="AL570" s="57">
        <v>45105.715071296298</v>
      </c>
      <c r="AM570" s="1" t="s">
        <v>2650</v>
      </c>
      <c r="AN570" s="1" t="s">
        <v>475</v>
      </c>
      <c r="AO570" s="57">
        <v>45099</v>
      </c>
      <c r="AP570" s="1">
        <v>85</v>
      </c>
      <c r="AQ570" s="1">
        <v>0</v>
      </c>
      <c r="AR570" s="1" t="s">
        <v>475</v>
      </c>
      <c r="AS570" s="1" t="s">
        <v>2651</v>
      </c>
      <c r="AT570" s="1" t="s">
        <v>2648</v>
      </c>
      <c r="AU570" s="57">
        <v>45105.689595752316</v>
      </c>
      <c r="AV570" s="1" t="s">
        <v>2652</v>
      </c>
      <c r="AW570" s="57">
        <v>45105.715071296298</v>
      </c>
    </row>
    <row r="571" spans="2:49" x14ac:dyDescent="0.25">
      <c r="D571" s="40" t="s">
        <v>277</v>
      </c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</row>
    <row r="572" spans="2:49" x14ac:dyDescent="0.25">
      <c r="D572" s="40" t="s">
        <v>2497</v>
      </c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</row>
    <row r="574" spans="2:49" x14ac:dyDescent="0.25">
      <c r="D574" s="41" t="s">
        <v>333</v>
      </c>
      <c r="E574" s="37"/>
      <c r="F574" s="37"/>
      <c r="G574" s="37"/>
      <c r="H574" s="37"/>
      <c r="I574" s="37"/>
      <c r="J574" s="37"/>
      <c r="K574" s="37"/>
      <c r="L574" s="37"/>
      <c r="M574" s="37"/>
      <c r="N574" s="37"/>
    </row>
    <row r="575" spans="2:49" x14ac:dyDescent="0.25">
      <c r="D575" s="41" t="s">
        <v>312</v>
      </c>
      <c r="E575" s="37"/>
      <c r="F575" s="37"/>
      <c r="G575" s="37"/>
      <c r="H575" s="37"/>
      <c r="I575" s="37"/>
      <c r="J575" s="37"/>
      <c r="K575" s="37"/>
      <c r="L575" s="37"/>
      <c r="M575" s="37"/>
      <c r="N575" s="37"/>
    </row>
    <row r="576" spans="2:49" x14ac:dyDescent="0.25">
      <c r="D576" s="41"/>
      <c r="E576" s="37"/>
      <c r="F576" s="37"/>
      <c r="G576" s="37"/>
      <c r="H576" s="37"/>
      <c r="I576" s="37"/>
      <c r="J576" s="37"/>
      <c r="K576" s="37"/>
      <c r="L576" s="37"/>
      <c r="M576" s="37"/>
      <c r="N576" s="37"/>
    </row>
    <row r="577" spans="4:14" x14ac:dyDescent="0.25">
      <c r="D577" s="41" t="s">
        <v>985</v>
      </c>
      <c r="E577" s="37"/>
      <c r="F577" s="37"/>
      <c r="G577" s="37"/>
      <c r="H577" s="37"/>
      <c r="I577" s="37"/>
      <c r="J577" s="37"/>
      <c r="K577" s="37"/>
      <c r="L577" s="37"/>
      <c r="M577" s="37"/>
      <c r="N577" s="37"/>
    </row>
    <row r="578" spans="4:14" x14ac:dyDescent="0.25">
      <c r="D578" s="41" t="s">
        <v>280</v>
      </c>
      <c r="E578" s="37"/>
      <c r="F578" s="37"/>
      <c r="G578" s="37"/>
      <c r="H578" s="37"/>
      <c r="I578" s="37"/>
      <c r="J578" s="37"/>
      <c r="K578" s="37"/>
      <c r="L578" s="37"/>
      <c r="M578" s="37"/>
      <c r="N578" s="37"/>
    </row>
    <row r="579" spans="4:14" x14ac:dyDescent="0.25">
      <c r="D579" s="41" t="s">
        <v>2653</v>
      </c>
      <c r="E579" s="37"/>
      <c r="F579" s="37"/>
      <c r="G579" s="37"/>
      <c r="H579" s="37"/>
      <c r="I579" s="37"/>
      <c r="J579" s="37"/>
      <c r="K579" s="37"/>
      <c r="L579" s="37"/>
      <c r="M579" s="37"/>
      <c r="N579" s="37"/>
    </row>
    <row r="580" spans="4:14" x14ac:dyDescent="0.25">
      <c r="D580" s="41" t="s">
        <v>2654</v>
      </c>
      <c r="E580" s="37"/>
      <c r="F580" s="37"/>
      <c r="G580" s="37"/>
      <c r="H580" s="37"/>
      <c r="I580" s="37"/>
      <c r="J580" s="37"/>
      <c r="K580" s="37"/>
      <c r="L580" s="37"/>
      <c r="M580" s="37"/>
      <c r="N580" s="37"/>
    </row>
    <row r="581" spans="4:14" x14ac:dyDescent="0.25">
      <c r="D581" s="41"/>
      <c r="E581" s="37"/>
      <c r="F581" s="37"/>
      <c r="G581" s="37"/>
      <c r="H581" s="37"/>
      <c r="I581" s="37"/>
      <c r="J581" s="37"/>
      <c r="K581" s="37"/>
      <c r="L581" s="37"/>
      <c r="M581" s="37"/>
      <c r="N581" s="37"/>
    </row>
    <row r="582" spans="4:14" x14ac:dyDescent="0.25">
      <c r="D582" s="41" t="s">
        <v>261</v>
      </c>
      <c r="E582" s="37"/>
      <c r="F582" s="37"/>
      <c r="G582" s="37"/>
      <c r="H582" s="37"/>
      <c r="I582" s="37"/>
      <c r="J582" s="37"/>
      <c r="K582" s="37"/>
      <c r="L582" s="37"/>
      <c r="M582" s="37"/>
      <c r="N582" s="37"/>
    </row>
    <row r="583" spans="4:14" x14ac:dyDescent="0.25">
      <c r="D583" s="41" t="s">
        <v>262</v>
      </c>
      <c r="E583" s="37"/>
      <c r="F583" s="37"/>
      <c r="G583" s="37"/>
      <c r="H583" s="37"/>
      <c r="I583" s="37"/>
      <c r="J583" s="37"/>
      <c r="K583" s="37"/>
      <c r="L583" s="37"/>
      <c r="M583" s="37"/>
      <c r="N583" s="37"/>
    </row>
    <row r="584" spans="4:14" x14ac:dyDescent="0.25">
      <c r="D584" s="41" t="s">
        <v>334</v>
      </c>
      <c r="E584" s="37"/>
      <c r="F584" s="37"/>
      <c r="G584" s="37"/>
      <c r="H584" s="37"/>
      <c r="I584" s="37"/>
      <c r="J584" s="37"/>
      <c r="K584" s="37"/>
      <c r="L584" s="37"/>
      <c r="M584" s="37"/>
      <c r="N584" s="37"/>
    </row>
    <row r="634" spans="2:4" x14ac:dyDescent="0.25">
      <c r="B634" s="3">
        <v>0</v>
      </c>
      <c r="D634" s="51" t="s">
        <v>2656</v>
      </c>
    </row>
    <row r="635" spans="2:4" x14ac:dyDescent="0.25">
      <c r="D635" s="43" t="s">
        <v>301</v>
      </c>
    </row>
    <row r="637" spans="2:4" x14ac:dyDescent="0.25">
      <c r="D637" s="1" t="s">
        <v>2655</v>
      </c>
    </row>
    <row r="677" spans="2:4" x14ac:dyDescent="0.25">
      <c r="B677" s="3">
        <v>0</v>
      </c>
      <c r="D677" s="4" t="s">
        <v>2667</v>
      </c>
    </row>
    <row r="678" spans="2:4" x14ac:dyDescent="0.25">
      <c r="D678" s="43" t="s">
        <v>302</v>
      </c>
    </row>
    <row r="680" spans="2:4" x14ac:dyDescent="0.25">
      <c r="D680" s="1" t="s">
        <v>36</v>
      </c>
    </row>
    <row r="681" spans="2:4" x14ac:dyDescent="0.25">
      <c r="D681" s="38" t="s">
        <v>2683</v>
      </c>
    </row>
    <row r="683" spans="2:4" x14ac:dyDescent="0.25">
      <c r="D683" s="1" t="s">
        <v>2665</v>
      </c>
    </row>
    <row r="729" spans="4:40" x14ac:dyDescent="0.25">
      <c r="AN729" s="1" t="s">
        <v>2682</v>
      </c>
    </row>
    <row r="731" spans="4:40" x14ac:dyDescent="0.25">
      <c r="D731" s="1" t="s">
        <v>2684</v>
      </c>
    </row>
    <row r="766" spans="2:4" x14ac:dyDescent="0.25">
      <c r="B766" s="36">
        <v>0</v>
      </c>
      <c r="D766" s="51" t="s">
        <v>2670</v>
      </c>
    </row>
    <row r="767" spans="2:4" x14ac:dyDescent="0.25">
      <c r="D767" s="43" t="s">
        <v>303</v>
      </c>
    </row>
    <row r="769" spans="4:4" x14ac:dyDescent="0.25">
      <c r="D769" s="1" t="s">
        <v>2669</v>
      </c>
    </row>
    <row r="853" spans="2:4" x14ac:dyDescent="0.25">
      <c r="B853" s="2">
        <v>0</v>
      </c>
      <c r="D853" s="4" t="s">
        <v>684</v>
      </c>
    </row>
    <row r="854" spans="2:4" x14ac:dyDescent="0.25">
      <c r="D854" s="43" t="s">
        <v>303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9AB8C-E93F-427D-B474-7F738F54F184}">
  <dimension ref="A2:J22"/>
  <sheetViews>
    <sheetView topLeftCell="A7" workbookViewId="0">
      <selection activeCell="C14" sqref="C14"/>
    </sheetView>
  </sheetViews>
  <sheetFormatPr defaultColWidth="2.85546875" defaultRowHeight="15" x14ac:dyDescent="0.25"/>
  <cols>
    <col min="1" max="1" width="9" style="74" bestFit="1" customWidth="1"/>
    <col min="2" max="2" width="38.7109375" style="74" bestFit="1" customWidth="1"/>
    <col min="3" max="3" width="16" style="74" customWidth="1"/>
    <col min="4" max="4" width="17" style="74" bestFit="1" customWidth="1"/>
    <col min="5" max="5" width="17.5703125" style="74" bestFit="1" customWidth="1"/>
    <col min="6" max="6" width="12.5703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69" t="s">
        <v>520</v>
      </c>
      <c r="B2" s="170"/>
      <c r="C2" s="170"/>
      <c r="D2" s="170"/>
      <c r="E2" s="170"/>
      <c r="F2" s="170"/>
      <c r="G2" s="170"/>
      <c r="H2" s="170"/>
      <c r="I2" s="170"/>
      <c r="J2" s="170"/>
    </row>
    <row r="3" spans="1:10" x14ac:dyDescent="0.25">
      <c r="A3" s="170" t="s">
        <v>2595</v>
      </c>
      <c r="B3" s="170"/>
      <c r="C3" s="170"/>
      <c r="D3" s="170"/>
      <c r="E3" s="170"/>
      <c r="F3" s="170"/>
      <c r="G3" s="170"/>
      <c r="H3" s="170"/>
      <c r="I3" s="170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47" t="s">
        <v>2165</v>
      </c>
      <c r="B6" s="47" t="s">
        <v>2107</v>
      </c>
      <c r="C6" s="47" t="s">
        <v>430</v>
      </c>
      <c r="D6" s="47" t="s">
        <v>315</v>
      </c>
      <c r="E6" s="47" t="s">
        <v>274</v>
      </c>
      <c r="F6" s="66">
        <v>45122.362500000003</v>
      </c>
      <c r="G6" s="66">
        <v>45548.362500000003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2164</v>
      </c>
      <c r="B7" s="50" t="s">
        <v>2163</v>
      </c>
      <c r="C7" s="50" t="s">
        <v>430</v>
      </c>
      <c r="D7" s="50" t="s">
        <v>315</v>
      </c>
      <c r="E7" s="50" t="s">
        <v>274</v>
      </c>
      <c r="F7" s="65">
        <v>45122.362500000003</v>
      </c>
      <c r="G7" s="65">
        <v>45548.362500000003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2176</v>
      </c>
      <c r="B8" s="47" t="s">
        <v>2178</v>
      </c>
      <c r="C8" s="47" t="s">
        <v>412</v>
      </c>
      <c r="D8" s="47" t="s">
        <v>315</v>
      </c>
      <c r="E8" s="47" t="s">
        <v>274</v>
      </c>
      <c r="F8" s="66">
        <v>45125.415277777996</v>
      </c>
      <c r="G8" s="66">
        <v>45551.373611110997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2179</v>
      </c>
      <c r="B9" s="50" t="s">
        <v>2181</v>
      </c>
      <c r="C9" s="50" t="s">
        <v>320</v>
      </c>
      <c r="D9" s="50" t="s">
        <v>315</v>
      </c>
      <c r="E9" s="50" t="s">
        <v>274</v>
      </c>
      <c r="F9" s="65">
        <v>45125.415972221999</v>
      </c>
      <c r="G9" s="65">
        <v>45551.374305555997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2218</v>
      </c>
      <c r="B10" s="47" t="s">
        <v>2217</v>
      </c>
      <c r="C10" s="47" t="s">
        <v>2216</v>
      </c>
      <c r="D10" s="47" t="s">
        <v>315</v>
      </c>
      <c r="E10" s="47" t="s">
        <v>274</v>
      </c>
      <c r="F10" s="66">
        <v>45125.648611110999</v>
      </c>
      <c r="G10" s="66">
        <v>45551.606944444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2210</v>
      </c>
      <c r="B11" s="50" t="s">
        <v>2215</v>
      </c>
      <c r="C11" s="50" t="s">
        <v>430</v>
      </c>
      <c r="D11" s="50" t="s">
        <v>315</v>
      </c>
      <c r="E11" s="50" t="s">
        <v>274</v>
      </c>
      <c r="F11" s="65">
        <v>45127.297916666997</v>
      </c>
      <c r="G11" s="65">
        <v>45551.625</v>
      </c>
      <c r="H11" s="50" t="s">
        <v>23</v>
      </c>
      <c r="I11" s="50" t="s">
        <v>18</v>
      </c>
      <c r="J11" s="50" t="s">
        <v>260</v>
      </c>
    </row>
    <row r="12" spans="1:10" ht="60" x14ac:dyDescent="0.25">
      <c r="A12" s="47" t="s">
        <v>2284</v>
      </c>
      <c r="B12" s="47" t="s">
        <v>2275</v>
      </c>
      <c r="C12" s="47" t="s">
        <v>1333</v>
      </c>
      <c r="D12" s="47" t="s">
        <v>315</v>
      </c>
      <c r="E12" s="47" t="s">
        <v>274</v>
      </c>
      <c r="F12" s="66">
        <v>45127.561805555997</v>
      </c>
      <c r="G12" s="66">
        <v>45552.561805555997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2474</v>
      </c>
      <c r="B13" s="50" t="s">
        <v>2473</v>
      </c>
      <c r="C13" s="50" t="s">
        <v>332</v>
      </c>
      <c r="D13" s="50" t="s">
        <v>315</v>
      </c>
      <c r="E13" s="50" t="s">
        <v>274</v>
      </c>
      <c r="F13" s="65">
        <v>45128.413194444001</v>
      </c>
      <c r="G13" s="65">
        <v>45553.371527777999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2472</v>
      </c>
      <c r="B14" s="47" t="s">
        <v>2471</v>
      </c>
      <c r="C14" s="47" t="s">
        <v>1952</v>
      </c>
      <c r="D14" s="47" t="s">
        <v>315</v>
      </c>
      <c r="E14" s="47" t="s">
        <v>274</v>
      </c>
      <c r="F14" s="66">
        <v>45128.593055555997</v>
      </c>
      <c r="G14" s="66">
        <v>45553.551388888998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2524</v>
      </c>
      <c r="B15" s="50" t="s">
        <v>2525</v>
      </c>
      <c r="C15" s="50" t="s">
        <v>436</v>
      </c>
      <c r="D15" s="50" t="s">
        <v>315</v>
      </c>
      <c r="E15" s="50" t="s">
        <v>274</v>
      </c>
      <c r="F15" s="65">
        <v>45131.654861110997</v>
      </c>
      <c r="G15" s="65">
        <v>45554.613194443999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6" t="s">
        <v>2594</v>
      </c>
      <c r="B16" s="46" t="s">
        <v>2593</v>
      </c>
      <c r="C16" s="46" t="s">
        <v>430</v>
      </c>
      <c r="D16" s="46" t="s">
        <v>315</v>
      </c>
      <c r="E16" s="46" t="s">
        <v>274</v>
      </c>
      <c r="F16" s="70">
        <v>45132.409722222001</v>
      </c>
      <c r="G16" s="70">
        <v>45555.368055555999</v>
      </c>
      <c r="H16" s="46" t="s">
        <v>23</v>
      </c>
      <c r="I16" s="46" t="s">
        <v>18</v>
      </c>
      <c r="J16" s="46" t="s">
        <v>255</v>
      </c>
    </row>
    <row r="18" spans="1:10" x14ac:dyDescent="0.25">
      <c r="A18" s="55" t="s">
        <v>2622</v>
      </c>
      <c r="B18" s="55" t="s">
        <v>2615</v>
      </c>
      <c r="C18" s="55"/>
      <c r="D18" s="55"/>
      <c r="E18" s="55"/>
      <c r="F18" s="69"/>
      <c r="G18" s="69"/>
      <c r="H18" s="55"/>
      <c r="I18" s="55"/>
      <c r="J18" s="55" t="s">
        <v>324</v>
      </c>
    </row>
    <row r="19" spans="1:10" ht="30" x14ac:dyDescent="0.25">
      <c r="A19" s="46" t="s">
        <v>2627</v>
      </c>
      <c r="B19" s="46" t="s">
        <v>2628</v>
      </c>
      <c r="C19" s="46"/>
      <c r="D19" s="46"/>
      <c r="E19" s="46"/>
      <c r="F19" s="70"/>
      <c r="G19" s="70"/>
      <c r="H19" s="46"/>
      <c r="I19" s="46"/>
      <c r="J19" s="46" t="s">
        <v>324</v>
      </c>
    </row>
    <row r="20" spans="1:10" x14ac:dyDescent="0.25">
      <c r="A20" s="46" t="s">
        <v>2666</v>
      </c>
      <c r="B20" s="46" t="s">
        <v>2668</v>
      </c>
      <c r="C20" s="46"/>
      <c r="D20" s="46"/>
      <c r="E20" s="46"/>
      <c r="F20" s="70"/>
      <c r="G20" s="70"/>
      <c r="H20" s="46"/>
      <c r="I20" s="46"/>
      <c r="J20" s="46" t="s">
        <v>324</v>
      </c>
    </row>
    <row r="21" spans="1:10" x14ac:dyDescent="0.25">
      <c r="A21" s="44"/>
      <c r="B21" s="44"/>
      <c r="C21" s="44"/>
      <c r="D21" s="44"/>
      <c r="E21" s="44"/>
      <c r="F21" s="68"/>
      <c r="G21" s="68"/>
      <c r="H21" s="44"/>
      <c r="I21" s="44"/>
      <c r="J21" s="44" t="s">
        <v>324</v>
      </c>
    </row>
    <row r="22" spans="1:10" x14ac:dyDescent="0.25">
      <c r="A22" s="44"/>
      <c r="B22" s="44"/>
      <c r="C22" s="44"/>
      <c r="D22" s="44"/>
      <c r="E22" s="44"/>
      <c r="F22" s="68"/>
      <c r="G22" s="68"/>
      <c r="H22" s="44"/>
      <c r="I22" s="44"/>
      <c r="J22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22D8F-B2C9-4996-9EE4-FFF88F41715F}">
  <dimension ref="B2:AT208"/>
  <sheetViews>
    <sheetView topLeftCell="A88" workbookViewId="0">
      <selection activeCell="A84" sqref="A84:XFD106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2449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2450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2451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2452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2691</v>
      </c>
    </row>
    <row r="56" spans="2:4" x14ac:dyDescent="0.25">
      <c r="D56" s="43" t="s">
        <v>302</v>
      </c>
    </row>
    <row r="58" spans="2:4" x14ac:dyDescent="0.25">
      <c r="D58" s="1" t="s">
        <v>36</v>
      </c>
    </row>
    <row r="59" spans="2:4" x14ac:dyDescent="0.25">
      <c r="D59" s="38" t="s">
        <v>2693</v>
      </c>
    </row>
    <row r="61" spans="2:4" x14ac:dyDescent="0.25">
      <c r="D61" s="1" t="s">
        <v>2689</v>
      </c>
    </row>
    <row r="80" spans="39:39" x14ac:dyDescent="0.25">
      <c r="AM80" s="1" t="s">
        <v>267</v>
      </c>
    </row>
    <row r="81" spans="4:42" x14ac:dyDescent="0.25">
      <c r="AM81" s="4" t="s">
        <v>2694</v>
      </c>
    </row>
    <row r="84" spans="4:42" x14ac:dyDescent="0.25">
      <c r="D84" s="40" t="s">
        <v>532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Z84" s="40" t="s">
        <v>269</v>
      </c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</row>
    <row r="85" spans="4:42" x14ac:dyDescent="0.25">
      <c r="D85" s="40" t="s">
        <v>379</v>
      </c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Z85" s="40" t="s">
        <v>2608</v>
      </c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</row>
    <row r="86" spans="4:42" x14ac:dyDescent="0.25">
      <c r="D86" s="40" t="s">
        <v>2607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Z86" s="40" t="s">
        <v>2609</v>
      </c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</row>
    <row r="87" spans="4:42" x14ac:dyDescent="0.25">
      <c r="D87" s="40" t="s">
        <v>493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Z87" s="40" t="s">
        <v>2610</v>
      </c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</row>
    <row r="88" spans="4:42" x14ac:dyDescent="0.25">
      <c r="D88" s="40" t="s">
        <v>540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Z88" s="40" t="s">
        <v>2611</v>
      </c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</row>
    <row r="89" spans="4:42" x14ac:dyDescent="0.25">
      <c r="D89" s="40" t="s">
        <v>533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</row>
    <row r="90" spans="4:42" x14ac:dyDescent="0.25">
      <c r="D90" s="40" t="s">
        <v>541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Z90" s="41" t="s">
        <v>333</v>
      </c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</row>
    <row r="91" spans="4:42" x14ac:dyDescent="0.25">
      <c r="D91" s="40" t="s">
        <v>534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Z91" s="41" t="s">
        <v>312</v>
      </c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</row>
    <row r="92" spans="4:42" x14ac:dyDescent="0.25">
      <c r="D92" s="40" t="s">
        <v>542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Z92" s="41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</row>
    <row r="93" spans="4:42" x14ac:dyDescent="0.25">
      <c r="D93" s="40" t="s">
        <v>535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Z93" s="41" t="s">
        <v>266</v>
      </c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</row>
    <row r="94" spans="4:42" x14ac:dyDescent="0.25">
      <c r="D94" s="40" t="s">
        <v>543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Z94" s="41" t="s">
        <v>280</v>
      </c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</row>
    <row r="95" spans="4:42" x14ac:dyDescent="0.25">
      <c r="D95" s="40" t="s">
        <v>536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Z95" s="41" t="s">
        <v>2612</v>
      </c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</row>
    <row r="96" spans="4:42" x14ac:dyDescent="0.25">
      <c r="D96" s="40" t="s">
        <v>544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Z96" s="41" t="s">
        <v>2696</v>
      </c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</row>
    <row r="97" spans="4:38" x14ac:dyDescent="0.25">
      <c r="D97" s="40" t="s">
        <v>431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Z97" s="41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</row>
    <row r="98" spans="4:38" x14ac:dyDescent="0.25">
      <c r="D98" s="40" t="s">
        <v>545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Z98" s="41" t="s">
        <v>261</v>
      </c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</row>
    <row r="99" spans="4:38" x14ac:dyDescent="0.25">
      <c r="D99" s="40" t="s">
        <v>363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Z99" s="41" t="s">
        <v>262</v>
      </c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</row>
    <row r="100" spans="4:38" x14ac:dyDescent="0.25">
      <c r="D100" s="40" t="s">
        <v>546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Z100" s="41" t="s">
        <v>334</v>
      </c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</row>
    <row r="101" spans="4:38" x14ac:dyDescent="0.25">
      <c r="D101" s="40" t="s">
        <v>537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</row>
    <row r="102" spans="4:38" x14ac:dyDescent="0.25">
      <c r="D102" s="40" t="s">
        <v>547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</row>
    <row r="103" spans="4:38" x14ac:dyDescent="0.25">
      <c r="D103" s="40" t="s">
        <v>449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</row>
    <row r="104" spans="4:38" x14ac:dyDescent="0.25">
      <c r="D104" s="40" t="s">
        <v>548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</row>
    <row r="105" spans="4:38" x14ac:dyDescent="0.25">
      <c r="D105" s="40" t="s">
        <v>538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</row>
    <row r="106" spans="4:38" x14ac:dyDescent="0.25">
      <c r="D106" s="40" t="s">
        <v>2695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</row>
    <row r="108" spans="4:38" x14ac:dyDescent="0.25">
      <c r="D108" s="1" t="s">
        <v>2697</v>
      </c>
    </row>
    <row r="164" spans="2:4" x14ac:dyDescent="0.25">
      <c r="B164" s="3">
        <v>0</v>
      </c>
      <c r="D164" s="51" t="s">
        <v>2699</v>
      </c>
    </row>
    <row r="165" spans="2:4" x14ac:dyDescent="0.25">
      <c r="D165" s="43" t="s">
        <v>302</v>
      </c>
    </row>
    <row r="167" spans="2:4" x14ac:dyDescent="0.25">
      <c r="D167" s="1" t="s">
        <v>2698</v>
      </c>
    </row>
    <row r="207" spans="2:4" x14ac:dyDescent="0.25">
      <c r="B207" s="2">
        <v>0</v>
      </c>
      <c r="D207" s="4" t="s">
        <v>684</v>
      </c>
    </row>
    <row r="208" spans="2:4" x14ac:dyDescent="0.25">
      <c r="D208" s="43" t="s">
        <v>303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47780-34DE-4CA4-A922-D73DF2363902}">
  <dimension ref="A2:J19"/>
  <sheetViews>
    <sheetView topLeftCell="A10" workbookViewId="0">
      <selection activeCell="D28" sqref="D28"/>
    </sheetView>
  </sheetViews>
  <sheetFormatPr defaultColWidth="2.85546875" defaultRowHeight="15" x14ac:dyDescent="0.25"/>
  <cols>
    <col min="1" max="1" width="9" style="74" bestFit="1" customWidth="1"/>
    <col min="2" max="2" width="39.140625" style="74" bestFit="1" customWidth="1"/>
    <col min="3" max="3" width="15.42578125" style="74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69" t="s">
        <v>1221</v>
      </c>
      <c r="B2" s="170"/>
      <c r="C2" s="170"/>
      <c r="D2" s="170"/>
      <c r="E2" s="170"/>
      <c r="F2" s="170"/>
      <c r="G2" s="170"/>
      <c r="H2" s="170"/>
      <c r="I2" s="170"/>
      <c r="J2" s="170"/>
    </row>
    <row r="3" spans="1:10" x14ac:dyDescent="0.25">
      <c r="A3" s="170" t="s">
        <v>2692</v>
      </c>
      <c r="B3" s="170"/>
      <c r="C3" s="170"/>
      <c r="D3" s="170"/>
      <c r="E3" s="170"/>
      <c r="F3" s="170"/>
      <c r="G3" s="170"/>
      <c r="H3" s="170"/>
      <c r="I3" s="170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55" t="s">
        <v>2165</v>
      </c>
      <c r="B6" s="55" t="s">
        <v>2107</v>
      </c>
      <c r="C6" s="55" t="s">
        <v>430</v>
      </c>
      <c r="D6" s="55" t="s">
        <v>315</v>
      </c>
      <c r="E6" s="55" t="s">
        <v>274</v>
      </c>
      <c r="F6" s="69">
        <v>45122.362500000003</v>
      </c>
      <c r="G6" s="69">
        <v>45548.362500000003</v>
      </c>
      <c r="H6" s="55" t="s">
        <v>23</v>
      </c>
      <c r="I6" s="55" t="s">
        <v>18</v>
      </c>
      <c r="J6" s="55" t="s">
        <v>260</v>
      </c>
    </row>
    <row r="7" spans="1:10" ht="45" x14ac:dyDescent="0.25">
      <c r="A7" s="54" t="s">
        <v>2164</v>
      </c>
      <c r="B7" s="54" t="s">
        <v>2163</v>
      </c>
      <c r="C7" s="54" t="s">
        <v>430</v>
      </c>
      <c r="D7" s="54" t="s">
        <v>315</v>
      </c>
      <c r="E7" s="54" t="s">
        <v>274</v>
      </c>
      <c r="F7" s="71">
        <v>45122.362500000003</v>
      </c>
      <c r="G7" s="71">
        <v>45548.362500000003</v>
      </c>
      <c r="H7" s="54" t="s">
        <v>23</v>
      </c>
      <c r="I7" s="54" t="s">
        <v>18</v>
      </c>
      <c r="J7" s="54" t="s">
        <v>260</v>
      </c>
    </row>
    <row r="8" spans="1:10" ht="45" x14ac:dyDescent="0.25">
      <c r="A8" s="55" t="s">
        <v>2176</v>
      </c>
      <c r="B8" s="55" t="s">
        <v>2178</v>
      </c>
      <c r="C8" s="55" t="s">
        <v>412</v>
      </c>
      <c r="D8" s="55" t="s">
        <v>315</v>
      </c>
      <c r="E8" s="55" t="s">
        <v>274</v>
      </c>
      <c r="F8" s="69">
        <v>45125.415277777996</v>
      </c>
      <c r="G8" s="69">
        <v>45551.373611110997</v>
      </c>
      <c r="H8" s="55" t="s">
        <v>23</v>
      </c>
      <c r="I8" s="55" t="s">
        <v>18</v>
      </c>
      <c r="J8" s="55" t="s">
        <v>260</v>
      </c>
    </row>
    <row r="9" spans="1:10" ht="45" x14ac:dyDescent="0.25">
      <c r="A9" s="54" t="s">
        <v>2179</v>
      </c>
      <c r="B9" s="54" t="s">
        <v>2181</v>
      </c>
      <c r="C9" s="54" t="s">
        <v>320</v>
      </c>
      <c r="D9" s="54" t="s">
        <v>315</v>
      </c>
      <c r="E9" s="54" t="s">
        <v>274</v>
      </c>
      <c r="F9" s="71">
        <v>45125.415972221999</v>
      </c>
      <c r="G9" s="71">
        <v>45551.374305555997</v>
      </c>
      <c r="H9" s="54" t="s">
        <v>23</v>
      </c>
      <c r="I9" s="54" t="s">
        <v>18</v>
      </c>
      <c r="J9" s="54" t="s">
        <v>260</v>
      </c>
    </row>
    <row r="10" spans="1:10" ht="45" x14ac:dyDescent="0.25">
      <c r="A10" s="55" t="s">
        <v>2218</v>
      </c>
      <c r="B10" s="55" t="s">
        <v>2217</v>
      </c>
      <c r="C10" s="55" t="s">
        <v>2216</v>
      </c>
      <c r="D10" s="55" t="s">
        <v>315</v>
      </c>
      <c r="E10" s="55" t="s">
        <v>274</v>
      </c>
      <c r="F10" s="69">
        <v>45125.648611110999</v>
      </c>
      <c r="G10" s="69">
        <v>45551.606944444</v>
      </c>
      <c r="H10" s="55" t="s">
        <v>23</v>
      </c>
      <c r="I10" s="55" t="s">
        <v>18</v>
      </c>
      <c r="J10" s="55" t="s">
        <v>260</v>
      </c>
    </row>
    <row r="11" spans="1:10" ht="45" x14ac:dyDescent="0.25">
      <c r="A11" s="50" t="s">
        <v>2210</v>
      </c>
      <c r="B11" s="50" t="s">
        <v>2215</v>
      </c>
      <c r="C11" s="50" t="s">
        <v>430</v>
      </c>
      <c r="D11" s="50" t="s">
        <v>315</v>
      </c>
      <c r="E11" s="50" t="s">
        <v>274</v>
      </c>
      <c r="F11" s="65">
        <v>45127.297916666997</v>
      </c>
      <c r="G11" s="65">
        <v>45551.625</v>
      </c>
      <c r="H11" s="50" t="s">
        <v>23</v>
      </c>
      <c r="I11" s="50" t="s">
        <v>18</v>
      </c>
      <c r="J11" s="50" t="s">
        <v>260</v>
      </c>
    </row>
    <row r="12" spans="1:10" ht="60" x14ac:dyDescent="0.25">
      <c r="A12" s="47" t="s">
        <v>2284</v>
      </c>
      <c r="B12" s="47" t="s">
        <v>2275</v>
      </c>
      <c r="C12" s="47" t="s">
        <v>1333</v>
      </c>
      <c r="D12" s="47" t="s">
        <v>315</v>
      </c>
      <c r="E12" s="47" t="s">
        <v>274</v>
      </c>
      <c r="F12" s="66">
        <v>45127.561805555997</v>
      </c>
      <c r="G12" s="66">
        <v>45552.561805555997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2474</v>
      </c>
      <c r="B13" s="50" t="s">
        <v>2473</v>
      </c>
      <c r="C13" s="50" t="s">
        <v>332</v>
      </c>
      <c r="D13" s="50" t="s">
        <v>315</v>
      </c>
      <c r="E13" s="50" t="s">
        <v>274</v>
      </c>
      <c r="F13" s="65">
        <v>45128.413194444001</v>
      </c>
      <c r="G13" s="65">
        <v>45553.371527777999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2472</v>
      </c>
      <c r="B14" s="47" t="s">
        <v>2471</v>
      </c>
      <c r="C14" s="47" t="s">
        <v>1952</v>
      </c>
      <c r="D14" s="47" t="s">
        <v>315</v>
      </c>
      <c r="E14" s="47" t="s">
        <v>274</v>
      </c>
      <c r="F14" s="66">
        <v>45128.593055555997</v>
      </c>
      <c r="G14" s="66">
        <v>45553.551388888998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2524</v>
      </c>
      <c r="B15" s="50" t="s">
        <v>2525</v>
      </c>
      <c r="C15" s="50" t="s">
        <v>436</v>
      </c>
      <c r="D15" s="50" t="s">
        <v>315</v>
      </c>
      <c r="E15" s="50" t="s">
        <v>274</v>
      </c>
      <c r="F15" s="65">
        <v>45131.654861110997</v>
      </c>
      <c r="G15" s="65">
        <v>45554.613194443999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2594</v>
      </c>
      <c r="B16" s="47" t="s">
        <v>2593</v>
      </c>
      <c r="C16" s="47" t="s">
        <v>430</v>
      </c>
      <c r="D16" s="47" t="s">
        <v>315</v>
      </c>
      <c r="E16" s="47" t="s">
        <v>274</v>
      </c>
      <c r="F16" s="66">
        <v>45132.409722222001</v>
      </c>
      <c r="G16" s="66">
        <v>45555.368055555999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2627</v>
      </c>
      <c r="B17" s="50" t="s">
        <v>2628</v>
      </c>
      <c r="C17" s="50" t="s">
        <v>310</v>
      </c>
      <c r="D17" s="50" t="s">
        <v>315</v>
      </c>
      <c r="E17" s="50" t="s">
        <v>274</v>
      </c>
      <c r="F17" s="65">
        <v>45132.645138888998</v>
      </c>
      <c r="G17" s="65">
        <v>45555.603472221999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2666</v>
      </c>
      <c r="B18" s="47" t="s">
        <v>2668</v>
      </c>
      <c r="C18" s="47" t="s">
        <v>706</v>
      </c>
      <c r="D18" s="47" t="s">
        <v>315</v>
      </c>
      <c r="E18" s="47" t="s">
        <v>274</v>
      </c>
      <c r="F18" s="66">
        <v>45132.676388888998</v>
      </c>
      <c r="G18" s="66">
        <v>45555.634722221999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4" t="s">
        <v>2690</v>
      </c>
      <c r="B19" s="54" t="s">
        <v>2689</v>
      </c>
      <c r="C19" s="54" t="s">
        <v>332</v>
      </c>
      <c r="D19" s="54" t="s">
        <v>315</v>
      </c>
      <c r="E19" s="54" t="s">
        <v>274</v>
      </c>
      <c r="F19" s="71">
        <v>45133.393055556</v>
      </c>
      <c r="G19" s="71">
        <v>45558.351388889001</v>
      </c>
      <c r="H19" s="54" t="s">
        <v>23</v>
      </c>
      <c r="I19" s="54" t="s">
        <v>18</v>
      </c>
      <c r="J19" s="54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0D55F-98D7-4821-94EC-72AA3520479C}">
  <dimension ref="B2:AV1274"/>
  <sheetViews>
    <sheetView topLeftCell="A141" workbookViewId="0">
      <selection activeCell="W161" sqref="W161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2685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2686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2687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2688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6">
        <v>0</v>
      </c>
      <c r="D55" s="51" t="s">
        <v>2747</v>
      </c>
    </row>
    <row r="56" spans="2:4" x14ac:dyDescent="0.25">
      <c r="D56" s="43" t="s">
        <v>303</v>
      </c>
    </row>
    <row r="58" spans="2:4" x14ac:dyDescent="0.25">
      <c r="D58" s="1" t="s">
        <v>2746</v>
      </c>
    </row>
    <row r="98" spans="2:4" x14ac:dyDescent="0.25">
      <c r="B98" s="3">
        <v>0</v>
      </c>
      <c r="D98" s="4" t="s">
        <v>2720</v>
      </c>
    </row>
    <row r="99" spans="2:4" x14ac:dyDescent="0.25">
      <c r="D99" s="43" t="s">
        <v>304</v>
      </c>
    </row>
    <row r="101" spans="2:4" x14ac:dyDescent="0.25">
      <c r="D101" s="1" t="s">
        <v>36</v>
      </c>
    </row>
    <row r="102" spans="2:4" x14ac:dyDescent="0.25">
      <c r="D102" s="38" t="s">
        <v>2721</v>
      </c>
    </row>
    <row r="104" spans="2:4" x14ac:dyDescent="0.25">
      <c r="D104" s="1" t="s">
        <v>2712</v>
      </c>
    </row>
    <row r="137" spans="4:40" x14ac:dyDescent="0.25">
      <c r="AN137" s="1" t="s">
        <v>364</v>
      </c>
    </row>
    <row r="138" spans="4:40" x14ac:dyDescent="0.25">
      <c r="AN138" s="23" t="s">
        <v>2713</v>
      </c>
    </row>
    <row r="140" spans="4:40" x14ac:dyDescent="0.25">
      <c r="AN140" s="1" t="s">
        <v>325</v>
      </c>
    </row>
    <row r="141" spans="4:40" x14ac:dyDescent="0.25">
      <c r="AN141" s="4" t="s">
        <v>2714</v>
      </c>
    </row>
    <row r="143" spans="4:40" x14ac:dyDescent="0.25">
      <c r="D143" s="40" t="s">
        <v>532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Y143" s="1" t="s">
        <v>272</v>
      </c>
    </row>
    <row r="144" spans="4:40" x14ac:dyDescent="0.25">
      <c r="D144" s="40" t="s">
        <v>2722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Y144" s="116" t="s">
        <v>2741</v>
      </c>
    </row>
    <row r="145" spans="4:48" x14ac:dyDescent="0.25">
      <c r="D145" s="40" t="s">
        <v>2723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</row>
    <row r="146" spans="4:48" x14ac:dyDescent="0.25">
      <c r="D146" s="40" t="s">
        <v>2724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Y146" s="1" t="s">
        <v>273</v>
      </c>
    </row>
    <row r="147" spans="4:48" x14ac:dyDescent="0.25">
      <c r="D147" s="40" t="s">
        <v>2725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Y147" s="23" t="s">
        <v>2742</v>
      </c>
    </row>
    <row r="148" spans="4:48" x14ac:dyDescent="0.25">
      <c r="D148" s="40" t="s">
        <v>2726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</row>
    <row r="149" spans="4:48" x14ac:dyDescent="0.25">
      <c r="D149" s="40" t="s">
        <v>2727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</row>
    <row r="150" spans="4:48" x14ac:dyDescent="0.25">
      <c r="D150" s="40" t="s">
        <v>467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</row>
    <row r="151" spans="4:48" x14ac:dyDescent="0.25">
      <c r="D151" s="40" t="s">
        <v>2728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Y151" s="41" t="s">
        <v>333</v>
      </c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</row>
    <row r="152" spans="4:48" x14ac:dyDescent="0.25">
      <c r="D152" s="40" t="s">
        <v>468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Y152" s="41" t="s">
        <v>312</v>
      </c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</row>
    <row r="153" spans="4:48" x14ac:dyDescent="0.25">
      <c r="D153" s="40" t="s">
        <v>2729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Y153" s="41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</row>
    <row r="154" spans="4:48" x14ac:dyDescent="0.25">
      <c r="D154" s="40" t="s">
        <v>2730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Y154" s="41" t="s">
        <v>728</v>
      </c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</row>
    <row r="155" spans="4:48" x14ac:dyDescent="0.25">
      <c r="D155" s="40" t="s">
        <v>2731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Y155" s="41" t="s">
        <v>280</v>
      </c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</row>
    <row r="156" spans="4:48" x14ac:dyDescent="0.25">
      <c r="D156" s="40" t="s">
        <v>2732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Y156" s="41" t="s">
        <v>2744</v>
      </c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</row>
    <row r="157" spans="4:48" x14ac:dyDescent="0.25">
      <c r="D157" s="40" t="s">
        <v>2733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Y157" s="41" t="s">
        <v>2743</v>
      </c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</row>
    <row r="158" spans="4:48" x14ac:dyDescent="0.25">
      <c r="D158" s="40" t="s">
        <v>2734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Y158" s="41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</row>
    <row r="159" spans="4:48" x14ac:dyDescent="0.25">
      <c r="D159" s="40" t="s">
        <v>2735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Y159" s="41" t="s">
        <v>261</v>
      </c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</row>
    <row r="160" spans="4:48" x14ac:dyDescent="0.25">
      <c r="D160" s="40" t="s">
        <v>297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Y160" s="41" t="s">
        <v>262</v>
      </c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</row>
    <row r="161" spans="4:48" x14ac:dyDescent="0.25">
      <c r="D161" s="40" t="s">
        <v>337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Y161" s="41" t="s">
        <v>334</v>
      </c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</row>
    <row r="162" spans="4:48" x14ac:dyDescent="0.25">
      <c r="D162" s="40" t="s">
        <v>2736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</row>
    <row r="163" spans="4:48" x14ac:dyDescent="0.25">
      <c r="D163" s="40" t="s">
        <v>2737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</row>
    <row r="164" spans="4:48" x14ac:dyDescent="0.25">
      <c r="D164" s="40" t="s">
        <v>276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</row>
    <row r="165" spans="4:48" x14ac:dyDescent="0.25">
      <c r="D165" s="40" t="s">
        <v>297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</row>
    <row r="166" spans="4:48" x14ac:dyDescent="0.25">
      <c r="D166" s="40" t="s">
        <v>337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</row>
    <row r="167" spans="4:48" x14ac:dyDescent="0.25">
      <c r="D167" s="40" t="s">
        <v>2738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</row>
    <row r="168" spans="4:48" x14ac:dyDescent="0.25">
      <c r="D168" s="40" t="s">
        <v>2739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</row>
    <row r="169" spans="4:48" x14ac:dyDescent="0.25">
      <c r="D169" s="40" t="s">
        <v>2740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</row>
    <row r="170" spans="4:48" x14ac:dyDescent="0.25">
      <c r="D170" s="40" t="s">
        <v>259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</row>
    <row r="172" spans="4:48" x14ac:dyDescent="0.25">
      <c r="D172" s="1" t="s">
        <v>2745</v>
      </c>
    </row>
    <row r="251" spans="2:4" x14ac:dyDescent="0.25">
      <c r="B251" s="3">
        <v>0</v>
      </c>
      <c r="D251" s="51" t="s">
        <v>2748</v>
      </c>
    </row>
    <row r="252" spans="2:4" x14ac:dyDescent="0.25">
      <c r="D252" s="43" t="s">
        <v>302</v>
      </c>
    </row>
    <row r="254" spans="2:4" x14ac:dyDescent="0.25">
      <c r="D254" s="1" t="s">
        <v>2715</v>
      </c>
    </row>
    <row r="294" spans="2:4" x14ac:dyDescent="0.25">
      <c r="B294" s="3">
        <v>0</v>
      </c>
      <c r="D294" s="51" t="s">
        <v>2749</v>
      </c>
    </row>
    <row r="295" spans="2:4" x14ac:dyDescent="0.25">
      <c r="D295" s="43" t="s">
        <v>302</v>
      </c>
    </row>
    <row r="297" spans="2:4" x14ac:dyDescent="0.25">
      <c r="D297" s="1" t="s">
        <v>2716</v>
      </c>
    </row>
    <row r="337" spans="2:4" x14ac:dyDescent="0.25">
      <c r="B337" s="3">
        <v>0</v>
      </c>
      <c r="D337" s="51" t="s">
        <v>2750</v>
      </c>
    </row>
    <row r="338" spans="2:4" x14ac:dyDescent="0.25">
      <c r="D338" s="43" t="s">
        <v>302</v>
      </c>
    </row>
    <row r="340" spans="2:4" x14ac:dyDescent="0.25">
      <c r="D340" s="1" t="s">
        <v>2717</v>
      </c>
    </row>
    <row r="380" spans="2:4" x14ac:dyDescent="0.25">
      <c r="B380" s="3">
        <v>0</v>
      </c>
      <c r="D380" s="4" t="s">
        <v>2751</v>
      </c>
    </row>
    <row r="381" spans="2:4" x14ac:dyDescent="0.25">
      <c r="D381" s="43" t="s">
        <v>302</v>
      </c>
    </row>
    <row r="382" spans="2:4" x14ac:dyDescent="0.25">
      <c r="D382" s="39" t="s">
        <v>35</v>
      </c>
    </row>
    <row r="500" spans="2:25" x14ac:dyDescent="0.25">
      <c r="B500" s="2">
        <v>0</v>
      </c>
      <c r="D500" s="4" t="s">
        <v>2093</v>
      </c>
    </row>
    <row r="501" spans="2:25" x14ac:dyDescent="0.25">
      <c r="D501" s="43" t="s">
        <v>303</v>
      </c>
    </row>
    <row r="509" spans="2:25" x14ac:dyDescent="0.25">
      <c r="D509" s="1" t="s">
        <v>321</v>
      </c>
    </row>
    <row r="510" spans="2:25" x14ac:dyDescent="0.25">
      <c r="D510" s="31" t="s">
        <v>2094</v>
      </c>
    </row>
    <row r="512" spans="2:25" x14ac:dyDescent="0.25">
      <c r="D512" s="40" t="s">
        <v>322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</row>
    <row r="513" spans="4:25" x14ac:dyDescent="0.25">
      <c r="D513" s="40" t="s">
        <v>606</v>
      </c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</row>
    <row r="514" spans="4:25" x14ac:dyDescent="0.25">
      <c r="D514" s="40" t="s">
        <v>256</v>
      </c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</row>
    <row r="515" spans="4:25" x14ac:dyDescent="0.25">
      <c r="D515" s="40" t="s">
        <v>2095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</row>
    <row r="517" spans="4:25" x14ac:dyDescent="0.25">
      <c r="D517" s="41" t="s">
        <v>333</v>
      </c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</row>
    <row r="518" spans="4:25" x14ac:dyDescent="0.25">
      <c r="D518" s="41" t="s">
        <v>312</v>
      </c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</row>
    <row r="519" spans="4:25" x14ac:dyDescent="0.25">
      <c r="D519" s="41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</row>
    <row r="520" spans="4:25" x14ac:dyDescent="0.25">
      <c r="D520" s="41" t="s">
        <v>266</v>
      </c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</row>
    <row r="521" spans="4:25" x14ac:dyDescent="0.25">
      <c r="D521" s="41" t="s">
        <v>280</v>
      </c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</row>
    <row r="522" spans="4:25" x14ac:dyDescent="0.25">
      <c r="D522" s="41" t="s">
        <v>602</v>
      </c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</row>
    <row r="523" spans="4:25" x14ac:dyDescent="0.25">
      <c r="D523" s="41" t="s">
        <v>603</v>
      </c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</row>
    <row r="524" spans="4:25" x14ac:dyDescent="0.25">
      <c r="D524" s="41" t="s">
        <v>2096</v>
      </c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</row>
    <row r="525" spans="4:25" x14ac:dyDescent="0.25">
      <c r="D525" s="41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</row>
    <row r="526" spans="4:25" x14ac:dyDescent="0.25">
      <c r="D526" s="41" t="s">
        <v>261</v>
      </c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</row>
    <row r="527" spans="4:25" x14ac:dyDescent="0.25">
      <c r="D527" s="41" t="s">
        <v>262</v>
      </c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</row>
    <row r="528" spans="4:25" x14ac:dyDescent="0.25">
      <c r="D528" s="41" t="s">
        <v>334</v>
      </c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</row>
    <row r="537" spans="2:4" x14ac:dyDescent="0.25">
      <c r="B537" s="3">
        <v>0</v>
      </c>
      <c r="D537" s="4" t="s">
        <v>2768</v>
      </c>
    </row>
    <row r="538" spans="2:4" x14ac:dyDescent="0.25">
      <c r="D538" s="43" t="s">
        <v>301</v>
      </c>
    </row>
    <row r="539" spans="2:4" x14ac:dyDescent="0.25">
      <c r="D539" s="51" t="s">
        <v>2767</v>
      </c>
    </row>
    <row r="541" spans="2:4" x14ac:dyDescent="0.25">
      <c r="D541" s="1" t="s">
        <v>2766</v>
      </c>
    </row>
    <row r="596" spans="2:4" x14ac:dyDescent="0.25">
      <c r="B596" s="3">
        <v>0</v>
      </c>
      <c r="D596" s="4" t="s">
        <v>2788</v>
      </c>
    </row>
    <row r="597" spans="2:4" x14ac:dyDescent="0.25">
      <c r="D597" s="43" t="s">
        <v>301</v>
      </c>
    </row>
    <row r="598" spans="2:4" x14ac:dyDescent="0.25">
      <c r="D598" s="39" t="s">
        <v>35</v>
      </c>
    </row>
    <row r="641" spans="2:4" x14ac:dyDescent="0.25">
      <c r="B641" s="3">
        <v>0</v>
      </c>
      <c r="D641" s="4" t="s">
        <v>2770</v>
      </c>
    </row>
    <row r="642" spans="2:4" x14ac:dyDescent="0.25">
      <c r="D642" s="43" t="s">
        <v>301</v>
      </c>
    </row>
    <row r="643" spans="2:4" x14ac:dyDescent="0.25">
      <c r="D643" s="39" t="s">
        <v>35</v>
      </c>
    </row>
    <row r="1273" spans="2:4" x14ac:dyDescent="0.25">
      <c r="B1273" s="2">
        <v>0</v>
      </c>
      <c r="D1273" s="4" t="s">
        <v>684</v>
      </c>
    </row>
    <row r="1274" spans="2:4" x14ac:dyDescent="0.25">
      <c r="D1274" s="43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0B1A0-8343-46D6-BA68-07D30401C0FB}">
  <dimension ref="A2:J20"/>
  <sheetViews>
    <sheetView topLeftCell="A4" workbookViewId="0">
      <selection activeCell="A16" sqref="A16"/>
    </sheetView>
  </sheetViews>
  <sheetFormatPr defaultColWidth="2.85546875" defaultRowHeight="15" x14ac:dyDescent="0.25"/>
  <cols>
    <col min="1" max="1" width="9" style="74" bestFit="1" customWidth="1"/>
    <col min="2" max="2" width="39.140625" style="74" bestFit="1" customWidth="1"/>
    <col min="3" max="3" width="17.28515625" style="74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69" t="s">
        <v>549</v>
      </c>
      <c r="B2" s="170"/>
      <c r="C2" s="170"/>
      <c r="D2" s="170"/>
      <c r="E2" s="170"/>
      <c r="F2" s="170"/>
      <c r="G2" s="170"/>
      <c r="H2" s="170"/>
      <c r="I2" s="170"/>
      <c r="J2" s="170"/>
    </row>
    <row r="3" spans="1:10" x14ac:dyDescent="0.25">
      <c r="A3" s="170" t="s">
        <v>2752</v>
      </c>
      <c r="B3" s="170"/>
      <c r="C3" s="170"/>
      <c r="D3" s="170"/>
      <c r="E3" s="170"/>
      <c r="F3" s="170"/>
      <c r="G3" s="170"/>
      <c r="H3" s="170"/>
      <c r="I3" s="170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47" t="s">
        <v>2210</v>
      </c>
      <c r="B6" s="47" t="s">
        <v>2215</v>
      </c>
      <c r="C6" s="47" t="s">
        <v>430</v>
      </c>
      <c r="D6" s="47" t="s">
        <v>315</v>
      </c>
      <c r="E6" s="47" t="s">
        <v>274</v>
      </c>
      <c r="F6" s="66">
        <v>45127.297916666997</v>
      </c>
      <c r="G6" s="66">
        <v>45551.625</v>
      </c>
      <c r="H6" s="47" t="s">
        <v>23</v>
      </c>
      <c r="I6" s="47" t="s">
        <v>18</v>
      </c>
      <c r="J6" s="47" t="s">
        <v>260</v>
      </c>
    </row>
    <row r="7" spans="1:10" ht="60" x14ac:dyDescent="0.25">
      <c r="A7" s="50" t="s">
        <v>2284</v>
      </c>
      <c r="B7" s="50" t="s">
        <v>2275</v>
      </c>
      <c r="C7" s="50" t="s">
        <v>1333</v>
      </c>
      <c r="D7" s="50" t="s">
        <v>315</v>
      </c>
      <c r="E7" s="50" t="s">
        <v>274</v>
      </c>
      <c r="F7" s="65">
        <v>45127.561805555997</v>
      </c>
      <c r="G7" s="65">
        <v>45552.561805555997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2474</v>
      </c>
      <c r="B8" s="47" t="s">
        <v>2473</v>
      </c>
      <c r="C8" s="47" t="s">
        <v>332</v>
      </c>
      <c r="D8" s="47" t="s">
        <v>315</v>
      </c>
      <c r="E8" s="47" t="s">
        <v>274</v>
      </c>
      <c r="F8" s="66">
        <v>45128.413194444001</v>
      </c>
      <c r="G8" s="66">
        <v>45553.371527777999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2472</v>
      </c>
      <c r="B9" s="50" t="s">
        <v>2471</v>
      </c>
      <c r="C9" s="50" t="s">
        <v>1952</v>
      </c>
      <c r="D9" s="50" t="s">
        <v>315</v>
      </c>
      <c r="E9" s="50" t="s">
        <v>274</v>
      </c>
      <c r="F9" s="65">
        <v>45128.593055555997</v>
      </c>
      <c r="G9" s="65">
        <v>45553.551388888998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2524</v>
      </c>
      <c r="B10" s="47" t="s">
        <v>2525</v>
      </c>
      <c r="C10" s="47" t="s">
        <v>436</v>
      </c>
      <c r="D10" s="47" t="s">
        <v>315</v>
      </c>
      <c r="E10" s="47" t="s">
        <v>274</v>
      </c>
      <c r="F10" s="66">
        <v>45131.654861110997</v>
      </c>
      <c r="G10" s="66">
        <v>45554.613194443999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2594</v>
      </c>
      <c r="B11" s="50" t="s">
        <v>2593</v>
      </c>
      <c r="C11" s="50" t="s">
        <v>430</v>
      </c>
      <c r="D11" s="50" t="s">
        <v>315</v>
      </c>
      <c r="E11" s="50" t="s">
        <v>274</v>
      </c>
      <c r="F11" s="65">
        <v>45132.409722222001</v>
      </c>
      <c r="G11" s="65">
        <v>45555.368055555999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2627</v>
      </c>
      <c r="B12" s="47" t="s">
        <v>2628</v>
      </c>
      <c r="C12" s="47" t="s">
        <v>310</v>
      </c>
      <c r="D12" s="47" t="s">
        <v>315</v>
      </c>
      <c r="E12" s="47" t="s">
        <v>274</v>
      </c>
      <c r="F12" s="66">
        <v>45132.645138888998</v>
      </c>
      <c r="G12" s="66">
        <v>45555.603472221999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2666</v>
      </c>
      <c r="B13" s="50" t="s">
        <v>2668</v>
      </c>
      <c r="C13" s="50" t="s">
        <v>706</v>
      </c>
      <c r="D13" s="50" t="s">
        <v>315</v>
      </c>
      <c r="E13" s="50" t="s">
        <v>274</v>
      </c>
      <c r="F13" s="65">
        <v>45132.676388888998</v>
      </c>
      <c r="G13" s="65">
        <v>45555.634722221999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6" t="s">
        <v>2719</v>
      </c>
      <c r="B14" s="46" t="s">
        <v>2712</v>
      </c>
      <c r="C14" s="46" t="s">
        <v>336</v>
      </c>
      <c r="D14" s="46" t="s">
        <v>315</v>
      </c>
      <c r="E14" s="46" t="s">
        <v>274</v>
      </c>
      <c r="F14" s="70">
        <v>45134.400694443997</v>
      </c>
      <c r="G14" s="70">
        <v>45559.359027778002</v>
      </c>
      <c r="H14" s="46" t="s">
        <v>23</v>
      </c>
      <c r="I14" s="46" t="s">
        <v>18</v>
      </c>
      <c r="J14" s="46" t="s">
        <v>255</v>
      </c>
    </row>
    <row r="16" spans="1:10" x14ac:dyDescent="0.25">
      <c r="A16" s="44"/>
      <c r="B16" s="44"/>
      <c r="C16" s="44"/>
      <c r="D16" s="44"/>
      <c r="E16" s="44"/>
      <c r="F16" s="68"/>
      <c r="G16" s="68"/>
      <c r="H16" s="44"/>
      <c r="I16" s="44"/>
      <c r="J16" s="44" t="s">
        <v>324</v>
      </c>
    </row>
    <row r="17" spans="1:10" x14ac:dyDescent="0.25">
      <c r="A17" s="44"/>
      <c r="B17" s="44"/>
      <c r="C17" s="44"/>
      <c r="D17" s="44"/>
      <c r="E17" s="44"/>
      <c r="F17" s="68"/>
      <c r="G17" s="68"/>
      <c r="H17" s="44"/>
      <c r="I17" s="44"/>
      <c r="J17" s="44" t="s">
        <v>324</v>
      </c>
    </row>
    <row r="18" spans="1:10" x14ac:dyDescent="0.25">
      <c r="A18" s="44"/>
      <c r="B18" s="44"/>
      <c r="C18" s="44"/>
      <c r="D18" s="44"/>
      <c r="E18" s="44"/>
      <c r="F18" s="68"/>
      <c r="G18" s="68"/>
      <c r="H18" s="44"/>
      <c r="I18" s="44"/>
      <c r="J18" s="44" t="s">
        <v>324</v>
      </c>
    </row>
    <row r="19" spans="1:10" x14ac:dyDescent="0.25">
      <c r="A19" s="44"/>
      <c r="B19" s="44"/>
      <c r="C19" s="44"/>
      <c r="D19" s="44"/>
      <c r="E19" s="44"/>
      <c r="F19" s="68"/>
      <c r="G19" s="68"/>
      <c r="H19" s="44"/>
      <c r="I19" s="44"/>
      <c r="J19" s="44" t="s">
        <v>324</v>
      </c>
    </row>
    <row r="20" spans="1:10" x14ac:dyDescent="0.25">
      <c r="A20" s="44"/>
      <c r="B20" s="44"/>
      <c r="C20" s="44"/>
      <c r="D20" s="44"/>
      <c r="E20" s="44"/>
      <c r="F20" s="68"/>
      <c r="G20" s="68"/>
      <c r="H20" s="44"/>
      <c r="I20" s="44"/>
      <c r="J20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1AF69-2ED9-40A5-826B-1C13969FC049}">
  <dimension ref="B2:BK1290"/>
  <sheetViews>
    <sheetView topLeftCell="A429" zoomScale="85" zoomScaleNormal="85" workbookViewId="0">
      <selection activeCell="A374" sqref="A374:XFD435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2700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2701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2702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2703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2788</v>
      </c>
    </row>
    <row r="56" spans="2:4" x14ac:dyDescent="0.25">
      <c r="D56" s="43" t="s">
        <v>304</v>
      </c>
    </row>
    <row r="58" spans="2:4" x14ac:dyDescent="0.25">
      <c r="D58" s="1" t="s">
        <v>2769</v>
      </c>
    </row>
    <row r="98" spans="2:4" x14ac:dyDescent="0.25">
      <c r="B98" s="3">
        <v>0</v>
      </c>
      <c r="D98" s="4" t="s">
        <v>2751</v>
      </c>
    </row>
    <row r="99" spans="2:4" x14ac:dyDescent="0.25">
      <c r="D99" s="43" t="s">
        <v>302</v>
      </c>
    </row>
    <row r="101" spans="2:4" x14ac:dyDescent="0.25">
      <c r="D101" s="1" t="s">
        <v>36</v>
      </c>
    </row>
    <row r="102" spans="2:4" x14ac:dyDescent="0.25">
      <c r="D102" s="38" t="s">
        <v>2753</v>
      </c>
    </row>
    <row r="104" spans="2:4" x14ac:dyDescent="0.25">
      <c r="D104" s="1" t="s">
        <v>2718</v>
      </c>
    </row>
    <row r="128" spans="39:39" x14ac:dyDescent="0.25">
      <c r="AM128" s="1" t="s">
        <v>2754</v>
      </c>
    </row>
    <row r="129" spans="4:39" x14ac:dyDescent="0.25">
      <c r="AM129" s="1" t="s">
        <v>2755</v>
      </c>
    </row>
    <row r="130" spans="4:39" x14ac:dyDescent="0.25">
      <c r="AM130" s="1" t="s">
        <v>2756</v>
      </c>
    </row>
    <row r="131" spans="4:39" x14ac:dyDescent="0.25">
      <c r="AM131" s="1" t="s">
        <v>2757</v>
      </c>
    </row>
    <row r="135" spans="4:39" x14ac:dyDescent="0.25">
      <c r="D135" s="40" t="s">
        <v>607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V135" s="40" t="s">
        <v>34</v>
      </c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K135" s="1" t="s">
        <v>382</v>
      </c>
    </row>
    <row r="136" spans="4:39" x14ac:dyDescent="0.25">
      <c r="D136" s="40" t="s">
        <v>674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V136" s="40" t="s">
        <v>1185</v>
      </c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K136" s="23" t="s">
        <v>964</v>
      </c>
    </row>
    <row r="137" spans="4:39" x14ac:dyDescent="0.25">
      <c r="D137" s="40" t="s">
        <v>675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V137" s="40" t="s">
        <v>2761</v>
      </c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</row>
    <row r="138" spans="4:39" x14ac:dyDescent="0.25">
      <c r="D138" s="40" t="s">
        <v>748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</row>
    <row r="139" spans="4:39" x14ac:dyDescent="0.25">
      <c r="D139" s="40" t="s">
        <v>346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</row>
    <row r="140" spans="4:39" x14ac:dyDescent="0.25">
      <c r="D140" s="40" t="s">
        <v>264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</row>
    <row r="141" spans="4:39" x14ac:dyDescent="0.25">
      <c r="D141" s="40" t="s">
        <v>275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</row>
    <row r="142" spans="4:39" x14ac:dyDescent="0.25">
      <c r="D142" s="40" t="s">
        <v>271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</row>
    <row r="143" spans="4:39" x14ac:dyDescent="0.25">
      <c r="D143" s="40" t="s">
        <v>677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</row>
    <row r="144" spans="4:39" x14ac:dyDescent="0.25">
      <c r="D144" s="40" t="s">
        <v>678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</row>
    <row r="145" spans="4:63" x14ac:dyDescent="0.25">
      <c r="D145" s="40" t="s">
        <v>482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</row>
    <row r="146" spans="4:63" x14ac:dyDescent="0.25">
      <c r="D146" s="40" t="s">
        <v>2758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</row>
    <row r="147" spans="4:63" x14ac:dyDescent="0.25">
      <c r="D147" s="40" t="s">
        <v>2759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</row>
    <row r="148" spans="4:63" x14ac:dyDescent="0.25">
      <c r="D148" s="40" t="s">
        <v>2759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</row>
    <row r="149" spans="4:63" x14ac:dyDescent="0.25">
      <c r="D149" s="40" t="s">
        <v>2760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</row>
    <row r="150" spans="4:63" x14ac:dyDescent="0.25">
      <c r="D150" s="40" t="s">
        <v>276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</row>
    <row r="151" spans="4:63" x14ac:dyDescent="0.25">
      <c r="D151" s="40" t="s">
        <v>966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</row>
    <row r="153" spans="4:63" x14ac:dyDescent="0.25">
      <c r="D153" s="41" t="s">
        <v>333</v>
      </c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Q153" s="41" t="s">
        <v>333</v>
      </c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7"/>
      <c r="BD153" s="37"/>
      <c r="BE153" s="37"/>
      <c r="BF153" s="37"/>
      <c r="BG153" s="37"/>
      <c r="BH153" s="37"/>
      <c r="BI153" s="37"/>
      <c r="BJ153" s="37"/>
      <c r="BK153" s="37"/>
    </row>
    <row r="154" spans="4:63" x14ac:dyDescent="0.25">
      <c r="D154" s="41" t="s">
        <v>312</v>
      </c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Q154" s="41" t="s">
        <v>312</v>
      </c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7"/>
      <c r="BC154" s="37"/>
      <c r="BD154" s="37"/>
      <c r="BE154" s="37"/>
      <c r="BF154" s="37"/>
      <c r="BG154" s="37"/>
      <c r="BH154" s="37"/>
      <c r="BI154" s="37"/>
      <c r="BJ154" s="37"/>
      <c r="BK154" s="37"/>
    </row>
    <row r="155" spans="4:63" x14ac:dyDescent="0.25">
      <c r="D155" s="41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Q155" s="41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7"/>
      <c r="BC155" s="37"/>
      <c r="BD155" s="37"/>
      <c r="BE155" s="37"/>
      <c r="BF155" s="37"/>
      <c r="BG155" s="37"/>
      <c r="BH155" s="37"/>
      <c r="BI155" s="37"/>
      <c r="BJ155" s="37"/>
      <c r="BK155" s="37"/>
    </row>
    <row r="156" spans="4:63" x14ac:dyDescent="0.25">
      <c r="D156" s="41" t="s">
        <v>265</v>
      </c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Q156" s="41" t="s">
        <v>265</v>
      </c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7"/>
      <c r="BC156" s="37"/>
      <c r="BD156" s="37"/>
      <c r="BE156" s="37"/>
      <c r="BF156" s="37"/>
      <c r="BG156" s="37"/>
      <c r="BH156" s="37"/>
      <c r="BI156" s="37"/>
      <c r="BJ156" s="37"/>
      <c r="BK156" s="37"/>
    </row>
    <row r="157" spans="4:63" x14ac:dyDescent="0.25">
      <c r="D157" s="41" t="s">
        <v>280</v>
      </c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Q157" s="41" t="s">
        <v>280</v>
      </c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7"/>
      <c r="BC157" s="37"/>
      <c r="BD157" s="37"/>
      <c r="BE157" s="37"/>
      <c r="BF157" s="37"/>
      <c r="BG157" s="37"/>
      <c r="BH157" s="37"/>
      <c r="BI157" s="37"/>
      <c r="BJ157" s="37"/>
      <c r="BK157" s="37"/>
    </row>
    <row r="158" spans="4:63" x14ac:dyDescent="0.25">
      <c r="D158" s="41" t="s">
        <v>988</v>
      </c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Q158" s="41" t="s">
        <v>983</v>
      </c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7"/>
      <c r="BC158" s="37"/>
      <c r="BD158" s="37"/>
      <c r="BE158" s="37"/>
      <c r="BF158" s="37"/>
      <c r="BG158" s="37"/>
      <c r="BH158" s="37"/>
      <c r="BI158" s="37"/>
      <c r="BJ158" s="37"/>
      <c r="BK158" s="37"/>
    </row>
    <row r="159" spans="4:63" x14ac:dyDescent="0.25">
      <c r="D159" s="41" t="s">
        <v>2762</v>
      </c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Q159" s="41" t="s">
        <v>2765</v>
      </c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7"/>
      <c r="BC159" s="37"/>
      <c r="BD159" s="37"/>
      <c r="BE159" s="37"/>
      <c r="BF159" s="37"/>
      <c r="BG159" s="37"/>
      <c r="BH159" s="37"/>
      <c r="BI159" s="37"/>
      <c r="BJ159" s="37"/>
      <c r="BK159" s="37"/>
    </row>
    <row r="160" spans="4:63" x14ac:dyDescent="0.25">
      <c r="D160" s="41" t="s">
        <v>2763</v>
      </c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Q160" s="41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7"/>
      <c r="BC160" s="37"/>
      <c r="BD160" s="37"/>
      <c r="BE160" s="37"/>
      <c r="BF160" s="37"/>
      <c r="BG160" s="37"/>
      <c r="BH160" s="37"/>
      <c r="BI160" s="37"/>
      <c r="BJ160" s="37"/>
      <c r="BK160" s="37"/>
    </row>
    <row r="161" spans="4:63" x14ac:dyDescent="0.25">
      <c r="D161" s="41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Q161" s="41" t="s">
        <v>261</v>
      </c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7"/>
      <c r="BC161" s="37"/>
      <c r="BD161" s="37"/>
      <c r="BE161" s="37"/>
      <c r="BF161" s="37"/>
      <c r="BG161" s="37"/>
      <c r="BH161" s="37"/>
      <c r="BI161" s="37"/>
      <c r="BJ161" s="37"/>
      <c r="BK161" s="37"/>
    </row>
    <row r="162" spans="4:63" x14ac:dyDescent="0.25">
      <c r="D162" s="41" t="s">
        <v>261</v>
      </c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Q162" s="41" t="s">
        <v>262</v>
      </c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7"/>
      <c r="BC162" s="37"/>
      <c r="BD162" s="37"/>
      <c r="BE162" s="37"/>
      <c r="BF162" s="37"/>
      <c r="BG162" s="37"/>
      <c r="BH162" s="37"/>
      <c r="BI162" s="37"/>
      <c r="BJ162" s="37"/>
      <c r="BK162" s="37"/>
    </row>
    <row r="163" spans="4:63" x14ac:dyDescent="0.25">
      <c r="D163" s="41" t="s">
        <v>262</v>
      </c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Q163" s="41" t="s">
        <v>334</v>
      </c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</row>
    <row r="164" spans="4:63" x14ac:dyDescent="0.25">
      <c r="D164" s="41" t="s">
        <v>334</v>
      </c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</row>
    <row r="166" spans="4:63" x14ac:dyDescent="0.25">
      <c r="D166" s="1" t="s">
        <v>2764</v>
      </c>
    </row>
    <row r="181" spans="4:4" x14ac:dyDescent="0.25">
      <c r="D181" s="4" t="s">
        <v>2700</v>
      </c>
    </row>
    <row r="218" spans="2:4" x14ac:dyDescent="0.25">
      <c r="B218" s="3">
        <v>0</v>
      </c>
      <c r="D218" s="4" t="s">
        <v>2770</v>
      </c>
    </row>
    <row r="219" spans="2:4" x14ac:dyDescent="0.25">
      <c r="D219" s="43" t="s">
        <v>302</v>
      </c>
    </row>
    <row r="221" spans="2:4" x14ac:dyDescent="0.25">
      <c r="D221" s="1" t="s">
        <v>36</v>
      </c>
    </row>
    <row r="224" spans="2:4" x14ac:dyDescent="0.25">
      <c r="D224" s="1" t="s">
        <v>2773</v>
      </c>
    </row>
    <row r="266" spans="4:4" x14ac:dyDescent="0.25">
      <c r="D266" s="4" t="s">
        <v>2700</v>
      </c>
    </row>
    <row r="305" spans="2:4" x14ac:dyDescent="0.25">
      <c r="B305" s="3">
        <v>0</v>
      </c>
      <c r="D305" s="4" t="s">
        <v>2790</v>
      </c>
    </row>
    <row r="306" spans="2:4" x14ac:dyDescent="0.25">
      <c r="D306" s="43" t="s">
        <v>302</v>
      </c>
    </row>
    <row r="308" spans="2:4" x14ac:dyDescent="0.25">
      <c r="D308" s="1" t="s">
        <v>2771</v>
      </c>
    </row>
    <row r="356" spans="4:40" x14ac:dyDescent="0.25">
      <c r="D356" s="4" t="s">
        <v>2772</v>
      </c>
    </row>
    <row r="364" spans="4:40" x14ac:dyDescent="0.25">
      <c r="AN364" s="1" t="s">
        <v>2775</v>
      </c>
    </row>
    <row r="365" spans="4:40" x14ac:dyDescent="0.25">
      <c r="AN365" s="1" t="s">
        <v>2774</v>
      </c>
    </row>
    <row r="374" spans="2:63" x14ac:dyDescent="0.25">
      <c r="D374" s="40" t="s">
        <v>343</v>
      </c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</row>
    <row r="375" spans="2:63" x14ac:dyDescent="0.25">
      <c r="D375" s="40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</row>
    <row r="376" spans="2:63" x14ac:dyDescent="0.25">
      <c r="D376" s="40" t="s">
        <v>37</v>
      </c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</row>
    <row r="377" spans="2:63" x14ac:dyDescent="0.25">
      <c r="D377" s="40" t="s">
        <v>337</v>
      </c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</row>
    <row r="378" spans="2:63" customFormat="1" x14ac:dyDescent="0.25">
      <c r="B378" s="1"/>
      <c r="C378" s="1"/>
      <c r="D378" s="41" t="s">
        <v>372</v>
      </c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</row>
    <row r="379" spans="2:63" customFormat="1" x14ac:dyDescent="0.25">
      <c r="B379" s="1"/>
      <c r="C379" s="1"/>
      <c r="D379" s="40" t="s">
        <v>400</v>
      </c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</row>
    <row r="380" spans="2:63" customFormat="1" x14ac:dyDescent="0.25">
      <c r="B380" s="1"/>
      <c r="C380" s="1"/>
      <c r="D380" s="61" t="s">
        <v>352</v>
      </c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</row>
    <row r="381" spans="2:63" customFormat="1" x14ac:dyDescent="0.25">
      <c r="B381" s="1"/>
      <c r="C381" s="1"/>
      <c r="D381" s="61" t="s">
        <v>413</v>
      </c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</row>
    <row r="382" spans="2:63" customFormat="1" x14ac:dyDescent="0.25">
      <c r="B382" s="1"/>
      <c r="C382" s="1"/>
      <c r="D382" s="61" t="s">
        <v>492</v>
      </c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</row>
    <row r="383" spans="2:63" customFormat="1" x14ac:dyDescent="0.25">
      <c r="B383" s="1"/>
      <c r="C383" s="1"/>
      <c r="D383" s="63" t="s">
        <v>614</v>
      </c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64"/>
      <c r="AB383" s="64"/>
      <c r="AC383" s="64"/>
      <c r="AD383" s="64"/>
      <c r="AE383" s="64"/>
      <c r="AF383" s="64"/>
      <c r="AG383" s="64"/>
      <c r="AH383" s="64"/>
      <c r="AI383" s="64"/>
      <c r="AJ383" s="64"/>
      <c r="AK383" s="64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</row>
    <row r="384" spans="2:63" customFormat="1" x14ac:dyDescent="0.25">
      <c r="B384" s="1"/>
      <c r="C384" s="1"/>
      <c r="D384" s="63" t="s">
        <v>353</v>
      </c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64"/>
      <c r="AB384" s="64"/>
      <c r="AC384" s="64"/>
      <c r="AD384" s="64"/>
      <c r="AE384" s="64"/>
      <c r="AF384" s="64"/>
      <c r="AG384" s="64"/>
      <c r="AH384" s="64"/>
      <c r="AI384" s="64"/>
      <c r="AJ384" s="64"/>
      <c r="AK384" s="64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</row>
    <row r="385" spans="2:63" customFormat="1" x14ac:dyDescent="0.25">
      <c r="B385" s="1"/>
      <c r="C385" s="1"/>
      <c r="D385" s="63" t="s">
        <v>615</v>
      </c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64"/>
      <c r="AB385" s="64"/>
      <c r="AC385" s="64"/>
      <c r="AD385" s="64"/>
      <c r="AE385" s="64"/>
      <c r="AF385" s="64"/>
      <c r="AG385" s="64"/>
      <c r="AH385" s="64"/>
      <c r="AI385" s="64"/>
      <c r="AJ385" s="64"/>
      <c r="AK385" s="64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</row>
    <row r="386" spans="2:63" customFormat="1" x14ac:dyDescent="0.25">
      <c r="B386" s="1"/>
      <c r="C386" s="1"/>
      <c r="D386" s="33" t="s">
        <v>487</v>
      </c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</row>
    <row r="387" spans="2:63" customFormat="1" x14ac:dyDescent="0.25">
      <c r="B387" s="1"/>
      <c r="C387" s="1"/>
      <c r="D387" s="33" t="s">
        <v>597</v>
      </c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</row>
    <row r="388" spans="2:63" customFormat="1" x14ac:dyDescent="0.25">
      <c r="B388" s="1"/>
      <c r="C388" s="1"/>
      <c r="D388" s="40" t="s">
        <v>513</v>
      </c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</row>
    <row r="389" spans="2:63" customFormat="1" x14ac:dyDescent="0.25">
      <c r="B389" s="1"/>
      <c r="C389" s="1"/>
      <c r="D389" s="40" t="s">
        <v>369</v>
      </c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</row>
    <row r="390" spans="2:63" customFormat="1" x14ac:dyDescent="0.25">
      <c r="B390" s="1"/>
      <c r="C390" s="1"/>
      <c r="D390" s="40" t="s">
        <v>515</v>
      </c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</row>
    <row r="391" spans="2:63" customFormat="1" x14ac:dyDescent="0.25">
      <c r="B391" s="1"/>
      <c r="C391" s="1"/>
      <c r="D391" s="40" t="s">
        <v>516</v>
      </c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</row>
    <row r="392" spans="2:63" customFormat="1" x14ac:dyDescent="0.25">
      <c r="B392" s="1"/>
      <c r="C392" s="1"/>
      <c r="D392" s="40" t="s">
        <v>345</v>
      </c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</row>
    <row r="393" spans="2:63" customFormat="1" x14ac:dyDescent="0.25">
      <c r="B393" s="1"/>
      <c r="C393" s="1"/>
      <c r="D393" s="40" t="s">
        <v>517</v>
      </c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</row>
    <row r="394" spans="2:63" customFormat="1" x14ac:dyDescent="0.25">
      <c r="B394" s="1"/>
      <c r="C394" s="1"/>
      <c r="D394" s="40" t="s">
        <v>401</v>
      </c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</row>
    <row r="395" spans="2:63" customFormat="1" x14ac:dyDescent="0.25">
      <c r="B395" s="1"/>
      <c r="C395" s="1"/>
      <c r="D395" s="40" t="s">
        <v>402</v>
      </c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</row>
    <row r="396" spans="2:63" customFormat="1" x14ac:dyDescent="0.25">
      <c r="B396" s="1"/>
      <c r="C396" s="1"/>
      <c r="D396" s="40" t="s">
        <v>403</v>
      </c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</row>
    <row r="397" spans="2:63" customFormat="1" x14ac:dyDescent="0.25">
      <c r="B397" s="1"/>
      <c r="C397" s="1"/>
      <c r="D397" s="40" t="s">
        <v>429</v>
      </c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</row>
    <row r="398" spans="2:63" customFormat="1" x14ac:dyDescent="0.25">
      <c r="B398" s="1"/>
      <c r="C398" s="1"/>
      <c r="D398" s="81" t="s">
        <v>1226</v>
      </c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  <c r="AC398" s="60"/>
      <c r="AD398" s="60"/>
      <c r="AE398" s="60"/>
      <c r="AF398" s="60"/>
      <c r="AG398" s="60"/>
      <c r="AH398" s="60"/>
      <c r="AI398" s="60"/>
      <c r="AJ398" s="60"/>
      <c r="AK398" s="60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</row>
    <row r="399" spans="2:63" customFormat="1" x14ac:dyDescent="0.25">
      <c r="B399" s="1"/>
      <c r="C399" s="1"/>
      <c r="D399" s="40" t="s">
        <v>276</v>
      </c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</row>
    <row r="400" spans="2:63" customFormat="1" x14ac:dyDescent="0.25">
      <c r="B400" s="1"/>
      <c r="C400" s="1"/>
      <c r="D400" s="33" t="s">
        <v>596</v>
      </c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</row>
    <row r="401" spans="2:63" customFormat="1" x14ac:dyDescent="0.25">
      <c r="B401" s="1"/>
      <c r="C401" s="1"/>
      <c r="D401" s="40" t="s">
        <v>328</v>
      </c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52"/>
      <c r="AD401" s="14"/>
      <c r="AE401" s="14"/>
      <c r="AF401" s="14"/>
      <c r="AG401" s="14"/>
      <c r="AH401" s="14"/>
      <c r="AI401" s="14"/>
      <c r="AJ401" s="14"/>
      <c r="AK401" s="14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</row>
    <row r="402" spans="2:63" customFormat="1" x14ac:dyDescent="0.25">
      <c r="B402" s="1"/>
      <c r="C402" s="1"/>
      <c r="D402" s="40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52"/>
      <c r="AD402" s="14"/>
      <c r="AE402" s="14"/>
      <c r="AF402" s="14"/>
      <c r="AG402" s="14"/>
      <c r="AH402" s="14"/>
      <c r="AI402" s="14"/>
      <c r="AJ402" s="14"/>
      <c r="AK402" s="14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</row>
    <row r="403" spans="2:63" customFormat="1" x14ac:dyDescent="0.25">
      <c r="B403" s="1"/>
      <c r="C403" s="1"/>
      <c r="D403" s="40" t="s">
        <v>357</v>
      </c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52"/>
      <c r="AD403" s="14"/>
      <c r="AE403" s="14"/>
      <c r="AF403" s="14"/>
      <c r="AG403" s="14"/>
      <c r="AH403" s="14"/>
      <c r="AI403" s="14"/>
      <c r="AJ403" s="14"/>
      <c r="AK403" s="14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</row>
    <row r="404" spans="2:63" customFormat="1" x14ac:dyDescent="0.25">
      <c r="B404" s="1"/>
      <c r="C404" s="1"/>
      <c r="D404" s="40" t="s">
        <v>337</v>
      </c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52"/>
      <c r="AD404" s="14"/>
      <c r="AE404" s="14"/>
      <c r="AF404" s="14"/>
      <c r="AG404" s="14"/>
      <c r="AH404" s="14"/>
      <c r="AI404" s="14"/>
      <c r="AJ404" s="14"/>
      <c r="AK404" s="14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</row>
    <row r="405" spans="2:63" x14ac:dyDescent="0.25">
      <c r="D405" s="41" t="s">
        <v>371</v>
      </c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</row>
    <row r="406" spans="2:63" x14ac:dyDescent="0.25">
      <c r="D406" s="40" t="s">
        <v>330</v>
      </c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</row>
    <row r="407" spans="2:63" x14ac:dyDescent="0.25">
      <c r="D407" s="61" t="s">
        <v>358</v>
      </c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</row>
    <row r="408" spans="2:63" x14ac:dyDescent="0.25">
      <c r="D408" s="61" t="s">
        <v>414</v>
      </c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</row>
    <row r="409" spans="2:63" x14ac:dyDescent="0.25">
      <c r="D409" s="61" t="s">
        <v>490</v>
      </c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</row>
    <row r="410" spans="2:63" x14ac:dyDescent="0.25">
      <c r="D410" s="63" t="s">
        <v>616</v>
      </c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  <c r="AH410" s="64"/>
      <c r="AI410" s="64"/>
      <c r="AJ410" s="64"/>
      <c r="AK410" s="64"/>
    </row>
    <row r="411" spans="2:63" x14ac:dyDescent="0.25">
      <c r="D411" s="63" t="s">
        <v>359</v>
      </c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  <c r="AH411" s="64"/>
      <c r="AI411" s="64"/>
      <c r="AJ411" s="64"/>
      <c r="AK411" s="64"/>
    </row>
    <row r="412" spans="2:63" x14ac:dyDescent="0.25">
      <c r="D412" s="63" t="s">
        <v>617</v>
      </c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  <c r="AH412" s="64"/>
      <c r="AI412" s="64"/>
      <c r="AJ412" s="64"/>
      <c r="AK412" s="64"/>
    </row>
    <row r="413" spans="2:63" x14ac:dyDescent="0.25">
      <c r="D413" s="40" t="s">
        <v>512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</row>
    <row r="414" spans="2:63" x14ac:dyDescent="0.25">
      <c r="D414" s="40" t="s">
        <v>495</v>
      </c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</row>
    <row r="415" spans="2:63" x14ac:dyDescent="0.25">
      <c r="D415" s="40" t="s">
        <v>496</v>
      </c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</row>
    <row r="416" spans="2:63" x14ac:dyDescent="0.25">
      <c r="D416" s="40" t="s">
        <v>514</v>
      </c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</row>
    <row r="417" spans="4:37" x14ac:dyDescent="0.25">
      <c r="D417" s="40" t="s">
        <v>369</v>
      </c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</row>
    <row r="418" spans="4:37" x14ac:dyDescent="0.25">
      <c r="D418" s="40" t="s">
        <v>451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</row>
    <row r="419" spans="4:37" x14ac:dyDescent="0.25">
      <c r="D419" s="40" t="s">
        <v>452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</row>
    <row r="420" spans="4:37" x14ac:dyDescent="0.25">
      <c r="D420" s="40" t="s">
        <v>277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</row>
    <row r="421" spans="4:37" x14ac:dyDescent="0.25">
      <c r="D421" s="40" t="s">
        <v>453</v>
      </c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</row>
    <row r="422" spans="4:37" x14ac:dyDescent="0.25">
      <c r="D422" s="40" t="s">
        <v>331</v>
      </c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</row>
    <row r="423" spans="4:37" x14ac:dyDescent="0.25">
      <c r="D423" s="40" t="s">
        <v>454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</row>
    <row r="424" spans="4:37" x14ac:dyDescent="0.25">
      <c r="D424" s="40" t="s">
        <v>335</v>
      </c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</row>
    <row r="425" spans="4:37" x14ac:dyDescent="0.25">
      <c r="D425" s="40" t="s">
        <v>518</v>
      </c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</row>
    <row r="426" spans="4:37" x14ac:dyDescent="0.25">
      <c r="D426" s="40" t="s">
        <v>491</v>
      </c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</row>
    <row r="427" spans="4:37" x14ac:dyDescent="0.25">
      <c r="D427" s="33" t="s">
        <v>598</v>
      </c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</row>
    <row r="428" spans="4:37" x14ac:dyDescent="0.25">
      <c r="D428" s="40" t="s">
        <v>340</v>
      </c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</row>
    <row r="429" spans="4:37" x14ac:dyDescent="0.25">
      <c r="D429" s="40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</row>
    <row r="430" spans="4:37" x14ac:dyDescent="0.25">
      <c r="D430" s="40" t="s">
        <v>465</v>
      </c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</row>
    <row r="431" spans="4:37" x14ac:dyDescent="0.25">
      <c r="D431" s="40" t="s">
        <v>577</v>
      </c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</row>
    <row r="432" spans="4:37" x14ac:dyDescent="0.25">
      <c r="D432" s="40" t="s">
        <v>599</v>
      </c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</row>
    <row r="433" spans="4:55" x14ac:dyDescent="0.25">
      <c r="D433" s="40" t="s">
        <v>600</v>
      </c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</row>
    <row r="434" spans="4:55" x14ac:dyDescent="0.25">
      <c r="D434" s="40" t="s">
        <v>601</v>
      </c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</row>
    <row r="436" spans="4:55" x14ac:dyDescent="0.25">
      <c r="D436" s="41" t="s">
        <v>333</v>
      </c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37"/>
      <c r="AW436" s="37"/>
      <c r="AX436" s="37"/>
      <c r="AY436" s="37"/>
      <c r="AZ436" s="37"/>
      <c r="BA436" s="37"/>
      <c r="BB436" s="37"/>
      <c r="BC436" s="37"/>
    </row>
    <row r="437" spans="4:55" x14ac:dyDescent="0.25">
      <c r="D437" s="41" t="s">
        <v>312</v>
      </c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  <c r="AV437" s="37"/>
      <c r="AW437" s="37"/>
      <c r="AX437" s="37"/>
      <c r="AY437" s="37"/>
      <c r="AZ437" s="37"/>
      <c r="BA437" s="37"/>
      <c r="BB437" s="37"/>
      <c r="BC437" s="37"/>
    </row>
    <row r="438" spans="4:55" x14ac:dyDescent="0.25">
      <c r="D438" s="41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37"/>
      <c r="AW438" s="37"/>
      <c r="AX438" s="37"/>
      <c r="AY438" s="37"/>
      <c r="AZ438" s="37"/>
      <c r="BA438" s="37"/>
      <c r="BB438" s="37"/>
      <c r="BC438" s="37"/>
    </row>
    <row r="439" spans="4:55" x14ac:dyDescent="0.25">
      <c r="D439" s="41" t="s">
        <v>2777</v>
      </c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37"/>
      <c r="AW439" s="37"/>
      <c r="AX439" s="37"/>
      <c r="AY439" s="37"/>
      <c r="AZ439" s="37"/>
      <c r="BA439" s="37"/>
      <c r="BB439" s="37"/>
      <c r="BC439" s="37"/>
    </row>
    <row r="440" spans="4:55" x14ac:dyDescent="0.25">
      <c r="D440" s="41" t="s">
        <v>2778</v>
      </c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37"/>
      <c r="AW440" s="37"/>
      <c r="AX440" s="37"/>
      <c r="AY440" s="37"/>
      <c r="AZ440" s="37"/>
      <c r="BA440" s="37"/>
      <c r="BB440" s="37"/>
      <c r="BC440" s="37"/>
    </row>
    <row r="441" spans="4:55" x14ac:dyDescent="0.25">
      <c r="D441" s="41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37"/>
      <c r="AW441" s="37"/>
      <c r="AX441" s="37"/>
      <c r="AY441" s="37"/>
      <c r="AZ441" s="37"/>
      <c r="BA441" s="37"/>
      <c r="BB441" s="37"/>
      <c r="BC441" s="37"/>
    </row>
    <row r="442" spans="4:55" x14ac:dyDescent="0.25">
      <c r="D442" s="41" t="s">
        <v>261</v>
      </c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37"/>
      <c r="AW442" s="37"/>
      <c r="AX442" s="37"/>
      <c r="AY442" s="37"/>
      <c r="AZ442" s="37"/>
      <c r="BA442" s="37"/>
      <c r="BB442" s="37"/>
      <c r="BC442" s="37"/>
    </row>
    <row r="443" spans="4:55" x14ac:dyDescent="0.25">
      <c r="D443" s="41" t="s">
        <v>262</v>
      </c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  <c r="AV443" s="37"/>
      <c r="AW443" s="37"/>
      <c r="AX443" s="37"/>
      <c r="AY443" s="37"/>
      <c r="AZ443" s="37"/>
      <c r="BA443" s="37"/>
      <c r="BB443" s="37"/>
      <c r="BC443" s="37"/>
    </row>
    <row r="444" spans="4:55" x14ac:dyDescent="0.25">
      <c r="D444" s="41" t="s">
        <v>334</v>
      </c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37"/>
      <c r="AW444" s="37"/>
      <c r="AX444" s="37"/>
      <c r="AY444" s="37"/>
      <c r="AZ444" s="37"/>
      <c r="BA444" s="37"/>
      <c r="BB444" s="37"/>
      <c r="BC444" s="37"/>
    </row>
    <row r="446" spans="4:55" x14ac:dyDescent="0.25">
      <c r="D446" s="1" t="s">
        <v>2772</v>
      </c>
    </row>
    <row r="507" spans="42:42" x14ac:dyDescent="0.25">
      <c r="AP507" s="1" t="s">
        <v>2775</v>
      </c>
    </row>
    <row r="539" spans="2:4" x14ac:dyDescent="0.25">
      <c r="B539" s="3">
        <v>0</v>
      </c>
      <c r="D539" s="51" t="s">
        <v>2789</v>
      </c>
    </row>
    <row r="540" spans="2:4" x14ac:dyDescent="0.25">
      <c r="D540" s="43" t="s">
        <v>301</v>
      </c>
    </row>
    <row r="542" spans="2:4" x14ac:dyDescent="0.25">
      <c r="D542" s="1" t="s">
        <v>2787</v>
      </c>
    </row>
    <row r="575" spans="2:4" x14ac:dyDescent="0.25">
      <c r="B575" s="3">
        <v>0</v>
      </c>
      <c r="D575" s="51" t="s">
        <v>2816</v>
      </c>
    </row>
    <row r="576" spans="2:4" x14ac:dyDescent="0.25">
      <c r="D576" s="43" t="s">
        <v>301</v>
      </c>
    </row>
    <row r="578" spans="4:4" x14ac:dyDescent="0.25">
      <c r="D578" s="1" t="s">
        <v>2786</v>
      </c>
    </row>
    <row r="635" spans="2:4" x14ac:dyDescent="0.25">
      <c r="B635" s="3">
        <v>0</v>
      </c>
      <c r="D635" s="51" t="s">
        <v>3074</v>
      </c>
    </row>
    <row r="636" spans="2:4" x14ac:dyDescent="0.25">
      <c r="D636" s="43" t="s">
        <v>303</v>
      </c>
    </row>
    <row r="638" spans="2:4" x14ac:dyDescent="0.25">
      <c r="D638" s="1" t="s">
        <v>2785</v>
      </c>
    </row>
    <row r="672" spans="2:4" x14ac:dyDescent="0.25">
      <c r="B672" s="3">
        <v>0</v>
      </c>
      <c r="D672" s="4" t="s">
        <v>2791</v>
      </c>
    </row>
    <row r="673" spans="4:4" x14ac:dyDescent="0.25">
      <c r="D673" s="43" t="s">
        <v>302</v>
      </c>
    </row>
    <row r="675" spans="4:4" x14ac:dyDescent="0.25">
      <c r="D675" s="1" t="s">
        <v>2784</v>
      </c>
    </row>
    <row r="723" spans="4:40" x14ac:dyDescent="0.25">
      <c r="D723" s="1" t="s">
        <v>2780</v>
      </c>
    </row>
    <row r="732" spans="4:40" x14ac:dyDescent="0.25">
      <c r="AN732" s="1" t="s">
        <v>2783</v>
      </c>
    </row>
    <row r="741" spans="4:55" x14ac:dyDescent="0.25">
      <c r="D741" s="41" t="s">
        <v>333</v>
      </c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  <c r="AP741" s="37"/>
      <c r="AQ741" s="37"/>
      <c r="AR741" s="37"/>
      <c r="AS741" s="37"/>
      <c r="AT741" s="37"/>
      <c r="AU741" s="37"/>
      <c r="AV741" s="37"/>
      <c r="AW741" s="37"/>
      <c r="AX741" s="37"/>
      <c r="AY741" s="37"/>
      <c r="AZ741" s="37"/>
      <c r="BA741" s="37"/>
      <c r="BB741" s="37"/>
      <c r="BC741" s="37"/>
    </row>
    <row r="742" spans="4:55" x14ac:dyDescent="0.25">
      <c r="D742" s="41" t="s">
        <v>312</v>
      </c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  <c r="AP742" s="37"/>
      <c r="AQ742" s="37"/>
      <c r="AR742" s="37"/>
      <c r="AS742" s="37"/>
      <c r="AT742" s="37"/>
      <c r="AU742" s="37"/>
      <c r="AV742" s="37"/>
      <c r="AW742" s="37"/>
      <c r="AX742" s="37"/>
      <c r="AY742" s="37"/>
      <c r="AZ742" s="37"/>
      <c r="BA742" s="37"/>
      <c r="BB742" s="37"/>
      <c r="BC742" s="37"/>
    </row>
    <row r="743" spans="4:55" x14ac:dyDescent="0.25">
      <c r="D743" s="41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  <c r="AP743" s="37"/>
      <c r="AQ743" s="37"/>
      <c r="AR743" s="37"/>
      <c r="AS743" s="37"/>
      <c r="AT743" s="37"/>
      <c r="AU743" s="37"/>
      <c r="AV743" s="37"/>
      <c r="AW743" s="37"/>
      <c r="AX743" s="37"/>
      <c r="AY743" s="37"/>
      <c r="AZ743" s="37"/>
      <c r="BA743" s="37"/>
      <c r="BB743" s="37"/>
      <c r="BC743" s="37"/>
    </row>
    <row r="744" spans="4:55" x14ac:dyDescent="0.25">
      <c r="D744" s="41" t="s">
        <v>2782</v>
      </c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  <c r="AP744" s="37"/>
      <c r="AQ744" s="37"/>
      <c r="AR744" s="37"/>
      <c r="AS744" s="37"/>
      <c r="AT744" s="37"/>
      <c r="AU744" s="37"/>
      <c r="AV744" s="37"/>
      <c r="AW744" s="37"/>
      <c r="AX744" s="37"/>
      <c r="AY744" s="37"/>
      <c r="AZ744" s="37"/>
      <c r="BA744" s="37"/>
      <c r="BB744" s="37"/>
      <c r="BC744" s="37"/>
    </row>
    <row r="745" spans="4:55" x14ac:dyDescent="0.25">
      <c r="D745" s="41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  <c r="AP745" s="37"/>
      <c r="AQ745" s="37"/>
      <c r="AR745" s="37"/>
      <c r="AS745" s="37"/>
      <c r="AT745" s="37"/>
      <c r="AU745" s="37"/>
      <c r="AV745" s="37"/>
      <c r="AW745" s="37"/>
      <c r="AX745" s="37"/>
      <c r="AY745" s="37"/>
      <c r="AZ745" s="37"/>
      <c r="BA745" s="37"/>
      <c r="BB745" s="37"/>
      <c r="BC745" s="37"/>
    </row>
    <row r="746" spans="4:55" x14ac:dyDescent="0.25">
      <c r="D746" s="41" t="s">
        <v>261</v>
      </c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  <c r="AP746" s="37"/>
      <c r="AQ746" s="37"/>
      <c r="AR746" s="37"/>
      <c r="AS746" s="37"/>
      <c r="AT746" s="37"/>
      <c r="AU746" s="37"/>
      <c r="AV746" s="37"/>
      <c r="AW746" s="37"/>
      <c r="AX746" s="37"/>
      <c r="AY746" s="37"/>
      <c r="AZ746" s="37"/>
      <c r="BA746" s="37"/>
      <c r="BB746" s="37"/>
      <c r="BC746" s="37"/>
    </row>
    <row r="747" spans="4:55" x14ac:dyDescent="0.25">
      <c r="D747" s="41" t="s">
        <v>262</v>
      </c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  <c r="AP747" s="37"/>
      <c r="AQ747" s="37"/>
      <c r="AR747" s="37"/>
      <c r="AS747" s="37"/>
      <c r="AT747" s="37"/>
      <c r="AU747" s="37"/>
      <c r="AV747" s="37"/>
      <c r="AW747" s="37"/>
      <c r="AX747" s="37"/>
      <c r="AY747" s="37"/>
      <c r="AZ747" s="37"/>
      <c r="BA747" s="37"/>
      <c r="BB747" s="37"/>
      <c r="BC747" s="37"/>
    </row>
    <row r="748" spans="4:55" x14ac:dyDescent="0.25">
      <c r="D748" s="41" t="s">
        <v>334</v>
      </c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  <c r="AP748" s="37"/>
      <c r="AQ748" s="37"/>
      <c r="AR748" s="37"/>
      <c r="AS748" s="37"/>
      <c r="AT748" s="37"/>
      <c r="AU748" s="37"/>
      <c r="AV748" s="37"/>
      <c r="AW748" s="37"/>
      <c r="AX748" s="37"/>
      <c r="AY748" s="37"/>
      <c r="AZ748" s="37"/>
      <c r="BA748" s="37"/>
      <c r="BB748" s="37"/>
      <c r="BC748" s="37"/>
    </row>
    <row r="750" spans="4:55" x14ac:dyDescent="0.25">
      <c r="D750" s="1" t="s">
        <v>2780</v>
      </c>
    </row>
    <row r="752" spans="4:55" x14ac:dyDescent="0.25">
      <c r="D752" s="41" t="s">
        <v>333</v>
      </c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  <c r="AP752" s="37"/>
      <c r="AQ752" s="37"/>
      <c r="AR752" s="37"/>
      <c r="AS752" s="37"/>
      <c r="AT752" s="37"/>
      <c r="AU752" s="37"/>
      <c r="AV752" s="37"/>
      <c r="AW752" s="37"/>
      <c r="AX752" s="37"/>
      <c r="AY752" s="37"/>
      <c r="AZ752" s="37"/>
      <c r="BA752" s="37"/>
      <c r="BB752" s="37"/>
    </row>
    <row r="753" spans="4:54" x14ac:dyDescent="0.25">
      <c r="D753" s="41" t="s">
        <v>312</v>
      </c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  <c r="AP753" s="37"/>
      <c r="AQ753" s="37"/>
      <c r="AR753" s="37"/>
      <c r="AS753" s="37"/>
      <c r="AT753" s="37"/>
      <c r="AU753" s="37"/>
      <c r="AV753" s="37"/>
      <c r="AW753" s="37"/>
      <c r="AX753" s="37"/>
      <c r="AY753" s="37"/>
      <c r="AZ753" s="37"/>
      <c r="BA753" s="37"/>
      <c r="BB753" s="37"/>
    </row>
    <row r="754" spans="4:54" x14ac:dyDescent="0.25">
      <c r="D754" s="41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  <c r="AP754" s="37"/>
      <c r="AQ754" s="37"/>
      <c r="AR754" s="37"/>
      <c r="AS754" s="37"/>
      <c r="AT754" s="37"/>
      <c r="AU754" s="37"/>
      <c r="AV754" s="37"/>
      <c r="AW754" s="37"/>
      <c r="AX754" s="37"/>
      <c r="AY754" s="37"/>
      <c r="AZ754" s="37"/>
      <c r="BA754" s="37"/>
      <c r="BB754" s="37"/>
    </row>
    <row r="755" spans="4:54" x14ac:dyDescent="0.25">
      <c r="D755" s="41" t="s">
        <v>2781</v>
      </c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  <c r="AP755" s="37"/>
      <c r="AQ755" s="37"/>
      <c r="AR755" s="37"/>
      <c r="AS755" s="37"/>
      <c r="AT755" s="37"/>
      <c r="AU755" s="37"/>
      <c r="AV755" s="37"/>
      <c r="AW755" s="37"/>
      <c r="AX755" s="37"/>
      <c r="AY755" s="37"/>
      <c r="AZ755" s="37"/>
      <c r="BA755" s="37"/>
      <c r="BB755" s="37"/>
    </row>
    <row r="756" spans="4:54" x14ac:dyDescent="0.25">
      <c r="D756" s="41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  <c r="AP756" s="37"/>
      <c r="AQ756" s="37"/>
      <c r="AR756" s="37"/>
      <c r="AS756" s="37"/>
      <c r="AT756" s="37"/>
      <c r="AU756" s="37"/>
      <c r="AV756" s="37"/>
      <c r="AW756" s="37"/>
      <c r="AX756" s="37"/>
      <c r="AY756" s="37"/>
      <c r="AZ756" s="37"/>
      <c r="BA756" s="37"/>
      <c r="BB756" s="37"/>
    </row>
    <row r="757" spans="4:54" x14ac:dyDescent="0.25">
      <c r="D757" s="41" t="s">
        <v>261</v>
      </c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  <c r="AP757" s="37"/>
      <c r="AQ757" s="37"/>
      <c r="AR757" s="37"/>
      <c r="AS757" s="37"/>
      <c r="AT757" s="37"/>
      <c r="AU757" s="37"/>
      <c r="AV757" s="37"/>
      <c r="AW757" s="37"/>
      <c r="AX757" s="37"/>
      <c r="AY757" s="37"/>
      <c r="AZ757" s="37"/>
      <c r="BA757" s="37"/>
      <c r="BB757" s="37"/>
    </row>
    <row r="758" spans="4:54" x14ac:dyDescent="0.25">
      <c r="D758" s="41" t="s">
        <v>262</v>
      </c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  <c r="AP758" s="37"/>
      <c r="AQ758" s="37"/>
      <c r="AR758" s="37"/>
      <c r="AS758" s="37"/>
      <c r="AT758" s="37"/>
      <c r="AU758" s="37"/>
      <c r="AV758" s="37"/>
      <c r="AW758" s="37"/>
      <c r="AX758" s="37"/>
      <c r="AY758" s="37"/>
      <c r="AZ758" s="37"/>
      <c r="BA758" s="37"/>
      <c r="BB758" s="37"/>
    </row>
    <row r="759" spans="4:54" x14ac:dyDescent="0.25">
      <c r="D759" s="41" t="s">
        <v>334</v>
      </c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  <c r="AP759" s="37"/>
      <c r="AQ759" s="37"/>
      <c r="AR759" s="37"/>
      <c r="AS759" s="37"/>
      <c r="AT759" s="37"/>
      <c r="AU759" s="37"/>
      <c r="AV759" s="37"/>
      <c r="AW759" s="37"/>
      <c r="AX759" s="37"/>
      <c r="AY759" s="37"/>
      <c r="AZ759" s="37"/>
      <c r="BA759" s="37"/>
      <c r="BB759" s="37"/>
    </row>
    <row r="789" spans="4:4" x14ac:dyDescent="0.25">
      <c r="D789" s="1" t="s">
        <v>2780</v>
      </c>
    </row>
    <row r="830" spans="4:4" x14ac:dyDescent="0.25">
      <c r="D830" s="1" t="s">
        <v>2779</v>
      </c>
    </row>
    <row r="917" spans="4:20" x14ac:dyDescent="0.25">
      <c r="D917" s="41" t="s">
        <v>333</v>
      </c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</row>
    <row r="918" spans="4:20" x14ac:dyDescent="0.25">
      <c r="D918" s="41" t="s">
        <v>312</v>
      </c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</row>
    <row r="919" spans="4:20" x14ac:dyDescent="0.25">
      <c r="D919" s="41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</row>
    <row r="920" spans="4:20" x14ac:dyDescent="0.25">
      <c r="D920" s="41" t="s">
        <v>519</v>
      </c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</row>
    <row r="921" spans="4:20" x14ac:dyDescent="0.25">
      <c r="D921" s="41" t="s">
        <v>280</v>
      </c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</row>
    <row r="922" spans="4:20" x14ac:dyDescent="0.25">
      <c r="D922" s="41" t="s">
        <v>2802</v>
      </c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</row>
    <row r="923" spans="4:20" x14ac:dyDescent="0.25">
      <c r="D923" s="41" t="s">
        <v>2803</v>
      </c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</row>
    <row r="924" spans="4:20" x14ac:dyDescent="0.25">
      <c r="D924" s="41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</row>
    <row r="925" spans="4:20" x14ac:dyDescent="0.25">
      <c r="D925" s="41" t="s">
        <v>261</v>
      </c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</row>
    <row r="926" spans="4:20" x14ac:dyDescent="0.25">
      <c r="D926" s="41" t="s">
        <v>262</v>
      </c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</row>
    <row r="927" spans="4:20" x14ac:dyDescent="0.25">
      <c r="D927" s="41" t="s">
        <v>334</v>
      </c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</row>
    <row r="929" spans="4:4" x14ac:dyDescent="0.25">
      <c r="D929" s="1" t="s">
        <v>2804</v>
      </c>
    </row>
    <row r="983" spans="2:4" x14ac:dyDescent="0.25">
      <c r="B983" s="3">
        <v>0</v>
      </c>
      <c r="D983" s="4" t="s">
        <v>2815</v>
      </c>
    </row>
    <row r="984" spans="2:4" x14ac:dyDescent="0.25">
      <c r="D984" s="43" t="s">
        <v>302</v>
      </c>
    </row>
    <row r="986" spans="2:4" x14ac:dyDescent="0.25">
      <c r="D986" s="1" t="s">
        <v>2798</v>
      </c>
    </row>
    <row r="1034" spans="4:4" x14ac:dyDescent="0.25">
      <c r="D1034" s="1" t="s">
        <v>2799</v>
      </c>
    </row>
    <row r="1042" spans="4:40" x14ac:dyDescent="0.25">
      <c r="AN1042" s="1" t="s">
        <v>2800</v>
      </c>
    </row>
    <row r="1043" spans="4:40" x14ac:dyDescent="0.25">
      <c r="AN1043" s="1" t="s">
        <v>2801</v>
      </c>
    </row>
    <row r="1055" spans="4:40" x14ac:dyDescent="0.25">
      <c r="D1055" t="s">
        <v>2806</v>
      </c>
    </row>
    <row r="1072" spans="4:4" x14ac:dyDescent="0.25">
      <c r="D1072" s="1" t="s">
        <v>2805</v>
      </c>
    </row>
    <row r="1161" spans="4:19" x14ac:dyDescent="0.25">
      <c r="D1161" s="41" t="s">
        <v>333</v>
      </c>
      <c r="E1161" s="37"/>
      <c r="F1161" s="37"/>
      <c r="G1161" s="37"/>
      <c r="H1161" s="37"/>
      <c r="I1161" s="37"/>
      <c r="J1161" s="37"/>
      <c r="K1161" s="37"/>
      <c r="L1161" s="37"/>
      <c r="M1161" s="37"/>
      <c r="N1161" s="37"/>
      <c r="O1161" s="37"/>
      <c r="P1161" s="37"/>
      <c r="Q1161" s="37"/>
      <c r="R1161" s="37"/>
      <c r="S1161" s="37"/>
    </row>
    <row r="1162" spans="4:19" x14ac:dyDescent="0.25">
      <c r="D1162" s="41" t="s">
        <v>312</v>
      </c>
      <c r="E1162" s="37"/>
      <c r="F1162" s="37"/>
      <c r="G1162" s="37"/>
      <c r="H1162" s="37"/>
      <c r="I1162" s="37"/>
      <c r="J1162" s="37"/>
      <c r="K1162" s="37"/>
      <c r="L1162" s="37"/>
      <c r="M1162" s="37"/>
      <c r="N1162" s="37"/>
      <c r="O1162" s="37"/>
      <c r="P1162" s="37"/>
      <c r="Q1162" s="37"/>
      <c r="R1162" s="37"/>
      <c r="S1162" s="37"/>
    </row>
    <row r="1163" spans="4:19" x14ac:dyDescent="0.25">
      <c r="D1163" s="41"/>
      <c r="E1163" s="37"/>
      <c r="F1163" s="37"/>
      <c r="G1163" s="37"/>
      <c r="H1163" s="37"/>
      <c r="I1163" s="37"/>
      <c r="J1163" s="37"/>
      <c r="K1163" s="37"/>
      <c r="L1163" s="37"/>
      <c r="M1163" s="37"/>
      <c r="N1163" s="37"/>
      <c r="O1163" s="37"/>
      <c r="P1163" s="37"/>
      <c r="Q1163" s="37"/>
      <c r="R1163" s="37"/>
      <c r="S1163" s="37"/>
    </row>
    <row r="1164" spans="4:19" x14ac:dyDescent="0.25">
      <c r="D1164" s="41" t="s">
        <v>519</v>
      </c>
      <c r="E1164" s="37"/>
      <c r="F1164" s="37"/>
      <c r="G1164" s="37"/>
      <c r="H1164" s="37"/>
      <c r="I1164" s="37"/>
      <c r="J1164" s="37"/>
      <c r="K1164" s="37"/>
      <c r="L1164" s="37"/>
      <c r="M1164" s="37"/>
      <c r="N1164" s="37"/>
      <c r="O1164" s="37"/>
      <c r="P1164" s="37"/>
      <c r="Q1164" s="37"/>
      <c r="R1164" s="37"/>
      <c r="S1164" s="37"/>
    </row>
    <row r="1165" spans="4:19" x14ac:dyDescent="0.25">
      <c r="D1165" s="41" t="s">
        <v>280</v>
      </c>
      <c r="E1165" s="37"/>
      <c r="F1165" s="37"/>
      <c r="G1165" s="37"/>
      <c r="H1165" s="37"/>
      <c r="I1165" s="37"/>
      <c r="J1165" s="37"/>
      <c r="K1165" s="37"/>
      <c r="L1165" s="37"/>
      <c r="M1165" s="37"/>
      <c r="N1165" s="37"/>
      <c r="O1165" s="37"/>
      <c r="P1165" s="37"/>
      <c r="Q1165" s="37"/>
      <c r="R1165" s="37"/>
      <c r="S1165" s="37"/>
    </row>
    <row r="1166" spans="4:19" x14ac:dyDescent="0.25">
      <c r="D1166" s="41" t="s">
        <v>2807</v>
      </c>
      <c r="E1166" s="37"/>
      <c r="F1166" s="37"/>
      <c r="G1166" s="37"/>
      <c r="H1166" s="37"/>
      <c r="I1166" s="37"/>
      <c r="J1166" s="37"/>
      <c r="K1166" s="37"/>
      <c r="L1166" s="37"/>
      <c r="M1166" s="37"/>
      <c r="N1166" s="37"/>
      <c r="O1166" s="37"/>
      <c r="P1166" s="37"/>
      <c r="Q1166" s="37"/>
      <c r="R1166" s="37"/>
      <c r="S1166" s="37"/>
    </row>
    <row r="1167" spans="4:19" x14ac:dyDescent="0.25">
      <c r="D1167" s="41" t="s">
        <v>2808</v>
      </c>
      <c r="E1167" s="37"/>
      <c r="F1167" s="37"/>
      <c r="G1167" s="37"/>
      <c r="H1167" s="37"/>
      <c r="I1167" s="37"/>
      <c r="J1167" s="37"/>
      <c r="K1167" s="37"/>
      <c r="L1167" s="37"/>
      <c r="M1167" s="37"/>
      <c r="N1167" s="37"/>
      <c r="O1167" s="37"/>
      <c r="P1167" s="37"/>
      <c r="Q1167" s="37"/>
      <c r="R1167" s="37"/>
      <c r="S1167" s="37"/>
    </row>
    <row r="1168" spans="4:19" x14ac:dyDescent="0.25">
      <c r="D1168" s="41" t="s">
        <v>2809</v>
      </c>
      <c r="E1168" s="37"/>
      <c r="F1168" s="37"/>
      <c r="G1168" s="37"/>
      <c r="H1168" s="37"/>
      <c r="I1168" s="37"/>
      <c r="J1168" s="37"/>
      <c r="K1168" s="37"/>
      <c r="L1168" s="37"/>
      <c r="M1168" s="37"/>
      <c r="N1168" s="37"/>
      <c r="O1168" s="37"/>
      <c r="P1168" s="37"/>
      <c r="Q1168" s="37"/>
      <c r="R1168" s="37"/>
      <c r="S1168" s="37"/>
    </row>
    <row r="1169" spans="4:19" x14ac:dyDescent="0.25">
      <c r="D1169" s="41" t="s">
        <v>2810</v>
      </c>
      <c r="E1169" s="37"/>
      <c r="F1169" s="37"/>
      <c r="G1169" s="37"/>
      <c r="H1169" s="37"/>
      <c r="I1169" s="37"/>
      <c r="J1169" s="37"/>
      <c r="K1169" s="37"/>
      <c r="L1169" s="37"/>
      <c r="M1169" s="37"/>
      <c r="N1169" s="37"/>
      <c r="O1169" s="37"/>
      <c r="P1169" s="37"/>
      <c r="Q1169" s="37"/>
      <c r="R1169" s="37"/>
      <c r="S1169" s="37"/>
    </row>
    <row r="1170" spans="4:19" x14ac:dyDescent="0.25">
      <c r="D1170" s="41"/>
      <c r="E1170" s="37"/>
      <c r="F1170" s="37"/>
      <c r="G1170" s="37"/>
      <c r="H1170" s="37"/>
      <c r="I1170" s="37"/>
      <c r="J1170" s="37"/>
      <c r="K1170" s="37"/>
      <c r="L1170" s="37"/>
      <c r="M1170" s="37"/>
      <c r="N1170" s="37"/>
      <c r="O1170" s="37"/>
      <c r="P1170" s="37"/>
      <c r="Q1170" s="37"/>
      <c r="R1170" s="37"/>
      <c r="S1170" s="37"/>
    </row>
    <row r="1171" spans="4:19" x14ac:dyDescent="0.25">
      <c r="D1171" s="41" t="s">
        <v>519</v>
      </c>
      <c r="E1171" s="37"/>
      <c r="F1171" s="37"/>
      <c r="G1171" s="37"/>
      <c r="H1171" s="37"/>
      <c r="I1171" s="37"/>
      <c r="J1171" s="37"/>
      <c r="K1171" s="37"/>
      <c r="L1171" s="37"/>
      <c r="M1171" s="37"/>
      <c r="N1171" s="37"/>
      <c r="O1171" s="37"/>
      <c r="P1171" s="37"/>
      <c r="Q1171" s="37"/>
      <c r="R1171" s="37"/>
      <c r="S1171" s="37"/>
    </row>
    <row r="1172" spans="4:19" x14ac:dyDescent="0.25">
      <c r="D1172" s="41" t="s">
        <v>280</v>
      </c>
      <c r="E1172" s="37"/>
      <c r="F1172" s="37"/>
      <c r="G1172" s="37"/>
      <c r="H1172" s="37"/>
      <c r="I1172" s="37"/>
      <c r="J1172" s="37"/>
      <c r="K1172" s="37"/>
      <c r="L1172" s="37"/>
      <c r="M1172" s="37"/>
      <c r="N1172" s="37"/>
      <c r="O1172" s="37"/>
      <c r="P1172" s="37"/>
      <c r="Q1172" s="37"/>
      <c r="R1172" s="37"/>
      <c r="S1172" s="37"/>
    </row>
    <row r="1173" spans="4:19" x14ac:dyDescent="0.25">
      <c r="D1173" s="41" t="s">
        <v>2811</v>
      </c>
      <c r="E1173" s="37"/>
      <c r="F1173" s="37"/>
      <c r="G1173" s="37"/>
      <c r="H1173" s="37"/>
      <c r="I1173" s="37"/>
      <c r="J1173" s="37"/>
      <c r="K1173" s="37"/>
      <c r="L1173" s="37"/>
      <c r="M1173" s="37"/>
      <c r="N1173" s="37"/>
      <c r="O1173" s="37"/>
      <c r="P1173" s="37"/>
      <c r="Q1173" s="37"/>
      <c r="R1173" s="37"/>
      <c r="S1173" s="37"/>
    </row>
    <row r="1174" spans="4:19" x14ac:dyDescent="0.25">
      <c r="D1174" s="41" t="s">
        <v>2812</v>
      </c>
      <c r="E1174" s="37"/>
      <c r="F1174" s="37"/>
      <c r="G1174" s="37"/>
      <c r="H1174" s="37"/>
      <c r="I1174" s="37"/>
      <c r="J1174" s="37"/>
      <c r="K1174" s="37"/>
      <c r="L1174" s="37"/>
      <c r="M1174" s="37"/>
      <c r="N1174" s="37"/>
      <c r="O1174" s="37"/>
      <c r="P1174" s="37"/>
      <c r="Q1174" s="37"/>
      <c r="R1174" s="37"/>
      <c r="S1174" s="37"/>
    </row>
    <row r="1175" spans="4:19" x14ac:dyDescent="0.25">
      <c r="D1175" s="41" t="s">
        <v>2813</v>
      </c>
      <c r="E1175" s="37"/>
      <c r="F1175" s="37"/>
      <c r="G1175" s="37"/>
      <c r="H1175" s="37"/>
      <c r="I1175" s="37"/>
      <c r="J1175" s="37"/>
      <c r="K1175" s="37"/>
      <c r="L1175" s="37"/>
      <c r="M1175" s="37"/>
      <c r="N1175" s="37"/>
      <c r="O1175" s="37"/>
      <c r="P1175" s="37"/>
      <c r="Q1175" s="37"/>
      <c r="R1175" s="37"/>
      <c r="S1175" s="37"/>
    </row>
    <row r="1176" spans="4:19" x14ac:dyDescent="0.25">
      <c r="D1176" s="41" t="s">
        <v>2814</v>
      </c>
      <c r="E1176" s="37"/>
      <c r="F1176" s="37"/>
      <c r="G1176" s="37"/>
      <c r="H1176" s="37"/>
      <c r="I1176" s="37"/>
      <c r="J1176" s="37"/>
      <c r="K1176" s="37"/>
      <c r="L1176" s="37"/>
      <c r="M1176" s="37"/>
      <c r="N1176" s="37"/>
      <c r="O1176" s="37"/>
      <c r="P1176" s="37"/>
      <c r="Q1176" s="37"/>
      <c r="R1176" s="37"/>
      <c r="S1176" s="37"/>
    </row>
    <row r="1177" spans="4:19" x14ac:dyDescent="0.25">
      <c r="D1177" s="41"/>
      <c r="E1177" s="37"/>
      <c r="F1177" s="37"/>
      <c r="G1177" s="37"/>
      <c r="H1177" s="37"/>
      <c r="I1177" s="37"/>
      <c r="J1177" s="37"/>
      <c r="K1177" s="37"/>
      <c r="L1177" s="37"/>
      <c r="M1177" s="37"/>
      <c r="N1177" s="37"/>
      <c r="O1177" s="37"/>
      <c r="P1177" s="37"/>
      <c r="Q1177" s="37"/>
      <c r="R1177" s="37"/>
      <c r="S1177" s="37"/>
    </row>
    <row r="1178" spans="4:19" x14ac:dyDescent="0.25">
      <c r="D1178" s="41" t="s">
        <v>261</v>
      </c>
      <c r="E1178" s="37"/>
      <c r="F1178" s="37"/>
      <c r="G1178" s="37"/>
      <c r="H1178" s="37"/>
      <c r="I1178" s="37"/>
      <c r="J1178" s="37"/>
      <c r="K1178" s="37"/>
      <c r="L1178" s="37"/>
      <c r="M1178" s="37"/>
      <c r="N1178" s="37"/>
      <c r="O1178" s="37"/>
      <c r="P1178" s="37"/>
      <c r="Q1178" s="37"/>
      <c r="R1178" s="37"/>
      <c r="S1178" s="37"/>
    </row>
    <row r="1179" spans="4:19" x14ac:dyDescent="0.25">
      <c r="D1179" s="41" t="s">
        <v>262</v>
      </c>
      <c r="E1179" s="37"/>
      <c r="F1179" s="37"/>
      <c r="G1179" s="37"/>
      <c r="H1179" s="37"/>
      <c r="I1179" s="37"/>
      <c r="J1179" s="37"/>
      <c r="K1179" s="37"/>
      <c r="L1179" s="37"/>
      <c r="M1179" s="37"/>
      <c r="N1179" s="37"/>
      <c r="O1179" s="37"/>
      <c r="P1179" s="37"/>
      <c r="Q1179" s="37"/>
      <c r="R1179" s="37"/>
      <c r="S1179" s="37"/>
    </row>
    <row r="1180" spans="4:19" x14ac:dyDescent="0.25">
      <c r="D1180" s="41" t="s">
        <v>334</v>
      </c>
      <c r="E1180" s="37"/>
      <c r="F1180" s="37"/>
      <c r="G1180" s="37"/>
      <c r="H1180" s="37"/>
      <c r="I1180" s="37"/>
      <c r="J1180" s="37"/>
      <c r="K1180" s="37"/>
      <c r="L1180" s="37"/>
      <c r="M1180" s="37"/>
      <c r="N1180" s="37"/>
      <c r="O1180" s="37"/>
      <c r="P1180" s="37"/>
      <c r="Q1180" s="37"/>
      <c r="R1180" s="37"/>
      <c r="S1180" s="37"/>
    </row>
    <row r="1182" spans="4:19" x14ac:dyDescent="0.25">
      <c r="D1182" s="1" t="s">
        <v>3075</v>
      </c>
    </row>
    <row r="1235" spans="2:4" x14ac:dyDescent="0.25">
      <c r="B1235" s="2">
        <v>0</v>
      </c>
      <c r="D1235" s="4" t="s">
        <v>2825</v>
      </c>
    </row>
    <row r="1236" spans="2:4" x14ac:dyDescent="0.25">
      <c r="D1236" s="43" t="s">
        <v>303</v>
      </c>
    </row>
    <row r="1237" spans="2:4" x14ac:dyDescent="0.25">
      <c r="D1237" s="39" t="s">
        <v>35</v>
      </c>
    </row>
    <row r="1289" spans="2:4" x14ac:dyDescent="0.25">
      <c r="B1289" s="2">
        <v>0</v>
      </c>
      <c r="D1289" s="4" t="s">
        <v>684</v>
      </c>
    </row>
    <row r="1290" spans="2:4" x14ac:dyDescent="0.25">
      <c r="D1290" s="43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2B3E9-6C7F-4C4C-95C3-06E3C3A5A39C}">
  <dimension ref="A2:J23"/>
  <sheetViews>
    <sheetView topLeftCell="A13" workbookViewId="0">
      <selection activeCell="A19" sqref="A19"/>
    </sheetView>
  </sheetViews>
  <sheetFormatPr defaultColWidth="2.85546875" defaultRowHeight="15" x14ac:dyDescent="0.25"/>
  <cols>
    <col min="1" max="1" width="9" style="74" bestFit="1" customWidth="1"/>
    <col min="2" max="2" width="39.140625" style="74" bestFit="1" customWidth="1"/>
    <col min="3" max="3" width="17.28515625" style="74" bestFit="1" customWidth="1"/>
    <col min="4" max="4" width="17" style="74" bestFit="1" customWidth="1"/>
    <col min="5" max="5" width="17.5703125" style="74" bestFit="1" customWidth="1"/>
    <col min="6" max="6" width="12.5703125" style="74" bestFit="1" customWidth="1"/>
    <col min="7" max="7" width="16.710937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69" t="s">
        <v>399</v>
      </c>
      <c r="B2" s="170"/>
      <c r="C2" s="170"/>
      <c r="D2" s="170"/>
      <c r="E2" s="170"/>
      <c r="F2" s="170"/>
      <c r="G2" s="170"/>
      <c r="H2" s="170"/>
      <c r="I2" s="170"/>
      <c r="J2" s="170"/>
    </row>
    <row r="3" spans="1:10" x14ac:dyDescent="0.25">
      <c r="A3" s="170" t="s">
        <v>2797</v>
      </c>
      <c r="B3" s="170"/>
      <c r="C3" s="170"/>
      <c r="D3" s="170"/>
      <c r="E3" s="170"/>
      <c r="F3" s="170"/>
      <c r="G3" s="170"/>
      <c r="H3" s="170"/>
      <c r="I3" s="170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47" t="s">
        <v>2210</v>
      </c>
      <c r="B6" s="47" t="s">
        <v>2215</v>
      </c>
      <c r="C6" s="47" t="s">
        <v>430</v>
      </c>
      <c r="D6" s="47" t="s">
        <v>315</v>
      </c>
      <c r="E6" s="47" t="s">
        <v>274</v>
      </c>
      <c r="F6" s="66">
        <v>45127.297916666997</v>
      </c>
      <c r="G6" s="66">
        <v>45551.625</v>
      </c>
      <c r="H6" s="47" t="s">
        <v>23</v>
      </c>
      <c r="I6" s="47" t="s">
        <v>18</v>
      </c>
      <c r="J6" s="47" t="s">
        <v>260</v>
      </c>
    </row>
    <row r="7" spans="1:10" ht="60" x14ac:dyDescent="0.25">
      <c r="A7" s="50" t="s">
        <v>2284</v>
      </c>
      <c r="B7" s="50" t="s">
        <v>2275</v>
      </c>
      <c r="C7" s="50" t="s">
        <v>1333</v>
      </c>
      <c r="D7" s="50" t="s">
        <v>315</v>
      </c>
      <c r="E7" s="50" t="s">
        <v>274</v>
      </c>
      <c r="F7" s="65">
        <v>45127.561805555997</v>
      </c>
      <c r="G7" s="65">
        <v>45552.561805555997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2474</v>
      </c>
      <c r="B8" s="47" t="s">
        <v>2473</v>
      </c>
      <c r="C8" s="47" t="s">
        <v>332</v>
      </c>
      <c r="D8" s="47" t="s">
        <v>315</v>
      </c>
      <c r="E8" s="47" t="s">
        <v>274</v>
      </c>
      <c r="F8" s="66">
        <v>45128.413194444001</v>
      </c>
      <c r="G8" s="66">
        <v>45553.371527777999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2472</v>
      </c>
      <c r="B9" s="50" t="s">
        <v>2471</v>
      </c>
      <c r="C9" s="50" t="s">
        <v>1952</v>
      </c>
      <c r="D9" s="50" t="s">
        <v>315</v>
      </c>
      <c r="E9" s="50" t="s">
        <v>274</v>
      </c>
      <c r="F9" s="65">
        <v>45128.593055555997</v>
      </c>
      <c r="G9" s="65">
        <v>45553.551388888998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2524</v>
      </c>
      <c r="B10" s="47" t="s">
        <v>2525</v>
      </c>
      <c r="C10" s="47" t="s">
        <v>436</v>
      </c>
      <c r="D10" s="47" t="s">
        <v>315</v>
      </c>
      <c r="E10" s="47" t="s">
        <v>274</v>
      </c>
      <c r="F10" s="66">
        <v>45131.654861110997</v>
      </c>
      <c r="G10" s="66">
        <v>45554.613194443999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2594</v>
      </c>
      <c r="B11" s="50" t="s">
        <v>2593</v>
      </c>
      <c r="C11" s="50" t="s">
        <v>430</v>
      </c>
      <c r="D11" s="50" t="s">
        <v>315</v>
      </c>
      <c r="E11" s="50" t="s">
        <v>274</v>
      </c>
      <c r="F11" s="65">
        <v>45132.409722222001</v>
      </c>
      <c r="G11" s="65">
        <v>45555.368055555999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2627</v>
      </c>
      <c r="B12" s="47" t="s">
        <v>2628</v>
      </c>
      <c r="C12" s="47" t="s">
        <v>310</v>
      </c>
      <c r="D12" s="47" t="s">
        <v>315</v>
      </c>
      <c r="E12" s="47" t="s">
        <v>274</v>
      </c>
      <c r="F12" s="66">
        <v>45132.645138888998</v>
      </c>
      <c r="G12" s="66">
        <v>45555.603472221999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2666</v>
      </c>
      <c r="B13" s="50" t="s">
        <v>2668</v>
      </c>
      <c r="C13" s="50" t="s">
        <v>706</v>
      </c>
      <c r="D13" s="50" t="s">
        <v>315</v>
      </c>
      <c r="E13" s="50" t="s">
        <v>274</v>
      </c>
      <c r="F13" s="65">
        <v>45132.676388888998</v>
      </c>
      <c r="G13" s="65">
        <v>45555.634722221999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5" t="s">
        <v>2719</v>
      </c>
      <c r="B14" s="45" t="s">
        <v>2712</v>
      </c>
      <c r="C14" s="45" t="s">
        <v>336</v>
      </c>
      <c r="D14" s="45" t="s">
        <v>315</v>
      </c>
      <c r="E14" s="45" t="s">
        <v>274</v>
      </c>
      <c r="F14" s="67">
        <v>45134.400694443997</v>
      </c>
      <c r="G14" s="67">
        <v>45559.359027778002</v>
      </c>
      <c r="H14" s="45" t="s">
        <v>23</v>
      </c>
      <c r="I14" s="45" t="s">
        <v>18</v>
      </c>
      <c r="J14" s="45" t="s">
        <v>260</v>
      </c>
    </row>
    <row r="15" spans="1:10" ht="45" x14ac:dyDescent="0.25">
      <c r="A15" s="49" t="s">
        <v>2796</v>
      </c>
      <c r="B15" s="49" t="s">
        <v>2795</v>
      </c>
      <c r="C15" s="49" t="s">
        <v>332</v>
      </c>
      <c r="D15" s="49" t="s">
        <v>315</v>
      </c>
      <c r="E15" s="49" t="s">
        <v>274</v>
      </c>
      <c r="F15" s="72">
        <v>45134.450694444</v>
      </c>
      <c r="G15" s="72">
        <v>45559.409027777998</v>
      </c>
      <c r="H15" s="49" t="s">
        <v>23</v>
      </c>
      <c r="I15" s="49" t="s">
        <v>18</v>
      </c>
      <c r="J15" s="49" t="s">
        <v>260</v>
      </c>
    </row>
    <row r="16" spans="1:10" ht="45" x14ac:dyDescent="0.25">
      <c r="A16" s="45" t="s">
        <v>2794</v>
      </c>
      <c r="B16" s="45" t="s">
        <v>2793</v>
      </c>
      <c r="C16" s="45" t="s">
        <v>332</v>
      </c>
      <c r="D16" s="45" t="s">
        <v>315</v>
      </c>
      <c r="E16" s="45" t="s">
        <v>274</v>
      </c>
      <c r="F16" s="67">
        <v>45134.454166666997</v>
      </c>
      <c r="G16" s="67">
        <v>45559.412499999999</v>
      </c>
      <c r="H16" s="45" t="s">
        <v>23</v>
      </c>
      <c r="I16" s="45" t="s">
        <v>18</v>
      </c>
      <c r="J16" s="45" t="s">
        <v>255</v>
      </c>
    </row>
    <row r="17" spans="1:10" ht="45" x14ac:dyDescent="0.25">
      <c r="A17" s="49" t="s">
        <v>2776</v>
      </c>
      <c r="B17" s="49" t="s">
        <v>2769</v>
      </c>
      <c r="C17" s="49" t="s">
        <v>2792</v>
      </c>
      <c r="D17" s="49" t="s">
        <v>315</v>
      </c>
      <c r="E17" s="49" t="s">
        <v>274</v>
      </c>
      <c r="F17" s="72">
        <v>45135.294444444</v>
      </c>
      <c r="G17" s="72">
        <v>45559.625</v>
      </c>
      <c r="H17" s="49" t="s">
        <v>23</v>
      </c>
      <c r="I17" s="49" t="s">
        <v>18</v>
      </c>
      <c r="J17" s="49" t="s">
        <v>255</v>
      </c>
    </row>
    <row r="19" spans="1:10" ht="30" x14ac:dyDescent="0.25">
      <c r="A19" s="44" t="s">
        <v>2824</v>
      </c>
      <c r="B19" s="44" t="s">
        <v>2823</v>
      </c>
      <c r="C19" s="44"/>
      <c r="D19" s="44"/>
      <c r="E19" s="44"/>
      <c r="F19" s="68"/>
      <c r="G19" s="68"/>
      <c r="H19" s="44"/>
      <c r="I19" s="44"/>
      <c r="J19" s="44" t="s">
        <v>324</v>
      </c>
    </row>
    <row r="20" spans="1:10" x14ac:dyDescent="0.25">
      <c r="A20" s="44"/>
      <c r="B20" s="44"/>
      <c r="C20" s="44"/>
      <c r="D20" s="44"/>
      <c r="E20" s="44"/>
      <c r="F20" s="68"/>
      <c r="G20" s="68"/>
      <c r="H20" s="44"/>
      <c r="I20" s="44"/>
      <c r="J20" s="44" t="s">
        <v>324</v>
      </c>
    </row>
    <row r="21" spans="1:10" x14ac:dyDescent="0.25">
      <c r="A21" s="44"/>
      <c r="B21" s="44"/>
      <c r="C21" s="44"/>
      <c r="D21" s="44"/>
      <c r="E21" s="44"/>
      <c r="F21" s="68"/>
      <c r="G21" s="68"/>
      <c r="H21" s="44"/>
      <c r="I21" s="44"/>
      <c r="J21" s="44" t="s">
        <v>324</v>
      </c>
    </row>
    <row r="22" spans="1:10" x14ac:dyDescent="0.25">
      <c r="A22" s="44"/>
      <c r="B22" s="44"/>
      <c r="C22" s="44"/>
      <c r="D22" s="44"/>
      <c r="E22" s="44"/>
      <c r="F22" s="68"/>
      <c r="G22" s="68"/>
      <c r="H22" s="44"/>
      <c r="I22" s="44"/>
      <c r="J22" s="44" t="s">
        <v>324</v>
      </c>
    </row>
    <row r="23" spans="1:10" x14ac:dyDescent="0.25">
      <c r="A23" s="44"/>
      <c r="B23" s="44"/>
      <c r="C23" s="44"/>
      <c r="D23" s="44"/>
      <c r="E23" s="44"/>
      <c r="F23" s="68"/>
      <c r="G23" s="68"/>
      <c r="H23" s="44"/>
      <c r="I23" s="44"/>
      <c r="J23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EDFD-AFCE-416A-A824-0302C9A607AD}">
  <dimension ref="B2:DX1696"/>
  <sheetViews>
    <sheetView topLeftCell="A140" zoomScale="85" zoomScaleNormal="85" workbookViewId="0">
      <selection activeCell="P150" sqref="P150"/>
    </sheetView>
  </sheetViews>
  <sheetFormatPr defaultColWidth="2.85546875" defaultRowHeight="15" x14ac:dyDescent="0.25"/>
  <cols>
    <col min="1" max="10" width="2.85546875" style="1" customWidth="1"/>
    <col min="11" max="18" width="2.85546875" style="1"/>
    <col min="19" max="19" width="2.85546875" style="1" customWidth="1"/>
    <col min="20" max="16384" width="2.85546875" style="1"/>
  </cols>
  <sheetData>
    <row r="2" spans="2:4" x14ac:dyDescent="0.25">
      <c r="B2" s="4" t="s">
        <v>2704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0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2705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2706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2707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2825</v>
      </c>
    </row>
    <row r="56" spans="2:4" x14ac:dyDescent="0.25">
      <c r="D56" s="43" t="s">
        <v>301</v>
      </c>
    </row>
    <row r="58" spans="2:4" x14ac:dyDescent="0.25">
      <c r="D58" s="1" t="s">
        <v>36</v>
      </c>
    </row>
    <row r="61" spans="2:4" x14ac:dyDescent="0.25">
      <c r="D61" s="1" t="s">
        <v>2823</v>
      </c>
    </row>
    <row r="84" spans="4:58" x14ac:dyDescent="0.25">
      <c r="D84" s="1" t="s">
        <v>267</v>
      </c>
      <c r="M84" s="1" t="s">
        <v>307</v>
      </c>
      <c r="V84" s="1" t="s">
        <v>705</v>
      </c>
      <c r="AB84" s="1" t="s">
        <v>863</v>
      </c>
      <c r="AK84" s="1" t="s">
        <v>382</v>
      </c>
    </row>
    <row r="85" spans="4:58" x14ac:dyDescent="0.25">
      <c r="D85" s="4" t="s">
        <v>2937</v>
      </c>
      <c r="M85" s="4"/>
      <c r="V85" s="4" t="s">
        <v>2938</v>
      </c>
      <c r="AB85" s="4" t="s">
        <v>889</v>
      </c>
      <c r="AK85" s="23" t="s">
        <v>2939</v>
      </c>
    </row>
    <row r="87" spans="4:58" x14ac:dyDescent="0.25">
      <c r="D87" s="40" t="s">
        <v>33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W87" s="40" t="s">
        <v>33</v>
      </c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P87" s="40" t="s">
        <v>33</v>
      </c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</row>
    <row r="88" spans="4:58" x14ac:dyDescent="0.25">
      <c r="D88" s="40" t="s">
        <v>2427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W88" s="40" t="s">
        <v>2916</v>
      </c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P88" s="40" t="s">
        <v>2919</v>
      </c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</row>
    <row r="89" spans="4:58" x14ac:dyDescent="0.25">
      <c r="D89" s="40" t="s">
        <v>674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W89" s="40" t="s">
        <v>2917</v>
      </c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P89" s="40" t="s">
        <v>2920</v>
      </c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</row>
    <row r="90" spans="4:58" x14ac:dyDescent="0.25">
      <c r="D90" s="40" t="s">
        <v>675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W90" s="40" t="s">
        <v>944</v>
      </c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P90" s="40" t="s">
        <v>2921</v>
      </c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</row>
    <row r="91" spans="4:58" x14ac:dyDescent="0.25">
      <c r="D91" s="40" t="s">
        <v>748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W91" s="40" t="s">
        <v>945</v>
      </c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P91" s="40" t="s">
        <v>2922</v>
      </c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</row>
    <row r="92" spans="4:58" x14ac:dyDescent="0.25">
      <c r="D92" s="40" t="s">
        <v>346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W92" s="40" t="s">
        <v>583</v>
      </c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P92" s="40" t="s">
        <v>1596</v>
      </c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</row>
    <row r="93" spans="4:58" x14ac:dyDescent="0.25">
      <c r="D93" s="40" t="s">
        <v>264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W93" s="40" t="s">
        <v>264</v>
      </c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P93" s="40" t="s">
        <v>264</v>
      </c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</row>
    <row r="94" spans="4:58" x14ac:dyDescent="0.25">
      <c r="D94" s="41" t="s">
        <v>2927</v>
      </c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W94" s="40" t="s">
        <v>772</v>
      </c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P94" s="40" t="s">
        <v>772</v>
      </c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</row>
    <row r="95" spans="4:58" x14ac:dyDescent="0.25">
      <c r="D95" s="40" t="s">
        <v>271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W95" s="40" t="s">
        <v>271</v>
      </c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P95" s="40" t="s">
        <v>271</v>
      </c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</row>
    <row r="96" spans="4:58" x14ac:dyDescent="0.25">
      <c r="D96" s="40" t="s">
        <v>677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W96" s="41" t="s">
        <v>2928</v>
      </c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P96" s="40" t="s">
        <v>855</v>
      </c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</row>
    <row r="97" spans="4:58" x14ac:dyDescent="0.25">
      <c r="D97" s="40" t="s">
        <v>678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W97" s="40" t="s">
        <v>774</v>
      </c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P97" s="40" t="s">
        <v>774</v>
      </c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</row>
    <row r="98" spans="4:58" x14ac:dyDescent="0.25">
      <c r="D98" s="40" t="s">
        <v>2940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W98" s="40" t="s">
        <v>2918</v>
      </c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P98" s="41" t="s">
        <v>2929</v>
      </c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7"/>
      <c r="BB98" s="37"/>
      <c r="BC98" s="37"/>
      <c r="BD98" s="37"/>
      <c r="BE98" s="37"/>
      <c r="BF98" s="37"/>
    </row>
    <row r="99" spans="4:58" x14ac:dyDescent="0.25">
      <c r="W99" s="40" t="s">
        <v>857</v>
      </c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P99" s="40" t="s">
        <v>2923</v>
      </c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</row>
    <row r="100" spans="4:58" x14ac:dyDescent="0.25">
      <c r="W100" s="40" t="s">
        <v>2940</v>
      </c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P100" s="40" t="s">
        <v>2924</v>
      </c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</row>
    <row r="101" spans="4:58" x14ac:dyDescent="0.25">
      <c r="AP101" s="40" t="s">
        <v>2925</v>
      </c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</row>
    <row r="102" spans="4:58" x14ac:dyDescent="0.25">
      <c r="D102" s="1" t="s">
        <v>3024</v>
      </c>
      <c r="AP102" s="40" t="s">
        <v>2926</v>
      </c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</row>
    <row r="103" spans="4:58" x14ac:dyDescent="0.25">
      <c r="AP103" s="40" t="s">
        <v>2940</v>
      </c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</row>
    <row r="155" spans="2:4" x14ac:dyDescent="0.25">
      <c r="B155" s="2">
        <v>0</v>
      </c>
      <c r="D155" s="4" t="s">
        <v>2828</v>
      </c>
    </row>
    <row r="156" spans="2:4" x14ac:dyDescent="0.25">
      <c r="D156" s="43" t="s">
        <v>303</v>
      </c>
    </row>
    <row r="157" spans="2:4" x14ac:dyDescent="0.25">
      <c r="D157" s="39" t="s">
        <v>35</v>
      </c>
    </row>
    <row r="207" spans="2:4" x14ac:dyDescent="0.25">
      <c r="B207" s="36">
        <v>0</v>
      </c>
      <c r="D207" s="4" t="s">
        <v>2671</v>
      </c>
    </row>
    <row r="208" spans="2:4" x14ac:dyDescent="0.25">
      <c r="D208" s="43" t="s">
        <v>303</v>
      </c>
    </row>
    <row r="216" spans="4:16" x14ac:dyDescent="0.25">
      <c r="D216" s="41" t="s">
        <v>333</v>
      </c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</row>
    <row r="217" spans="4:16" x14ac:dyDescent="0.25">
      <c r="D217" s="41" t="s">
        <v>312</v>
      </c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</row>
    <row r="218" spans="4:16" x14ac:dyDescent="0.25">
      <c r="D218" s="41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</row>
    <row r="219" spans="4:16" x14ac:dyDescent="0.25">
      <c r="D219" s="41" t="s">
        <v>471</v>
      </c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</row>
    <row r="220" spans="4:16" x14ac:dyDescent="0.25">
      <c r="D220" s="41" t="s">
        <v>280</v>
      </c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</row>
    <row r="221" spans="4:16" x14ac:dyDescent="0.25">
      <c r="D221" s="41" t="s">
        <v>2829</v>
      </c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</row>
    <row r="222" spans="4:16" x14ac:dyDescent="0.25">
      <c r="D222" s="41" t="s">
        <v>2830</v>
      </c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</row>
    <row r="223" spans="4:16" x14ac:dyDescent="0.25">
      <c r="D223" s="41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</row>
    <row r="224" spans="4:16" x14ac:dyDescent="0.25">
      <c r="D224" s="41" t="s">
        <v>261</v>
      </c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</row>
    <row r="225" spans="4:25" x14ac:dyDescent="0.25">
      <c r="D225" s="41" t="s">
        <v>262</v>
      </c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</row>
    <row r="226" spans="4:25" x14ac:dyDescent="0.25">
      <c r="D226" s="41" t="s">
        <v>334</v>
      </c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</row>
    <row r="228" spans="4:25" x14ac:dyDescent="0.25">
      <c r="D228" s="40" t="s">
        <v>322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</row>
    <row r="229" spans="4:25" x14ac:dyDescent="0.25">
      <c r="D229" s="40" t="s">
        <v>606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</row>
    <row r="230" spans="4:25" x14ac:dyDescent="0.25">
      <c r="D230" s="40" t="s">
        <v>256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</row>
    <row r="231" spans="4:25" x14ac:dyDescent="0.25">
      <c r="D231" s="40" t="s">
        <v>2831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</row>
    <row r="233" spans="4:25" x14ac:dyDescent="0.25">
      <c r="D233" s="41" t="s">
        <v>333</v>
      </c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</row>
    <row r="234" spans="4:25" x14ac:dyDescent="0.25">
      <c r="D234" s="41" t="s">
        <v>312</v>
      </c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</row>
    <row r="235" spans="4:25" x14ac:dyDescent="0.25">
      <c r="D235" s="41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</row>
    <row r="236" spans="4:25" x14ac:dyDescent="0.25">
      <c r="D236" s="41" t="s">
        <v>266</v>
      </c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</row>
    <row r="237" spans="4:25" x14ac:dyDescent="0.25">
      <c r="D237" s="41" t="s">
        <v>280</v>
      </c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</row>
    <row r="238" spans="4:25" x14ac:dyDescent="0.25">
      <c r="D238" s="41" t="s">
        <v>602</v>
      </c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</row>
    <row r="239" spans="4:25" x14ac:dyDescent="0.25">
      <c r="D239" s="41" t="s">
        <v>603</v>
      </c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</row>
    <row r="240" spans="4:25" x14ac:dyDescent="0.25">
      <c r="D240" s="41" t="s">
        <v>2832</v>
      </c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</row>
    <row r="241" spans="4:16" x14ac:dyDescent="0.25">
      <c r="D241" s="41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</row>
    <row r="242" spans="4:16" x14ac:dyDescent="0.25">
      <c r="D242" s="41" t="s">
        <v>261</v>
      </c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</row>
    <row r="243" spans="4:16" x14ac:dyDescent="0.25">
      <c r="D243" s="41" t="s">
        <v>262</v>
      </c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</row>
    <row r="244" spans="4:16" x14ac:dyDescent="0.25">
      <c r="D244" s="41" t="s">
        <v>334</v>
      </c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</row>
    <row r="261" spans="2:4" x14ac:dyDescent="0.25">
      <c r="B261" s="3">
        <v>0</v>
      </c>
      <c r="D261" s="4" t="s">
        <v>2836</v>
      </c>
    </row>
    <row r="262" spans="2:4" x14ac:dyDescent="0.25">
      <c r="D262" s="43" t="s">
        <v>301</v>
      </c>
    </row>
    <row r="264" spans="2:4" x14ac:dyDescent="0.25">
      <c r="D264" s="1" t="s">
        <v>36</v>
      </c>
    </row>
    <row r="267" spans="2:4" x14ac:dyDescent="0.25">
      <c r="D267" s="1" t="s">
        <v>2833</v>
      </c>
    </row>
    <row r="294" spans="4:23" x14ac:dyDescent="0.25">
      <c r="D294" s="1" t="s">
        <v>307</v>
      </c>
    </row>
    <row r="295" spans="4:23" x14ac:dyDescent="0.25">
      <c r="D295" s="4" t="s">
        <v>2839</v>
      </c>
    </row>
    <row r="297" spans="4:23" x14ac:dyDescent="0.25">
      <c r="D297" s="1" t="s">
        <v>1150</v>
      </c>
      <c r="S297" s="162" t="s">
        <v>2843</v>
      </c>
    </row>
    <row r="298" spans="4:23" x14ac:dyDescent="0.25">
      <c r="D298" s="1" t="s">
        <v>1151</v>
      </c>
      <c r="S298" s="162" t="s">
        <v>2841</v>
      </c>
    </row>
    <row r="299" spans="4:23" x14ac:dyDescent="0.25">
      <c r="D299" s="1" t="s">
        <v>1152</v>
      </c>
      <c r="S299" s="162" t="s">
        <v>2842</v>
      </c>
    </row>
    <row r="300" spans="4:23" x14ac:dyDescent="0.25">
      <c r="D300" s="1" t="s">
        <v>1153</v>
      </c>
      <c r="S300" s="162" t="s">
        <v>2842</v>
      </c>
    </row>
    <row r="301" spans="4:23" x14ac:dyDescent="0.25">
      <c r="D301" s="1" t="s">
        <v>1154</v>
      </c>
      <c r="S301" s="162" t="s">
        <v>2842</v>
      </c>
    </row>
    <row r="303" spans="4:23" x14ac:dyDescent="0.25">
      <c r="D303" s="40" t="s">
        <v>33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</row>
    <row r="304" spans="4:23" x14ac:dyDescent="0.25">
      <c r="D304" s="40" t="s">
        <v>344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</row>
    <row r="305" spans="4:40" x14ac:dyDescent="0.25">
      <c r="D305" s="40" t="s">
        <v>398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</row>
    <row r="306" spans="4:40" x14ac:dyDescent="0.25">
      <c r="D306" s="40" t="s">
        <v>480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</row>
    <row r="307" spans="4:40" x14ac:dyDescent="0.25">
      <c r="D307" s="40" t="s">
        <v>483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</row>
    <row r="308" spans="4:40" x14ac:dyDescent="0.25">
      <c r="D308" s="40" t="s">
        <v>484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</row>
    <row r="309" spans="4:40" x14ac:dyDescent="0.25">
      <c r="D309" s="40" t="s">
        <v>485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</row>
    <row r="310" spans="4:40" x14ac:dyDescent="0.25">
      <c r="D310" s="40" t="s">
        <v>486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</row>
    <row r="311" spans="4:40" x14ac:dyDescent="0.25">
      <c r="D311" s="40" t="s">
        <v>369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</row>
    <row r="312" spans="4:40" x14ac:dyDescent="0.25">
      <c r="D312" s="40" t="s">
        <v>451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</row>
    <row r="313" spans="4:40" x14ac:dyDescent="0.25">
      <c r="D313" s="40" t="s">
        <v>489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</row>
    <row r="314" spans="4:40" x14ac:dyDescent="0.25">
      <c r="D314" s="40" t="s">
        <v>277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</row>
    <row r="315" spans="4:40" x14ac:dyDescent="0.25">
      <c r="D315" s="40" t="s">
        <v>258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</row>
    <row r="316" spans="4:40" x14ac:dyDescent="0.25">
      <c r="D316" s="33" t="s">
        <v>2840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</row>
    <row r="317" spans="4:40" x14ac:dyDescent="0.25">
      <c r="D317" s="33" t="s">
        <v>276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</row>
    <row r="318" spans="4:40" x14ac:dyDescent="0.25">
      <c r="D318" s="40" t="s">
        <v>2079</v>
      </c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</row>
    <row r="320" spans="4:40" x14ac:dyDescent="0.25">
      <c r="D320" s="41" t="s">
        <v>333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</row>
    <row r="321" spans="4:40" x14ac:dyDescent="0.25">
      <c r="D321" s="41" t="s">
        <v>312</v>
      </c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</row>
    <row r="322" spans="4:40" x14ac:dyDescent="0.25">
      <c r="D322" s="41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</row>
    <row r="323" spans="4:40" x14ac:dyDescent="0.25">
      <c r="D323" s="41" t="s">
        <v>470</v>
      </c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</row>
    <row r="324" spans="4:40" x14ac:dyDescent="0.25">
      <c r="D324" s="41" t="s">
        <v>280</v>
      </c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</row>
    <row r="325" spans="4:40" x14ac:dyDescent="0.25">
      <c r="D325" s="41" t="s">
        <v>2846</v>
      </c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</row>
    <row r="326" spans="4:40" x14ac:dyDescent="0.25">
      <c r="D326" s="32" t="s">
        <v>2847</v>
      </c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</row>
    <row r="327" spans="4:40" x14ac:dyDescent="0.25">
      <c r="D327" s="41" t="s">
        <v>2848</v>
      </c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</row>
    <row r="328" spans="4:40" x14ac:dyDescent="0.25">
      <c r="D328" s="41" t="s">
        <v>2838</v>
      </c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</row>
    <row r="329" spans="4:40" x14ac:dyDescent="0.25">
      <c r="D329" s="41" t="s">
        <v>2844</v>
      </c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</row>
    <row r="330" spans="4:40" x14ac:dyDescent="0.25">
      <c r="D330" s="41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</row>
    <row r="331" spans="4:40" x14ac:dyDescent="0.25">
      <c r="D331" s="41" t="s">
        <v>488</v>
      </c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</row>
    <row r="332" spans="4:40" x14ac:dyDescent="0.25">
      <c r="D332" s="41" t="s">
        <v>280</v>
      </c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</row>
    <row r="333" spans="4:40" x14ac:dyDescent="0.25">
      <c r="D333" s="41" t="s">
        <v>2849</v>
      </c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</row>
    <row r="334" spans="4:40" x14ac:dyDescent="0.25">
      <c r="D334" s="41" t="s">
        <v>2838</v>
      </c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</row>
    <row r="335" spans="4:40" x14ac:dyDescent="0.25">
      <c r="D335" s="41" t="s">
        <v>2845</v>
      </c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</row>
    <row r="336" spans="4:40" x14ac:dyDescent="0.25">
      <c r="D336" s="41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</row>
    <row r="337" spans="4:40" x14ac:dyDescent="0.25">
      <c r="D337" s="41" t="s">
        <v>261</v>
      </c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</row>
    <row r="338" spans="4:40" x14ac:dyDescent="0.25">
      <c r="D338" s="41" t="s">
        <v>262</v>
      </c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</row>
    <row r="339" spans="4:40" x14ac:dyDescent="0.25">
      <c r="D339" s="41" t="s">
        <v>334</v>
      </c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</row>
    <row r="341" spans="4:40" x14ac:dyDescent="0.25">
      <c r="D341" s="1" t="s">
        <v>2850</v>
      </c>
    </row>
    <row r="379" spans="2:4" x14ac:dyDescent="0.25">
      <c r="B379" s="3">
        <v>0</v>
      </c>
      <c r="D379" s="4" t="s">
        <v>2182</v>
      </c>
    </row>
    <row r="380" spans="2:4" x14ac:dyDescent="0.25">
      <c r="D380" s="43" t="s">
        <v>303</v>
      </c>
    </row>
    <row r="382" spans="2:4" x14ac:dyDescent="0.25">
      <c r="D382" s="1" t="s">
        <v>2837</v>
      </c>
    </row>
    <row r="428" spans="51:51" x14ac:dyDescent="0.25">
      <c r="AY428" s="1" t="s">
        <v>2185</v>
      </c>
    </row>
    <row r="429" spans="51:51" x14ac:dyDescent="0.25">
      <c r="AY429" s="1" t="s">
        <v>2186</v>
      </c>
    </row>
    <row r="430" spans="51:51" x14ac:dyDescent="0.25">
      <c r="AY430" s="1" t="s">
        <v>2187</v>
      </c>
    </row>
    <row r="431" spans="51:51" x14ac:dyDescent="0.25">
      <c r="AY431" s="1" t="s">
        <v>2188</v>
      </c>
    </row>
    <row r="432" spans="51:51" x14ac:dyDescent="0.25">
      <c r="AY432" s="1" t="s">
        <v>2189</v>
      </c>
    </row>
    <row r="433" spans="51:51" x14ac:dyDescent="0.25">
      <c r="AY433" s="1" t="s">
        <v>2995</v>
      </c>
    </row>
    <row r="452" spans="4:56" x14ac:dyDescent="0.25">
      <c r="D452" s="41" t="s">
        <v>333</v>
      </c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37"/>
      <c r="AW452" s="37"/>
      <c r="AX452" s="37"/>
      <c r="AY452" s="37"/>
      <c r="AZ452" s="37"/>
      <c r="BA452" s="37"/>
      <c r="BB452" s="37"/>
      <c r="BC452" s="37"/>
      <c r="BD452" s="37"/>
    </row>
    <row r="453" spans="4:56" x14ac:dyDescent="0.25">
      <c r="D453" s="41" t="s">
        <v>312</v>
      </c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37"/>
      <c r="AW453" s="37"/>
      <c r="AX453" s="37"/>
      <c r="AY453" s="37"/>
      <c r="AZ453" s="37"/>
      <c r="BA453" s="37"/>
      <c r="BB453" s="37"/>
      <c r="BC453" s="37"/>
      <c r="BD453" s="37"/>
    </row>
    <row r="454" spans="4:56" x14ac:dyDescent="0.25">
      <c r="D454" s="41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37"/>
      <c r="AW454" s="37"/>
      <c r="AX454" s="37"/>
      <c r="AY454" s="37"/>
      <c r="AZ454" s="37"/>
      <c r="BA454" s="37"/>
      <c r="BB454" s="37"/>
      <c r="BC454" s="37"/>
      <c r="BD454" s="37"/>
    </row>
    <row r="455" spans="4:56" x14ac:dyDescent="0.25">
      <c r="D455" s="41" t="s">
        <v>519</v>
      </c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37"/>
      <c r="AW455" s="37"/>
      <c r="AX455" s="37"/>
      <c r="AY455" s="37"/>
      <c r="AZ455" s="37"/>
      <c r="BA455" s="37"/>
      <c r="BB455" s="37"/>
      <c r="BC455" s="37"/>
      <c r="BD455" s="37"/>
    </row>
    <row r="456" spans="4:56" x14ac:dyDescent="0.25">
      <c r="D456" s="41" t="s">
        <v>280</v>
      </c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37"/>
      <c r="AW456" s="37"/>
      <c r="AX456" s="37"/>
      <c r="AY456" s="37"/>
      <c r="AZ456" s="37"/>
      <c r="BA456" s="37"/>
      <c r="BB456" s="37"/>
      <c r="BC456" s="37"/>
      <c r="BD456" s="37"/>
    </row>
    <row r="457" spans="4:56" x14ac:dyDescent="0.25">
      <c r="D457" s="41" t="s">
        <v>2996</v>
      </c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  <c r="AW457" s="37"/>
      <c r="AX457" s="37"/>
      <c r="AY457" s="37"/>
      <c r="AZ457" s="37"/>
      <c r="BA457" s="37"/>
      <c r="BB457" s="37"/>
      <c r="BC457" s="37"/>
      <c r="BD457" s="37"/>
    </row>
    <row r="458" spans="4:56" x14ac:dyDescent="0.25">
      <c r="D458" s="41" t="s">
        <v>581</v>
      </c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  <c r="AW458" s="37"/>
      <c r="AX458" s="37"/>
      <c r="AY458" s="37"/>
      <c r="AZ458" s="37"/>
      <c r="BA458" s="37"/>
      <c r="BB458" s="37"/>
      <c r="BC458" s="37"/>
      <c r="BD458" s="37"/>
    </row>
    <row r="459" spans="4:56" x14ac:dyDescent="0.25">
      <c r="D459" s="41" t="s">
        <v>2997</v>
      </c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  <c r="AW459" s="37"/>
      <c r="AX459" s="37"/>
      <c r="AY459" s="37"/>
      <c r="AZ459" s="37"/>
      <c r="BA459" s="37"/>
      <c r="BB459" s="37"/>
      <c r="BC459" s="37"/>
      <c r="BD459" s="37"/>
    </row>
    <row r="460" spans="4:56" x14ac:dyDescent="0.25">
      <c r="D460" s="41" t="s">
        <v>2998</v>
      </c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  <c r="AW460" s="37"/>
      <c r="AX460" s="37"/>
      <c r="AY460" s="37"/>
      <c r="AZ460" s="37"/>
      <c r="BA460" s="37"/>
      <c r="BB460" s="37"/>
      <c r="BC460" s="37"/>
      <c r="BD460" s="37"/>
    </row>
    <row r="461" spans="4:56" x14ac:dyDescent="0.25">
      <c r="D461" s="41" t="s">
        <v>2999</v>
      </c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37"/>
      <c r="AW461" s="37"/>
      <c r="AX461" s="37"/>
      <c r="AY461" s="37"/>
      <c r="AZ461" s="37"/>
      <c r="BA461" s="37"/>
      <c r="BB461" s="37"/>
      <c r="BC461" s="37"/>
      <c r="BD461" s="37"/>
    </row>
    <row r="462" spans="4:56" x14ac:dyDescent="0.25">
      <c r="D462" s="41" t="s">
        <v>3000</v>
      </c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  <c r="AW462" s="37"/>
      <c r="AX462" s="37"/>
      <c r="AY462" s="37"/>
      <c r="AZ462" s="37"/>
      <c r="BA462" s="37"/>
      <c r="BB462" s="37"/>
      <c r="BC462" s="37"/>
      <c r="BD462" s="37"/>
    </row>
    <row r="463" spans="4:56" x14ac:dyDescent="0.25">
      <c r="D463" s="41" t="s">
        <v>3001</v>
      </c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37"/>
      <c r="AW463" s="37"/>
      <c r="AX463" s="37"/>
      <c r="AY463" s="37"/>
      <c r="AZ463" s="37"/>
      <c r="BA463" s="37"/>
      <c r="BB463" s="37"/>
      <c r="BC463" s="37"/>
      <c r="BD463" s="37"/>
    </row>
    <row r="464" spans="4:56" x14ac:dyDescent="0.25">
      <c r="D464" s="41">
        <v>424752</v>
      </c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37"/>
      <c r="AW464" s="37"/>
      <c r="AX464" s="37"/>
      <c r="AY464" s="37"/>
      <c r="AZ464" s="37"/>
      <c r="BA464" s="37"/>
      <c r="BB464" s="37"/>
      <c r="BC464" s="37"/>
      <c r="BD464" s="37"/>
    </row>
    <row r="465" spans="3:56" x14ac:dyDescent="0.25">
      <c r="D465" s="41" t="s">
        <v>259</v>
      </c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37"/>
      <c r="AW465" s="37"/>
      <c r="AX465" s="37"/>
      <c r="AY465" s="37"/>
      <c r="AZ465" s="37"/>
      <c r="BA465" s="37"/>
      <c r="BB465" s="37"/>
      <c r="BC465" s="37"/>
      <c r="BD465" s="37"/>
    </row>
    <row r="466" spans="3:56" x14ac:dyDescent="0.25">
      <c r="D466" s="41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  <c r="AY466" s="37"/>
      <c r="AZ466" s="37"/>
      <c r="BA466" s="37"/>
      <c r="BB466" s="37"/>
      <c r="BC466" s="37"/>
      <c r="BD466" s="37"/>
    </row>
    <row r="467" spans="3:56" x14ac:dyDescent="0.25">
      <c r="D467" s="41" t="s">
        <v>3002</v>
      </c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37"/>
      <c r="AW467" s="37"/>
      <c r="AX467" s="37"/>
      <c r="AY467" s="37"/>
      <c r="AZ467" s="37"/>
      <c r="BA467" s="37"/>
      <c r="BB467" s="37"/>
      <c r="BC467" s="37"/>
      <c r="BD467" s="37"/>
    </row>
    <row r="468" spans="3:56" x14ac:dyDescent="0.25">
      <c r="D468" s="41" t="s">
        <v>3003</v>
      </c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  <c r="AZ468" s="37"/>
      <c r="BA468" s="37"/>
      <c r="BB468" s="37"/>
      <c r="BC468" s="37"/>
      <c r="BD468" s="37"/>
    </row>
    <row r="469" spans="3:56" x14ac:dyDescent="0.25">
      <c r="D469" s="41" t="s">
        <v>3004</v>
      </c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  <c r="AZ469" s="37"/>
      <c r="BA469" s="37"/>
      <c r="BB469" s="37"/>
      <c r="BC469" s="37"/>
      <c r="BD469" s="37"/>
    </row>
    <row r="470" spans="3:56" x14ac:dyDescent="0.25">
      <c r="D470" s="41" t="s">
        <v>3005</v>
      </c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37"/>
      <c r="AW470" s="37"/>
      <c r="AX470" s="37"/>
      <c r="AY470" s="37"/>
      <c r="AZ470" s="37"/>
      <c r="BA470" s="37"/>
      <c r="BB470" s="37"/>
      <c r="BC470" s="37"/>
      <c r="BD470" s="37"/>
    </row>
    <row r="471" spans="3:56" x14ac:dyDescent="0.25">
      <c r="D471" s="41" t="s">
        <v>3006</v>
      </c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  <c r="AV471" s="37"/>
      <c r="AW471" s="37"/>
      <c r="AX471" s="37"/>
      <c r="AY471" s="37"/>
      <c r="AZ471" s="37"/>
      <c r="BA471" s="37"/>
      <c r="BB471" s="37"/>
      <c r="BC471" s="37"/>
      <c r="BD471" s="37"/>
    </row>
    <row r="472" spans="3:56" x14ac:dyDescent="0.25">
      <c r="D472" s="41" t="s">
        <v>3007</v>
      </c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37"/>
      <c r="AW472" s="37"/>
      <c r="AX472" s="37"/>
      <c r="AY472" s="37"/>
      <c r="AZ472" s="37"/>
      <c r="BA472" s="37"/>
      <c r="BB472" s="37"/>
      <c r="BC472" s="37"/>
      <c r="BD472" s="37"/>
    </row>
    <row r="473" spans="3:56" x14ac:dyDescent="0.25">
      <c r="D473" s="41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37"/>
      <c r="AW473" s="37"/>
      <c r="AX473" s="37"/>
      <c r="AY473" s="37"/>
      <c r="AZ473" s="37"/>
      <c r="BA473" s="37"/>
      <c r="BB473" s="37"/>
      <c r="BC473" s="37"/>
      <c r="BD473" s="37"/>
    </row>
    <row r="474" spans="3:56" x14ac:dyDescent="0.25">
      <c r="D474" s="41" t="s">
        <v>261</v>
      </c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  <c r="AZ474" s="37"/>
      <c r="BA474" s="37"/>
      <c r="BB474" s="37"/>
      <c r="BC474" s="37"/>
      <c r="BD474" s="37"/>
    </row>
    <row r="475" spans="3:56" x14ac:dyDescent="0.25">
      <c r="D475" s="41" t="s">
        <v>262</v>
      </c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37"/>
      <c r="AW475" s="37"/>
      <c r="AX475" s="37"/>
      <c r="AY475" s="37"/>
      <c r="AZ475" s="37"/>
      <c r="BA475" s="37"/>
      <c r="BB475" s="37"/>
      <c r="BC475" s="37"/>
      <c r="BD475" s="37"/>
    </row>
    <row r="476" spans="3:56" x14ac:dyDescent="0.25">
      <c r="D476" s="41" t="s">
        <v>334</v>
      </c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37"/>
      <c r="AW476" s="37"/>
      <c r="AX476" s="37"/>
      <c r="AY476" s="37"/>
      <c r="AZ476" s="37"/>
      <c r="BA476" s="37"/>
      <c r="BB476" s="37"/>
      <c r="BC476" s="37"/>
      <c r="BD476" s="37"/>
    </row>
    <row r="478" spans="3:56" x14ac:dyDescent="0.25">
      <c r="C478" s="1" t="s">
        <v>2837</v>
      </c>
    </row>
    <row r="508" spans="4:4" x14ac:dyDescent="0.25">
      <c r="D508" s="4" t="s">
        <v>2708</v>
      </c>
    </row>
    <row r="510" spans="4:4" x14ac:dyDescent="0.25">
      <c r="D510" s="1" t="s">
        <v>2837</v>
      </c>
    </row>
    <row r="549" spans="2:4" x14ac:dyDescent="0.25">
      <c r="B549" s="3">
        <v>0</v>
      </c>
      <c r="D549" s="4" t="s">
        <v>2860</v>
      </c>
    </row>
    <row r="550" spans="2:4" x14ac:dyDescent="0.25">
      <c r="D550" s="43" t="s">
        <v>302</v>
      </c>
    </row>
    <row r="552" spans="2:4" x14ac:dyDescent="0.25">
      <c r="D552" s="1" t="s">
        <v>2851</v>
      </c>
    </row>
    <row r="592" spans="42:42" x14ac:dyDescent="0.25">
      <c r="AP592" s="1" t="s">
        <v>2852</v>
      </c>
    </row>
    <row r="642" spans="2:4" x14ac:dyDescent="0.25">
      <c r="B642" s="3">
        <v>0</v>
      </c>
      <c r="D642" s="4" t="s">
        <v>2856</v>
      </c>
    </row>
    <row r="643" spans="2:4" x14ac:dyDescent="0.25">
      <c r="D643" s="43" t="s">
        <v>301</v>
      </c>
    </row>
    <row r="645" spans="2:4" x14ac:dyDescent="0.25">
      <c r="D645" s="1" t="s">
        <v>36</v>
      </c>
    </row>
    <row r="648" spans="2:4" x14ac:dyDescent="0.25">
      <c r="D648" s="1" t="s">
        <v>2853</v>
      </c>
    </row>
    <row r="679" spans="4:64" x14ac:dyDescent="0.25">
      <c r="D679" s="1" t="s">
        <v>267</v>
      </c>
    </row>
    <row r="680" spans="4:64" x14ac:dyDescent="0.25">
      <c r="D680" s="4" t="s">
        <v>2857</v>
      </c>
    </row>
    <row r="682" spans="4:64" x14ac:dyDescent="0.25">
      <c r="D682" s="40" t="s">
        <v>33</v>
      </c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AA682" s="40" t="s">
        <v>2877</v>
      </c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</row>
    <row r="683" spans="4:64" x14ac:dyDescent="0.25">
      <c r="D683" s="40" t="s">
        <v>379</v>
      </c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AA683" s="40" t="s">
        <v>805</v>
      </c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</row>
    <row r="684" spans="4:64" x14ac:dyDescent="0.25">
      <c r="D684" s="40" t="s">
        <v>2872</v>
      </c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AA684" s="40" t="s">
        <v>2878</v>
      </c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</row>
    <row r="685" spans="4:64" x14ac:dyDescent="0.25">
      <c r="D685" s="40" t="s">
        <v>2873</v>
      </c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</row>
    <row r="686" spans="4:64" x14ac:dyDescent="0.25">
      <c r="D686" s="40" t="s">
        <v>2879</v>
      </c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</row>
    <row r="687" spans="4:64" x14ac:dyDescent="0.25">
      <c r="D687" s="40" t="s">
        <v>2874</v>
      </c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AA687" s="41" t="s">
        <v>333</v>
      </c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  <c r="AP687" s="37"/>
      <c r="AQ687" s="37"/>
      <c r="AR687" s="37"/>
      <c r="AS687" s="37"/>
      <c r="AT687" s="37"/>
      <c r="AU687" s="37"/>
      <c r="AV687" s="37"/>
      <c r="AW687" s="37"/>
      <c r="AX687" s="37"/>
      <c r="AY687" s="37"/>
      <c r="AZ687" s="37"/>
      <c r="BA687" s="37"/>
      <c r="BB687" s="37"/>
      <c r="BC687" s="37"/>
      <c r="BD687" s="37"/>
      <c r="BE687" s="37"/>
      <c r="BF687" s="37"/>
      <c r="BG687" s="37"/>
      <c r="BH687" s="37"/>
      <c r="BI687" s="37"/>
      <c r="BJ687" s="37"/>
      <c r="BK687" s="37"/>
      <c r="BL687" s="37"/>
    </row>
    <row r="688" spans="4:64" x14ac:dyDescent="0.25">
      <c r="D688" s="40" t="s">
        <v>493</v>
      </c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AA688" s="41" t="s">
        <v>312</v>
      </c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  <c r="AP688" s="37"/>
      <c r="AQ688" s="37"/>
      <c r="AR688" s="37"/>
      <c r="AS688" s="37"/>
      <c r="AT688" s="37"/>
      <c r="AU688" s="37"/>
      <c r="AV688" s="37"/>
      <c r="AW688" s="37"/>
      <c r="AX688" s="37"/>
      <c r="AY688" s="37"/>
      <c r="AZ688" s="37"/>
      <c r="BA688" s="37"/>
      <c r="BB688" s="37"/>
      <c r="BC688" s="37"/>
      <c r="BD688" s="37"/>
      <c r="BE688" s="37"/>
      <c r="BF688" s="37"/>
      <c r="BG688" s="37"/>
      <c r="BH688" s="37"/>
      <c r="BI688" s="37"/>
      <c r="BJ688" s="37"/>
      <c r="BK688" s="37"/>
      <c r="BL688" s="37"/>
    </row>
    <row r="689" spans="4:64" x14ac:dyDescent="0.25">
      <c r="D689" s="33" t="s">
        <v>2864</v>
      </c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AA689" s="41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  <c r="AP689" s="37"/>
      <c r="AQ689" s="37"/>
      <c r="AR689" s="37"/>
      <c r="AS689" s="37"/>
      <c r="AT689" s="37"/>
      <c r="AU689" s="37"/>
      <c r="AV689" s="37"/>
      <c r="AW689" s="37"/>
      <c r="AX689" s="37"/>
      <c r="AY689" s="37"/>
      <c r="AZ689" s="37"/>
      <c r="BA689" s="37"/>
      <c r="BB689" s="37"/>
      <c r="BC689" s="37"/>
      <c r="BD689" s="37"/>
      <c r="BE689" s="37"/>
      <c r="BF689" s="37"/>
      <c r="BG689" s="37"/>
      <c r="BH689" s="37"/>
      <c r="BI689" s="37"/>
      <c r="BJ689" s="37"/>
      <c r="BK689" s="37"/>
      <c r="BL689" s="37"/>
    </row>
    <row r="690" spans="4:64" x14ac:dyDescent="0.25">
      <c r="D690" s="33" t="s">
        <v>2865</v>
      </c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AA690" s="41" t="s">
        <v>266</v>
      </c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  <c r="AP690" s="37"/>
      <c r="AQ690" s="37"/>
      <c r="AR690" s="37"/>
      <c r="AS690" s="37"/>
      <c r="AT690" s="37"/>
      <c r="AU690" s="37"/>
      <c r="AV690" s="37"/>
      <c r="AW690" s="37"/>
      <c r="AX690" s="37"/>
      <c r="AY690" s="37"/>
      <c r="AZ690" s="37"/>
      <c r="BA690" s="37"/>
      <c r="BB690" s="37"/>
      <c r="BC690" s="37"/>
      <c r="BD690" s="37"/>
      <c r="BE690" s="37"/>
      <c r="BF690" s="37"/>
      <c r="BG690" s="37"/>
      <c r="BH690" s="37"/>
      <c r="BI690" s="37"/>
      <c r="BJ690" s="37"/>
      <c r="BK690" s="37"/>
      <c r="BL690" s="37"/>
    </row>
    <row r="691" spans="4:64" x14ac:dyDescent="0.25">
      <c r="D691" s="33" t="s">
        <v>2866</v>
      </c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AA691" s="41" t="s">
        <v>280</v>
      </c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  <c r="AP691" s="37"/>
      <c r="AQ691" s="37"/>
      <c r="AR691" s="37"/>
      <c r="AS691" s="37"/>
      <c r="AT691" s="37"/>
      <c r="AU691" s="37"/>
      <c r="AV691" s="37"/>
      <c r="AW691" s="37"/>
      <c r="AX691" s="37"/>
      <c r="AY691" s="37"/>
      <c r="AZ691" s="37"/>
      <c r="BA691" s="37"/>
      <c r="BB691" s="37"/>
      <c r="BC691" s="37"/>
      <c r="BD691" s="37"/>
      <c r="BE691" s="37"/>
      <c r="BF691" s="37"/>
      <c r="BG691" s="37"/>
      <c r="BH691" s="37"/>
      <c r="BI691" s="37"/>
      <c r="BJ691" s="37"/>
      <c r="BK691" s="37"/>
      <c r="BL691" s="37"/>
    </row>
    <row r="692" spans="4:64" x14ac:dyDescent="0.25">
      <c r="D692" s="33" t="s">
        <v>2867</v>
      </c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AA692" s="41" t="s">
        <v>2880</v>
      </c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  <c r="AP692" s="37"/>
      <c r="AQ692" s="37"/>
      <c r="AR692" s="37"/>
      <c r="AS692" s="37"/>
      <c r="AT692" s="37"/>
      <c r="AU692" s="37"/>
      <c r="AV692" s="37"/>
      <c r="AW692" s="37"/>
      <c r="AX692" s="37"/>
      <c r="AY692" s="37"/>
      <c r="AZ692" s="37"/>
      <c r="BA692" s="37"/>
      <c r="BB692" s="37"/>
      <c r="BC692" s="37"/>
      <c r="BD692" s="37"/>
      <c r="BE692" s="37"/>
      <c r="BF692" s="37"/>
      <c r="BG692" s="37"/>
      <c r="BH692" s="37"/>
      <c r="BI692" s="37"/>
      <c r="BJ692" s="37"/>
      <c r="BK692" s="37"/>
      <c r="BL692" s="37"/>
    </row>
    <row r="693" spans="4:64" x14ac:dyDescent="0.25">
      <c r="D693" s="33" t="s">
        <v>2868</v>
      </c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AA693" s="41" t="s">
        <v>2881</v>
      </c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  <c r="AP693" s="37"/>
      <c r="AQ693" s="37"/>
      <c r="AR693" s="37"/>
      <c r="AS693" s="37"/>
      <c r="AT693" s="37"/>
      <c r="AU693" s="37"/>
      <c r="AV693" s="37"/>
      <c r="AW693" s="37"/>
      <c r="AX693" s="37"/>
      <c r="AY693" s="37"/>
      <c r="AZ693" s="37"/>
      <c r="BA693" s="37"/>
      <c r="BB693" s="37"/>
      <c r="BC693" s="37"/>
      <c r="BD693" s="37"/>
      <c r="BE693" s="37"/>
      <c r="BF693" s="37"/>
      <c r="BG693" s="37"/>
      <c r="BH693" s="37"/>
      <c r="BI693" s="37"/>
      <c r="BJ693" s="37"/>
      <c r="BK693" s="37"/>
      <c r="BL693" s="37"/>
    </row>
    <row r="694" spans="4:64" x14ac:dyDescent="0.25">
      <c r="D694" s="33" t="s">
        <v>2869</v>
      </c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AA694" s="41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  <c r="AP694" s="37"/>
      <c r="AQ694" s="37"/>
      <c r="AR694" s="37"/>
      <c r="AS694" s="37"/>
      <c r="AT694" s="37"/>
      <c r="AU694" s="37"/>
      <c r="AV694" s="37"/>
      <c r="AW694" s="37"/>
      <c r="AX694" s="37"/>
      <c r="AY694" s="37"/>
      <c r="AZ694" s="37"/>
      <c r="BA694" s="37"/>
      <c r="BB694" s="37"/>
      <c r="BC694" s="37"/>
      <c r="BD694" s="37"/>
      <c r="BE694" s="37"/>
      <c r="BF694" s="37"/>
      <c r="BG694" s="37"/>
      <c r="BH694" s="37"/>
      <c r="BI694" s="37"/>
      <c r="BJ694" s="37"/>
      <c r="BK694" s="37"/>
      <c r="BL694" s="37"/>
    </row>
    <row r="695" spans="4:64" x14ac:dyDescent="0.25">
      <c r="D695" s="33" t="s">
        <v>2870</v>
      </c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AA695" s="41" t="s">
        <v>265</v>
      </c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  <c r="AP695" s="37"/>
      <c r="AQ695" s="37"/>
      <c r="AR695" s="37"/>
      <c r="AS695" s="37"/>
      <c r="AT695" s="37"/>
      <c r="AU695" s="37"/>
      <c r="AV695" s="37"/>
      <c r="AW695" s="37"/>
      <c r="AX695" s="37"/>
      <c r="AY695" s="37"/>
      <c r="AZ695" s="37"/>
      <c r="BA695" s="37"/>
      <c r="BB695" s="37"/>
      <c r="BC695" s="37"/>
      <c r="BD695" s="37"/>
      <c r="BE695" s="37"/>
      <c r="BF695" s="37"/>
      <c r="BG695" s="37"/>
      <c r="BH695" s="37"/>
      <c r="BI695" s="37"/>
      <c r="BJ695" s="37"/>
      <c r="BK695" s="37"/>
      <c r="BL695" s="37"/>
    </row>
    <row r="696" spans="4:64" x14ac:dyDescent="0.25">
      <c r="D696" s="33" t="s">
        <v>2871</v>
      </c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AA696" s="41" t="s">
        <v>280</v>
      </c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  <c r="AV696" s="37"/>
      <c r="AW696" s="37"/>
      <c r="AX696" s="37"/>
      <c r="AY696" s="37"/>
      <c r="AZ696" s="37"/>
      <c r="BA696" s="37"/>
      <c r="BB696" s="37"/>
      <c r="BC696" s="37"/>
      <c r="BD696" s="37"/>
      <c r="BE696" s="37"/>
      <c r="BF696" s="37"/>
      <c r="BG696" s="37"/>
      <c r="BH696" s="37"/>
      <c r="BI696" s="37"/>
      <c r="BJ696" s="37"/>
      <c r="BK696" s="37"/>
      <c r="BL696" s="37"/>
    </row>
    <row r="697" spans="4:64" x14ac:dyDescent="0.25">
      <c r="D697" s="40" t="s">
        <v>544</v>
      </c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AA697" s="41" t="s">
        <v>2882</v>
      </c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  <c r="AP697" s="37"/>
      <c r="AQ697" s="37"/>
      <c r="AR697" s="37"/>
      <c r="AS697" s="37"/>
      <c r="AT697" s="37"/>
      <c r="AU697" s="37"/>
      <c r="AV697" s="37"/>
      <c r="AW697" s="37"/>
      <c r="AX697" s="37"/>
      <c r="AY697" s="37"/>
      <c r="AZ697" s="37"/>
      <c r="BA697" s="37"/>
      <c r="BB697" s="37"/>
      <c r="BC697" s="37"/>
      <c r="BD697" s="37"/>
      <c r="BE697" s="37"/>
      <c r="BF697" s="37"/>
      <c r="BG697" s="37"/>
      <c r="BH697" s="37"/>
      <c r="BI697" s="37"/>
      <c r="BJ697" s="37"/>
      <c r="BK697" s="37"/>
      <c r="BL697" s="37"/>
    </row>
    <row r="698" spans="4:64" x14ac:dyDescent="0.25">
      <c r="D698" s="40" t="s">
        <v>431</v>
      </c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AA698" s="41" t="s">
        <v>2883</v>
      </c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  <c r="AP698" s="37"/>
      <c r="AQ698" s="37"/>
      <c r="AR698" s="37"/>
      <c r="AS698" s="37"/>
      <c r="AT698" s="37"/>
      <c r="AU698" s="37"/>
      <c r="AV698" s="37"/>
      <c r="AW698" s="37"/>
      <c r="AX698" s="37"/>
      <c r="AY698" s="37"/>
      <c r="AZ698" s="37"/>
      <c r="BA698" s="37"/>
      <c r="BB698" s="37"/>
      <c r="BC698" s="37"/>
      <c r="BD698" s="37"/>
      <c r="BE698" s="37"/>
      <c r="BF698" s="37"/>
      <c r="BG698" s="37"/>
      <c r="BH698" s="37"/>
      <c r="BI698" s="37"/>
      <c r="BJ698" s="37"/>
      <c r="BK698" s="37"/>
      <c r="BL698" s="37"/>
    </row>
    <row r="699" spans="4:64" x14ac:dyDescent="0.25">
      <c r="D699" s="40" t="s">
        <v>545</v>
      </c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AA699" s="41" t="s">
        <v>2884</v>
      </c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  <c r="AP699" s="37"/>
      <c r="AQ699" s="37"/>
      <c r="AR699" s="37"/>
      <c r="AS699" s="37"/>
      <c r="AT699" s="37"/>
      <c r="AU699" s="37"/>
      <c r="AV699" s="37"/>
      <c r="AW699" s="37"/>
      <c r="AX699" s="37"/>
      <c r="AY699" s="37"/>
      <c r="AZ699" s="37"/>
      <c r="BA699" s="37"/>
      <c r="BB699" s="37"/>
      <c r="BC699" s="37"/>
      <c r="BD699" s="37"/>
      <c r="BE699" s="37"/>
      <c r="BF699" s="37"/>
      <c r="BG699" s="37"/>
      <c r="BH699" s="37"/>
      <c r="BI699" s="37"/>
      <c r="BJ699" s="37"/>
      <c r="BK699" s="37"/>
      <c r="BL699" s="37"/>
    </row>
    <row r="700" spans="4:64" x14ac:dyDescent="0.25">
      <c r="D700" s="40" t="s">
        <v>363</v>
      </c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AA700" s="41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  <c r="AP700" s="37"/>
      <c r="AQ700" s="37"/>
      <c r="AR700" s="37"/>
      <c r="AS700" s="37"/>
      <c r="AT700" s="37"/>
      <c r="AU700" s="37"/>
      <c r="AV700" s="37"/>
      <c r="AW700" s="37"/>
      <c r="AX700" s="37"/>
      <c r="AY700" s="37"/>
      <c r="AZ700" s="37"/>
      <c r="BA700" s="37"/>
      <c r="BB700" s="37"/>
      <c r="BC700" s="37"/>
      <c r="BD700" s="37"/>
      <c r="BE700" s="37"/>
      <c r="BF700" s="37"/>
      <c r="BG700" s="37"/>
      <c r="BH700" s="37"/>
      <c r="BI700" s="37"/>
      <c r="BJ700" s="37"/>
      <c r="BK700" s="37"/>
      <c r="BL700" s="37"/>
    </row>
    <row r="701" spans="4:64" x14ac:dyDescent="0.25">
      <c r="D701" s="40" t="s">
        <v>546</v>
      </c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AA701" s="41" t="s">
        <v>261</v>
      </c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  <c r="AP701" s="37"/>
      <c r="AQ701" s="37"/>
      <c r="AR701" s="37"/>
      <c r="AS701" s="37"/>
      <c r="AT701" s="37"/>
      <c r="AU701" s="37"/>
      <c r="AV701" s="37"/>
      <c r="AW701" s="37"/>
      <c r="AX701" s="37"/>
      <c r="AY701" s="37"/>
      <c r="AZ701" s="37"/>
      <c r="BA701" s="37"/>
      <c r="BB701" s="37"/>
      <c r="BC701" s="37"/>
      <c r="BD701" s="37"/>
      <c r="BE701" s="37"/>
      <c r="BF701" s="37"/>
      <c r="BG701" s="37"/>
      <c r="BH701" s="37"/>
      <c r="BI701" s="37"/>
      <c r="BJ701" s="37"/>
      <c r="BK701" s="37"/>
      <c r="BL701" s="37"/>
    </row>
    <row r="702" spans="4:64" x14ac:dyDescent="0.25">
      <c r="D702" s="40" t="s">
        <v>537</v>
      </c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AA702" s="41" t="s">
        <v>262</v>
      </c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  <c r="AP702" s="37"/>
      <c r="AQ702" s="37"/>
      <c r="AR702" s="37"/>
      <c r="AS702" s="37"/>
      <c r="AT702" s="37"/>
      <c r="AU702" s="37"/>
      <c r="AV702" s="37"/>
      <c r="AW702" s="37"/>
      <c r="AX702" s="37"/>
      <c r="AY702" s="37"/>
      <c r="AZ702" s="37"/>
      <c r="BA702" s="37"/>
      <c r="BB702" s="37"/>
      <c r="BC702" s="37"/>
      <c r="BD702" s="37"/>
      <c r="BE702" s="37"/>
      <c r="BF702" s="37"/>
      <c r="BG702" s="37"/>
      <c r="BH702" s="37"/>
      <c r="BI702" s="37"/>
      <c r="BJ702" s="37"/>
      <c r="BK702" s="37"/>
      <c r="BL702" s="37"/>
    </row>
    <row r="703" spans="4:64" x14ac:dyDescent="0.25">
      <c r="D703" s="40" t="s">
        <v>2876</v>
      </c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AA703" s="41" t="s">
        <v>334</v>
      </c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  <c r="AP703" s="37"/>
      <c r="AQ703" s="37"/>
      <c r="AR703" s="37"/>
      <c r="AS703" s="37"/>
      <c r="AT703" s="37"/>
      <c r="AU703" s="37"/>
      <c r="AV703" s="37"/>
      <c r="AW703" s="37"/>
      <c r="AX703" s="37"/>
      <c r="AY703" s="37"/>
      <c r="AZ703" s="37"/>
      <c r="BA703" s="37"/>
      <c r="BB703" s="37"/>
      <c r="BC703" s="37"/>
      <c r="BD703" s="37"/>
      <c r="BE703" s="37"/>
      <c r="BF703" s="37"/>
      <c r="BG703" s="37"/>
      <c r="BH703" s="37"/>
      <c r="BI703" s="37"/>
      <c r="BJ703" s="37"/>
      <c r="BK703" s="37"/>
      <c r="BL703" s="37"/>
    </row>
    <row r="704" spans="4:64" x14ac:dyDescent="0.25">
      <c r="D704" s="40" t="s">
        <v>2875</v>
      </c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</row>
    <row r="705" spans="4:24" x14ac:dyDescent="0.25">
      <c r="D705" s="40" t="s">
        <v>2863</v>
      </c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</row>
    <row r="707" spans="4:24" x14ac:dyDescent="0.25">
      <c r="D707" s="1" t="s">
        <v>2885</v>
      </c>
    </row>
    <row r="752" spans="2:4" x14ac:dyDescent="0.25">
      <c r="B752" s="3">
        <v>0</v>
      </c>
      <c r="D752" s="4" t="s">
        <v>2862</v>
      </c>
    </row>
    <row r="753" spans="4:4" x14ac:dyDescent="0.25">
      <c r="D753" s="43" t="s">
        <v>301</v>
      </c>
    </row>
    <row r="755" spans="4:4" x14ac:dyDescent="0.25">
      <c r="D755" s="1" t="s">
        <v>36</v>
      </c>
    </row>
    <row r="758" spans="4:4" x14ac:dyDescent="0.25">
      <c r="D758" s="1" t="s">
        <v>2858</v>
      </c>
    </row>
    <row r="789" spans="4:23" x14ac:dyDescent="0.25">
      <c r="D789" s="1" t="s">
        <v>307</v>
      </c>
    </row>
    <row r="790" spans="4:23" x14ac:dyDescent="0.25">
      <c r="D790" s="4" t="s">
        <v>2898</v>
      </c>
    </row>
    <row r="792" spans="4:23" x14ac:dyDescent="0.25">
      <c r="D792" s="1" t="s">
        <v>1150</v>
      </c>
      <c r="S792" s="162" t="s">
        <v>2899</v>
      </c>
    </row>
    <row r="793" spans="4:23" x14ac:dyDescent="0.25">
      <c r="D793" s="1" t="s">
        <v>1151</v>
      </c>
      <c r="S793" s="162" t="s">
        <v>2900</v>
      </c>
    </row>
    <row r="794" spans="4:23" x14ac:dyDescent="0.25">
      <c r="D794" s="1" t="s">
        <v>1152</v>
      </c>
      <c r="S794" s="162" t="s">
        <v>2901</v>
      </c>
    </row>
    <row r="795" spans="4:23" x14ac:dyDescent="0.25">
      <c r="D795" s="1" t="s">
        <v>1153</v>
      </c>
      <c r="S795" s="162" t="s">
        <v>2901</v>
      </c>
    </row>
    <row r="796" spans="4:23" x14ac:dyDescent="0.25">
      <c r="D796" s="1" t="s">
        <v>1154</v>
      </c>
      <c r="S796" s="162" t="s">
        <v>2901</v>
      </c>
    </row>
    <row r="798" spans="4:23" x14ac:dyDescent="0.25">
      <c r="D798" s="40" t="s">
        <v>33</v>
      </c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</row>
    <row r="799" spans="4:23" x14ac:dyDescent="0.25">
      <c r="D799" s="40" t="s">
        <v>344</v>
      </c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</row>
    <row r="800" spans="4:23" x14ac:dyDescent="0.25">
      <c r="D800" s="40" t="s">
        <v>398</v>
      </c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</row>
    <row r="801" spans="4:40" x14ac:dyDescent="0.25">
      <c r="D801" s="40" t="s">
        <v>480</v>
      </c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</row>
    <row r="802" spans="4:40" x14ac:dyDescent="0.25">
      <c r="D802" s="40" t="s">
        <v>483</v>
      </c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</row>
    <row r="803" spans="4:40" x14ac:dyDescent="0.25">
      <c r="D803" s="40" t="s">
        <v>484</v>
      </c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</row>
    <row r="804" spans="4:40" x14ac:dyDescent="0.25">
      <c r="D804" s="40" t="s">
        <v>485</v>
      </c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</row>
    <row r="805" spans="4:40" x14ac:dyDescent="0.25">
      <c r="D805" s="40" t="s">
        <v>486</v>
      </c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</row>
    <row r="806" spans="4:40" x14ac:dyDescent="0.25">
      <c r="D806" s="40" t="s">
        <v>369</v>
      </c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</row>
    <row r="807" spans="4:40" x14ac:dyDescent="0.25">
      <c r="D807" s="40" t="s">
        <v>451</v>
      </c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</row>
    <row r="808" spans="4:40" x14ac:dyDescent="0.25">
      <c r="D808" s="40" t="s">
        <v>489</v>
      </c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</row>
    <row r="809" spans="4:40" x14ac:dyDescent="0.25">
      <c r="D809" s="40" t="s">
        <v>277</v>
      </c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</row>
    <row r="810" spans="4:40" x14ac:dyDescent="0.25">
      <c r="D810" s="40" t="s">
        <v>258</v>
      </c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</row>
    <row r="811" spans="4:40" x14ac:dyDescent="0.25">
      <c r="D811" s="33" t="s">
        <v>2902</v>
      </c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</row>
    <row r="812" spans="4:40" x14ac:dyDescent="0.25">
      <c r="D812" s="33" t="s">
        <v>276</v>
      </c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</row>
    <row r="813" spans="4:40" x14ac:dyDescent="0.25">
      <c r="D813" s="40" t="s">
        <v>2079</v>
      </c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</row>
    <row r="815" spans="4:40" x14ac:dyDescent="0.25">
      <c r="D815" s="41" t="s">
        <v>333</v>
      </c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</row>
    <row r="816" spans="4:40" x14ac:dyDescent="0.25">
      <c r="D816" s="41" t="s">
        <v>312</v>
      </c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</row>
    <row r="817" spans="4:40" x14ac:dyDescent="0.25">
      <c r="D817" s="41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</row>
    <row r="818" spans="4:40" x14ac:dyDescent="0.25">
      <c r="D818" s="41" t="s">
        <v>470</v>
      </c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</row>
    <row r="819" spans="4:40" x14ac:dyDescent="0.25">
      <c r="D819" s="41" t="s">
        <v>280</v>
      </c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</row>
    <row r="820" spans="4:40" x14ac:dyDescent="0.25">
      <c r="D820" s="41" t="s">
        <v>2905</v>
      </c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</row>
    <row r="821" spans="4:40" x14ac:dyDescent="0.25">
      <c r="D821" s="32" t="s">
        <v>2906</v>
      </c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</row>
    <row r="822" spans="4:40" x14ac:dyDescent="0.25">
      <c r="D822" s="41" t="s">
        <v>2907</v>
      </c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</row>
    <row r="823" spans="4:40" x14ac:dyDescent="0.25">
      <c r="D823" s="41" t="s">
        <v>2903</v>
      </c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</row>
    <row r="824" spans="4:40" x14ac:dyDescent="0.25">
      <c r="D824" s="41" t="s">
        <v>2904</v>
      </c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</row>
    <row r="825" spans="4:40" x14ac:dyDescent="0.25">
      <c r="D825" s="41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</row>
    <row r="826" spans="4:40" x14ac:dyDescent="0.25">
      <c r="D826" s="41" t="s">
        <v>488</v>
      </c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</row>
    <row r="827" spans="4:40" x14ac:dyDescent="0.25">
      <c r="D827" s="41" t="s">
        <v>280</v>
      </c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</row>
    <row r="828" spans="4:40" x14ac:dyDescent="0.25">
      <c r="D828" s="41" t="s">
        <v>2908</v>
      </c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</row>
    <row r="829" spans="4:40" x14ac:dyDescent="0.25">
      <c r="D829" s="41" t="s">
        <v>2903</v>
      </c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</row>
    <row r="830" spans="4:40" x14ac:dyDescent="0.25">
      <c r="D830" s="41" t="s">
        <v>2909</v>
      </c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</row>
    <row r="831" spans="4:40" x14ac:dyDescent="0.25">
      <c r="D831" s="41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</row>
    <row r="832" spans="4:40" x14ac:dyDescent="0.25">
      <c r="D832" s="41" t="s">
        <v>261</v>
      </c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</row>
    <row r="833" spans="4:40" x14ac:dyDescent="0.25">
      <c r="D833" s="41" t="s">
        <v>262</v>
      </c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</row>
    <row r="834" spans="4:40" x14ac:dyDescent="0.25">
      <c r="D834" s="41" t="s">
        <v>334</v>
      </c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</row>
    <row r="836" spans="4:40" x14ac:dyDescent="0.25">
      <c r="D836" s="1" t="s">
        <v>2910</v>
      </c>
    </row>
    <row r="877" spans="2:4" x14ac:dyDescent="0.25">
      <c r="B877" s="3">
        <v>0</v>
      </c>
      <c r="D877" s="4" t="s">
        <v>2891</v>
      </c>
    </row>
    <row r="878" spans="2:4" x14ac:dyDescent="0.25">
      <c r="D878" s="43" t="s">
        <v>301</v>
      </c>
    </row>
    <row r="880" spans="2:4" x14ac:dyDescent="0.25">
      <c r="D880" s="1" t="s">
        <v>36</v>
      </c>
    </row>
    <row r="883" spans="4:4" x14ac:dyDescent="0.25">
      <c r="D883" s="1" t="s">
        <v>2886</v>
      </c>
    </row>
    <row r="911" spans="4:37" x14ac:dyDescent="0.25">
      <c r="D911" s="1" t="s">
        <v>267</v>
      </c>
      <c r="M911" s="1" t="s">
        <v>307</v>
      </c>
      <c r="V911" s="1" t="s">
        <v>705</v>
      </c>
      <c r="AB911" s="1" t="s">
        <v>863</v>
      </c>
      <c r="AK911" s="1" t="s">
        <v>382</v>
      </c>
    </row>
    <row r="912" spans="4:37" x14ac:dyDescent="0.25">
      <c r="D912" s="4" t="s">
        <v>2911</v>
      </c>
      <c r="M912" s="4" t="s">
        <v>2912</v>
      </c>
      <c r="V912" s="4" t="s">
        <v>2913</v>
      </c>
      <c r="AB912" s="4" t="s">
        <v>2914</v>
      </c>
      <c r="AK912" s="23" t="s">
        <v>2930</v>
      </c>
    </row>
    <row r="914" spans="4:58" x14ac:dyDescent="0.25">
      <c r="D914" s="40" t="s">
        <v>33</v>
      </c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W914" s="40" t="s">
        <v>33</v>
      </c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P914" s="40" t="s">
        <v>33</v>
      </c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</row>
    <row r="915" spans="4:58" x14ac:dyDescent="0.25">
      <c r="D915" s="40" t="s">
        <v>2427</v>
      </c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W915" s="40" t="s">
        <v>2916</v>
      </c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P915" s="40" t="s">
        <v>2919</v>
      </c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</row>
    <row r="916" spans="4:58" x14ac:dyDescent="0.25">
      <c r="D916" s="40" t="s">
        <v>674</v>
      </c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W916" s="40" t="s">
        <v>2917</v>
      </c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P916" s="40" t="s">
        <v>2920</v>
      </c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</row>
    <row r="917" spans="4:58" x14ac:dyDescent="0.25">
      <c r="D917" s="40" t="s">
        <v>675</v>
      </c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W917" s="40" t="s">
        <v>944</v>
      </c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P917" s="40" t="s">
        <v>2921</v>
      </c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</row>
    <row r="918" spans="4:58" x14ac:dyDescent="0.25">
      <c r="D918" s="40" t="s">
        <v>748</v>
      </c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W918" s="40" t="s">
        <v>945</v>
      </c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P918" s="40" t="s">
        <v>2922</v>
      </c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</row>
    <row r="919" spans="4:58" x14ac:dyDescent="0.25">
      <c r="D919" s="40" t="s">
        <v>346</v>
      </c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W919" s="40" t="s">
        <v>583</v>
      </c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P919" s="40" t="s">
        <v>1596</v>
      </c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</row>
    <row r="920" spans="4:58" x14ac:dyDescent="0.25">
      <c r="D920" s="40" t="s">
        <v>264</v>
      </c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W920" s="40" t="s">
        <v>264</v>
      </c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P920" s="40" t="s">
        <v>264</v>
      </c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</row>
    <row r="921" spans="4:58" x14ac:dyDescent="0.25">
      <c r="D921" s="41" t="s">
        <v>2927</v>
      </c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W921" s="40" t="s">
        <v>772</v>
      </c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P921" s="40" t="s">
        <v>772</v>
      </c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</row>
    <row r="922" spans="4:58" x14ac:dyDescent="0.25">
      <c r="D922" s="40" t="s">
        <v>271</v>
      </c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W922" s="40" t="s">
        <v>271</v>
      </c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P922" s="40" t="s">
        <v>271</v>
      </c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</row>
    <row r="923" spans="4:58" x14ac:dyDescent="0.25">
      <c r="D923" s="40" t="s">
        <v>677</v>
      </c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W923" s="41" t="s">
        <v>2928</v>
      </c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P923" s="40" t="s">
        <v>855</v>
      </c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</row>
    <row r="924" spans="4:58" x14ac:dyDescent="0.25">
      <c r="D924" s="40" t="s">
        <v>678</v>
      </c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W924" s="40" t="s">
        <v>774</v>
      </c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P924" s="40" t="s">
        <v>774</v>
      </c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</row>
    <row r="925" spans="4:58" x14ac:dyDescent="0.25">
      <c r="D925" s="40" t="s">
        <v>2915</v>
      </c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W925" s="40" t="s">
        <v>2918</v>
      </c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P925" s="41" t="s">
        <v>2929</v>
      </c>
      <c r="AQ925" s="37"/>
      <c r="AR925" s="37"/>
      <c r="AS925" s="37"/>
      <c r="AT925" s="37"/>
      <c r="AU925" s="37"/>
      <c r="AV925" s="37"/>
      <c r="AW925" s="37"/>
      <c r="AX925" s="37"/>
      <c r="AY925" s="37"/>
      <c r="AZ925" s="37"/>
      <c r="BA925" s="37"/>
      <c r="BB925" s="37"/>
      <c r="BC925" s="37"/>
      <c r="BD925" s="37"/>
      <c r="BE925" s="37"/>
      <c r="BF925" s="37"/>
    </row>
    <row r="926" spans="4:58" x14ac:dyDescent="0.25">
      <c r="W926" s="40" t="s">
        <v>857</v>
      </c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P926" s="40" t="s">
        <v>2923</v>
      </c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</row>
    <row r="927" spans="4:58" x14ac:dyDescent="0.25">
      <c r="W927" s="40" t="s">
        <v>2915</v>
      </c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P927" s="40" t="s">
        <v>2924</v>
      </c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</row>
    <row r="928" spans="4:58" x14ac:dyDescent="0.25">
      <c r="AP928" s="40" t="s">
        <v>2925</v>
      </c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</row>
    <row r="929" spans="4:58" x14ac:dyDescent="0.25">
      <c r="D929" s="41" t="s">
        <v>333</v>
      </c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  <c r="AP929" s="40" t="s">
        <v>2926</v>
      </c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</row>
    <row r="930" spans="4:58" x14ac:dyDescent="0.25">
      <c r="D930" s="41" t="s">
        <v>312</v>
      </c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  <c r="AP930" s="40" t="s">
        <v>2915</v>
      </c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</row>
    <row r="931" spans="4:58" x14ac:dyDescent="0.25">
      <c r="D931" s="41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</row>
    <row r="932" spans="4:58" x14ac:dyDescent="0.25">
      <c r="D932" s="41" t="s">
        <v>265</v>
      </c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</row>
    <row r="933" spans="4:58" x14ac:dyDescent="0.25">
      <c r="D933" s="41" t="s">
        <v>280</v>
      </c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</row>
    <row r="934" spans="4:58" x14ac:dyDescent="0.25">
      <c r="D934" s="41" t="s">
        <v>2931</v>
      </c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</row>
    <row r="935" spans="4:58" x14ac:dyDescent="0.25">
      <c r="D935" s="41" t="s">
        <v>2932</v>
      </c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</row>
    <row r="936" spans="4:58" x14ac:dyDescent="0.25">
      <c r="D936" s="41" t="s">
        <v>2933</v>
      </c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</row>
    <row r="937" spans="4:58" x14ac:dyDescent="0.25">
      <c r="D937" s="41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</row>
    <row r="938" spans="4:58" x14ac:dyDescent="0.25">
      <c r="D938" s="41" t="s">
        <v>985</v>
      </c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</row>
    <row r="939" spans="4:58" x14ac:dyDescent="0.25">
      <c r="D939" s="41" t="s">
        <v>280</v>
      </c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</row>
    <row r="940" spans="4:58" x14ac:dyDescent="0.25">
      <c r="D940" s="41" t="s">
        <v>2931</v>
      </c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</row>
    <row r="941" spans="4:58" x14ac:dyDescent="0.25">
      <c r="D941" s="41" t="s">
        <v>2932</v>
      </c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</row>
    <row r="942" spans="4:58" x14ac:dyDescent="0.25">
      <c r="D942" s="41" t="s">
        <v>2527</v>
      </c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</row>
    <row r="943" spans="4:58" x14ac:dyDescent="0.25">
      <c r="D943" s="41" t="s">
        <v>2934</v>
      </c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</row>
    <row r="944" spans="4:58" x14ac:dyDescent="0.25">
      <c r="D944" s="41">
        <v>5529</v>
      </c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</row>
    <row r="945" spans="4:53" x14ac:dyDescent="0.25">
      <c r="D945" s="41" t="s">
        <v>259</v>
      </c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  <c r="AQ945" s="41" t="s">
        <v>333</v>
      </c>
      <c r="AR945" s="37"/>
      <c r="AS945" s="37"/>
      <c r="AT945" s="37"/>
      <c r="AU945" s="37"/>
      <c r="AV945" s="37"/>
      <c r="AW945" s="37"/>
      <c r="AX945" s="37"/>
      <c r="AY945" s="37"/>
      <c r="AZ945" s="37"/>
      <c r="BA945" s="37"/>
    </row>
    <row r="946" spans="4:53" x14ac:dyDescent="0.25">
      <c r="D946" s="41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  <c r="AQ946" s="41" t="s">
        <v>312</v>
      </c>
      <c r="AR946" s="37"/>
      <c r="AS946" s="37"/>
      <c r="AT946" s="37"/>
      <c r="AU946" s="37"/>
      <c r="AV946" s="37"/>
      <c r="AW946" s="37"/>
      <c r="AX946" s="37"/>
      <c r="AY946" s="37"/>
      <c r="AZ946" s="37"/>
      <c r="BA946" s="37"/>
    </row>
    <row r="947" spans="4:53" x14ac:dyDescent="0.25">
      <c r="D947" s="41" t="s">
        <v>630</v>
      </c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  <c r="AQ947" s="41"/>
      <c r="AR947" s="37"/>
      <c r="AS947" s="37"/>
      <c r="AT947" s="37"/>
      <c r="AU947" s="37"/>
      <c r="AV947" s="37"/>
      <c r="AW947" s="37"/>
      <c r="AX947" s="37"/>
      <c r="AY947" s="37"/>
      <c r="AZ947" s="37"/>
      <c r="BA947" s="37"/>
    </row>
    <row r="948" spans="4:53" x14ac:dyDescent="0.25">
      <c r="D948" s="41" t="s">
        <v>280</v>
      </c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  <c r="AQ948" s="41" t="s">
        <v>985</v>
      </c>
      <c r="AR948" s="37"/>
      <c r="AS948" s="37"/>
      <c r="AT948" s="37"/>
      <c r="AU948" s="37"/>
      <c r="AV948" s="37"/>
      <c r="AW948" s="37"/>
      <c r="AX948" s="37"/>
      <c r="AY948" s="37"/>
      <c r="AZ948" s="37"/>
      <c r="BA948" s="37"/>
    </row>
    <row r="949" spans="4:53" x14ac:dyDescent="0.25">
      <c r="D949" s="41" t="s">
        <v>2931</v>
      </c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  <c r="AQ949" s="41" t="s">
        <v>280</v>
      </c>
      <c r="AR949" s="37"/>
      <c r="AS949" s="37"/>
      <c r="AT949" s="37"/>
      <c r="AU949" s="37"/>
      <c r="AV949" s="37"/>
      <c r="AW949" s="37"/>
      <c r="AX949" s="37"/>
      <c r="AY949" s="37"/>
      <c r="AZ949" s="37"/>
      <c r="BA949" s="37"/>
    </row>
    <row r="950" spans="4:53" x14ac:dyDescent="0.25">
      <c r="D950" s="41" t="s">
        <v>2932</v>
      </c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  <c r="AQ950" s="41" t="s">
        <v>2993</v>
      </c>
      <c r="AR950" s="37"/>
      <c r="AS950" s="37"/>
      <c r="AT950" s="37"/>
      <c r="AU950" s="37"/>
      <c r="AV950" s="37"/>
      <c r="AW950" s="37"/>
      <c r="AX950" s="37"/>
      <c r="AY950" s="37"/>
      <c r="AZ950" s="37"/>
      <c r="BA950" s="37"/>
    </row>
    <row r="951" spans="4:53" x14ac:dyDescent="0.25">
      <c r="D951" s="41" t="s">
        <v>2935</v>
      </c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  <c r="AQ951" s="41" t="s">
        <v>2994</v>
      </c>
      <c r="AR951" s="37"/>
      <c r="AS951" s="37"/>
      <c r="AT951" s="37"/>
      <c r="AU951" s="37"/>
      <c r="AV951" s="37"/>
      <c r="AW951" s="37"/>
      <c r="AX951" s="37"/>
      <c r="AY951" s="37"/>
      <c r="AZ951" s="37"/>
      <c r="BA951" s="37"/>
    </row>
    <row r="952" spans="4:53" x14ac:dyDescent="0.25">
      <c r="D952" s="41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  <c r="AQ952" s="41"/>
      <c r="AR952" s="37"/>
      <c r="AS952" s="37"/>
      <c r="AT952" s="37"/>
      <c r="AU952" s="37"/>
      <c r="AV952" s="37"/>
      <c r="AW952" s="37"/>
      <c r="AX952" s="37"/>
      <c r="AY952" s="37"/>
      <c r="AZ952" s="37"/>
      <c r="BA952" s="37"/>
    </row>
    <row r="953" spans="4:53" x14ac:dyDescent="0.25">
      <c r="D953" s="41" t="s">
        <v>261</v>
      </c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  <c r="AQ953" s="41" t="s">
        <v>261</v>
      </c>
      <c r="AR953" s="37"/>
      <c r="AS953" s="37"/>
      <c r="AT953" s="37"/>
      <c r="AU953" s="37"/>
      <c r="AV953" s="37"/>
      <c r="AW953" s="37"/>
      <c r="AX953" s="37"/>
      <c r="AY953" s="37"/>
      <c r="AZ953" s="37"/>
      <c r="BA953" s="37"/>
    </row>
    <row r="954" spans="4:53" x14ac:dyDescent="0.25">
      <c r="D954" s="41" t="s">
        <v>262</v>
      </c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  <c r="AQ954" s="41" t="s">
        <v>262</v>
      </c>
      <c r="AR954" s="37"/>
      <c r="AS954" s="37"/>
      <c r="AT954" s="37"/>
      <c r="AU954" s="37"/>
      <c r="AV954" s="37"/>
      <c r="AW954" s="37"/>
      <c r="AX954" s="37"/>
      <c r="AY954" s="37"/>
      <c r="AZ954" s="37"/>
      <c r="BA954" s="37"/>
    </row>
    <row r="955" spans="4:53" x14ac:dyDescent="0.25">
      <c r="D955" s="41" t="s">
        <v>334</v>
      </c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  <c r="AQ955" s="41" t="s">
        <v>334</v>
      </c>
      <c r="AR955" s="37"/>
      <c r="AS955" s="37"/>
      <c r="AT955" s="37"/>
      <c r="AU955" s="37"/>
      <c r="AV955" s="37"/>
      <c r="AW955" s="37"/>
      <c r="AX955" s="37"/>
      <c r="AY955" s="37"/>
      <c r="AZ955" s="37"/>
      <c r="BA955" s="37"/>
    </row>
    <row r="957" spans="4:53" x14ac:dyDescent="0.25">
      <c r="D957" s="1" t="s">
        <v>2936</v>
      </c>
    </row>
    <row r="1003" spans="2:4" x14ac:dyDescent="0.25">
      <c r="B1003" s="36">
        <v>0</v>
      </c>
      <c r="D1003" s="4" t="s">
        <v>684</v>
      </c>
    </row>
    <row r="1004" spans="2:4" x14ac:dyDescent="0.25">
      <c r="D1004" s="43" t="s">
        <v>303</v>
      </c>
    </row>
    <row r="1006" spans="2:4" x14ac:dyDescent="0.25">
      <c r="D1006" s="1" t="s">
        <v>2887</v>
      </c>
    </row>
    <row r="1031" spans="4:56" x14ac:dyDescent="0.25">
      <c r="AP1031" s="1" t="s">
        <v>307</v>
      </c>
    </row>
    <row r="1032" spans="4:56" x14ac:dyDescent="0.25">
      <c r="AP1032" s="31" t="s">
        <v>2888</v>
      </c>
    </row>
    <row r="1035" spans="4:56" x14ac:dyDescent="0.25">
      <c r="D1035" s="40" t="s">
        <v>34</v>
      </c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W1035" s="4" t="s">
        <v>385</v>
      </c>
      <c r="X1035" s="4" t="s">
        <v>555</v>
      </c>
      <c r="Y1035" s="4" t="s">
        <v>556</v>
      </c>
      <c r="Z1035" s="4" t="s">
        <v>557</v>
      </c>
      <c r="AA1035" s="4" t="s">
        <v>558</v>
      </c>
      <c r="AB1035" s="4" t="s">
        <v>559</v>
      </c>
      <c r="AC1035" s="4" t="s">
        <v>560</v>
      </c>
      <c r="AD1035" s="4" t="s">
        <v>561</v>
      </c>
      <c r="AE1035" s="4" t="s">
        <v>562</v>
      </c>
      <c r="AF1035" s="4" t="s">
        <v>563</v>
      </c>
      <c r="AG1035" s="4" t="s">
        <v>564</v>
      </c>
      <c r="AH1035" s="4" t="s">
        <v>565</v>
      </c>
      <c r="AI1035" s="4" t="s">
        <v>566</v>
      </c>
      <c r="AJ1035" s="4" t="s">
        <v>567</v>
      </c>
      <c r="AK1035" s="4" t="s">
        <v>568</v>
      </c>
      <c r="AL1035" s="4" t="s">
        <v>569</v>
      </c>
      <c r="AM1035" s="4" t="s">
        <v>404</v>
      </c>
      <c r="AN1035" s="4" t="s">
        <v>405</v>
      </c>
      <c r="AO1035" s="4" t="s">
        <v>570</v>
      </c>
      <c r="AP1035" s="4" t="s">
        <v>571</v>
      </c>
      <c r="AQ1035" s="4" t="s">
        <v>572</v>
      </c>
      <c r="AR1035" s="4" t="s">
        <v>573</v>
      </c>
      <c r="AS1035" s="4" t="s">
        <v>574</v>
      </c>
      <c r="AT1035" s="4" t="s">
        <v>406</v>
      </c>
      <c r="AU1035" s="4" t="s">
        <v>507</v>
      </c>
      <c r="AV1035" s="4" t="s">
        <v>479</v>
      </c>
      <c r="AW1035" s="4" t="s">
        <v>407</v>
      </c>
      <c r="AX1035" s="4" t="s">
        <v>408</v>
      </c>
      <c r="AY1035" s="4" t="s">
        <v>409</v>
      </c>
      <c r="AZ1035" s="4" t="s">
        <v>387</v>
      </c>
      <c r="BA1035" s="4" t="s">
        <v>410</v>
      </c>
      <c r="BB1035" s="4" t="s">
        <v>575</v>
      </c>
      <c r="BC1035" s="4" t="s">
        <v>576</v>
      </c>
      <c r="BD1035" s="4" t="s">
        <v>411</v>
      </c>
    </row>
    <row r="1036" spans="4:56" x14ac:dyDescent="0.25">
      <c r="D1036" s="40" t="s">
        <v>578</v>
      </c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W1036" s="1">
        <v>409127</v>
      </c>
      <c r="X1036" s="1">
        <v>6053</v>
      </c>
      <c r="Y1036" s="57">
        <v>45228</v>
      </c>
      <c r="Z1036" s="1">
        <v>6950000</v>
      </c>
      <c r="AA1036" s="1">
        <v>7575500</v>
      </c>
      <c r="AB1036" s="1" t="s">
        <v>475</v>
      </c>
      <c r="AC1036" s="1" t="s">
        <v>475</v>
      </c>
      <c r="AD1036" s="1" t="s">
        <v>475</v>
      </c>
      <c r="AE1036" s="1" t="s">
        <v>475</v>
      </c>
      <c r="AF1036" s="1" t="s">
        <v>475</v>
      </c>
      <c r="AG1036" s="1">
        <v>764500</v>
      </c>
      <c r="AH1036" s="1" t="s">
        <v>475</v>
      </c>
      <c r="AI1036" s="1">
        <v>139000</v>
      </c>
      <c r="AJ1036" s="1" t="s">
        <v>475</v>
      </c>
      <c r="AK1036" s="1" t="s">
        <v>475</v>
      </c>
      <c r="AL1036" s="1">
        <v>0</v>
      </c>
      <c r="AM1036" s="1" t="s">
        <v>475</v>
      </c>
      <c r="AN1036" s="1" t="s">
        <v>475</v>
      </c>
      <c r="AO1036" s="1">
        <v>0</v>
      </c>
      <c r="AP1036" s="1" t="s">
        <v>475</v>
      </c>
      <c r="AQ1036" s="1" t="s">
        <v>475</v>
      </c>
      <c r="AR1036" s="1" t="s">
        <v>475</v>
      </c>
      <c r="AS1036" s="1" t="s">
        <v>475</v>
      </c>
      <c r="AT1036" s="1" t="s">
        <v>475</v>
      </c>
      <c r="AU1036" s="57">
        <v>45107</v>
      </c>
      <c r="AV1036" s="57">
        <v>45137</v>
      </c>
      <c r="AW1036" s="1" t="s">
        <v>2894</v>
      </c>
      <c r="AX1036" s="57">
        <v>45006.665784525459</v>
      </c>
      <c r="AY1036" s="1" t="s">
        <v>554</v>
      </c>
      <c r="AZ1036" s="1" t="s">
        <v>475</v>
      </c>
      <c r="BA1036" s="1" t="s">
        <v>475</v>
      </c>
      <c r="BB1036" s="1" t="s">
        <v>475</v>
      </c>
      <c r="BC1036" s="1" t="s">
        <v>475</v>
      </c>
      <c r="BD1036" s="1" t="s">
        <v>475</v>
      </c>
    </row>
    <row r="1037" spans="4:56" x14ac:dyDescent="0.25">
      <c r="D1037" s="40" t="s">
        <v>2893</v>
      </c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</row>
    <row r="1039" spans="4:56" x14ac:dyDescent="0.25">
      <c r="D1039" s="41" t="s">
        <v>333</v>
      </c>
      <c r="E1039" s="37"/>
      <c r="F1039" s="37"/>
      <c r="G1039" s="37"/>
      <c r="H1039" s="37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</row>
    <row r="1040" spans="4:56" x14ac:dyDescent="0.25">
      <c r="D1040" s="41" t="s">
        <v>312</v>
      </c>
      <c r="E1040" s="37"/>
      <c r="F1040" s="37"/>
      <c r="G1040" s="37"/>
      <c r="H1040" s="37"/>
      <c r="I1040" s="37"/>
      <c r="J1040" s="37"/>
      <c r="K1040" s="37"/>
      <c r="L1040" s="37"/>
      <c r="M1040" s="37"/>
      <c r="N1040" s="37"/>
      <c r="O1040" s="37"/>
      <c r="P1040" s="37"/>
      <c r="Q1040" s="37"/>
      <c r="R1040" s="37"/>
      <c r="S1040" s="37"/>
      <c r="T1040" s="37"/>
    </row>
    <row r="1041" spans="4:20" x14ac:dyDescent="0.25">
      <c r="D1041" s="41"/>
      <c r="E1041" s="37"/>
      <c r="F1041" s="37"/>
      <c r="G1041" s="37"/>
      <c r="H1041" s="37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</row>
    <row r="1042" spans="4:20" x14ac:dyDescent="0.25">
      <c r="D1042" s="41" t="s">
        <v>580</v>
      </c>
      <c r="E1042" s="37"/>
      <c r="F1042" s="37"/>
      <c r="G1042" s="37"/>
      <c r="H1042" s="37"/>
      <c r="I1042" s="37"/>
      <c r="J1042" s="37"/>
      <c r="K1042" s="37"/>
      <c r="L1042" s="37"/>
      <c r="M1042" s="37"/>
      <c r="N1042" s="37"/>
      <c r="O1042" s="37"/>
      <c r="P1042" s="37"/>
      <c r="Q1042" s="37"/>
      <c r="R1042" s="37"/>
      <c r="S1042" s="37"/>
      <c r="T1042" s="37"/>
    </row>
    <row r="1043" spans="4:20" x14ac:dyDescent="0.25">
      <c r="D1043" s="41" t="s">
        <v>2895</v>
      </c>
      <c r="E1043" s="37"/>
      <c r="F1043" s="37"/>
      <c r="G1043" s="37"/>
      <c r="H1043" s="37"/>
      <c r="I1043" s="37"/>
      <c r="J1043" s="37"/>
      <c r="K1043" s="37"/>
      <c r="L1043" s="37"/>
      <c r="M1043" s="37"/>
      <c r="N1043" s="37"/>
      <c r="O1043" s="37"/>
      <c r="P1043" s="37"/>
      <c r="Q1043" s="37"/>
      <c r="R1043" s="37"/>
      <c r="S1043" s="37"/>
      <c r="T1043" s="37"/>
    </row>
    <row r="1044" spans="4:20" x14ac:dyDescent="0.25">
      <c r="D1044" s="41"/>
      <c r="E1044" s="37"/>
      <c r="F1044" s="37"/>
      <c r="G1044" s="37"/>
      <c r="H1044" s="37"/>
      <c r="I1044" s="37"/>
      <c r="J1044" s="37"/>
      <c r="K1044" s="37"/>
      <c r="L1044" s="37"/>
      <c r="M1044" s="37"/>
      <c r="N1044" s="37"/>
      <c r="O1044" s="37"/>
      <c r="P1044" s="37"/>
      <c r="Q1044" s="37"/>
      <c r="R1044" s="37"/>
      <c r="S1044" s="37"/>
      <c r="T1044" s="37"/>
    </row>
    <row r="1045" spans="4:20" x14ac:dyDescent="0.25">
      <c r="D1045" s="41" t="s">
        <v>261</v>
      </c>
      <c r="E1045" s="37"/>
      <c r="F1045" s="37"/>
      <c r="G1045" s="37"/>
      <c r="H1045" s="37"/>
      <c r="I1045" s="37"/>
      <c r="J1045" s="37"/>
      <c r="K1045" s="37"/>
      <c r="L1045" s="37"/>
      <c r="M1045" s="37"/>
      <c r="N1045" s="37"/>
      <c r="O1045" s="37"/>
      <c r="P1045" s="37"/>
      <c r="Q1045" s="37"/>
      <c r="R1045" s="37"/>
      <c r="S1045" s="37"/>
      <c r="T1045" s="37"/>
    </row>
    <row r="1046" spans="4:20" x14ac:dyDescent="0.25">
      <c r="D1046" s="41" t="s">
        <v>262</v>
      </c>
      <c r="E1046" s="37"/>
      <c r="F1046" s="37"/>
      <c r="G1046" s="37"/>
      <c r="H1046" s="37"/>
      <c r="I1046" s="37"/>
      <c r="J1046" s="37"/>
      <c r="K1046" s="37"/>
      <c r="L1046" s="37"/>
      <c r="M1046" s="37"/>
      <c r="N1046" s="37"/>
      <c r="O1046" s="37"/>
      <c r="P1046" s="37"/>
      <c r="Q1046" s="37"/>
      <c r="R1046" s="37"/>
      <c r="S1046" s="37"/>
      <c r="T1046" s="37"/>
    </row>
    <row r="1047" spans="4:20" x14ac:dyDescent="0.25">
      <c r="D1047" s="41" t="s">
        <v>334</v>
      </c>
      <c r="E1047" s="37"/>
      <c r="F1047" s="37"/>
      <c r="G1047" s="37"/>
      <c r="H1047" s="37"/>
      <c r="I1047" s="37"/>
      <c r="J1047" s="37"/>
      <c r="K1047" s="37"/>
      <c r="L1047" s="37"/>
      <c r="M1047" s="37"/>
      <c r="N1047" s="37"/>
      <c r="O1047" s="37"/>
      <c r="P1047" s="37"/>
      <c r="Q1047" s="37"/>
      <c r="R1047" s="37"/>
      <c r="S1047" s="37"/>
      <c r="T1047" s="37"/>
    </row>
    <row r="1065" spans="2:4" x14ac:dyDescent="0.25">
      <c r="B1065" s="3">
        <v>0</v>
      </c>
      <c r="D1065" s="4" t="s">
        <v>2897</v>
      </c>
    </row>
    <row r="1066" spans="2:4" x14ac:dyDescent="0.25">
      <c r="D1066" s="43" t="s">
        <v>301</v>
      </c>
    </row>
    <row r="1067" spans="2:4" x14ac:dyDescent="0.25">
      <c r="D1067" s="39" t="s">
        <v>35</v>
      </c>
    </row>
    <row r="1127" spans="2:4" x14ac:dyDescent="0.25">
      <c r="B1127" s="3">
        <v>0</v>
      </c>
      <c r="D1127" s="4" t="s">
        <v>2944</v>
      </c>
    </row>
    <row r="1128" spans="2:4" x14ac:dyDescent="0.25">
      <c r="D1128" s="43" t="s">
        <v>301</v>
      </c>
    </row>
    <row r="1130" spans="2:4" x14ac:dyDescent="0.25">
      <c r="D1130" s="1" t="s">
        <v>36</v>
      </c>
    </row>
    <row r="1133" spans="2:4" x14ac:dyDescent="0.25">
      <c r="D1133" s="1" t="s">
        <v>2941</v>
      </c>
    </row>
    <row r="1164" spans="4:20" x14ac:dyDescent="0.25">
      <c r="D1164" s="1" t="s">
        <v>307</v>
      </c>
      <c r="M1164" s="1" t="s">
        <v>365</v>
      </c>
      <c r="T1164" s="1" t="s">
        <v>365</v>
      </c>
    </row>
    <row r="1165" spans="4:20" x14ac:dyDescent="0.25">
      <c r="D1165" s="4" t="s">
        <v>2951</v>
      </c>
      <c r="M1165" s="1" t="s">
        <v>2952</v>
      </c>
      <c r="T1165" s="4" t="s">
        <v>2966</v>
      </c>
    </row>
    <row r="1166" spans="4:20" x14ac:dyDescent="0.25">
      <c r="M1166" s="1" t="s">
        <v>2953</v>
      </c>
      <c r="T1166" s="4" t="s">
        <v>2967</v>
      </c>
    </row>
    <row r="1167" spans="4:20" x14ac:dyDescent="0.25">
      <c r="M1167" s="1" t="s">
        <v>2954</v>
      </c>
      <c r="T1167" s="4" t="s">
        <v>2968</v>
      </c>
    </row>
    <row r="1168" spans="4:20" x14ac:dyDescent="0.25">
      <c r="M1168" s="1" t="s">
        <v>2955</v>
      </c>
      <c r="T1168" s="4" t="s">
        <v>2969</v>
      </c>
    </row>
    <row r="1169" spans="4:128" x14ac:dyDescent="0.25">
      <c r="M1169" s="1" t="s">
        <v>2956</v>
      </c>
      <c r="T1169" s="4" t="s">
        <v>2970</v>
      </c>
    </row>
    <row r="1170" spans="4:128" x14ac:dyDescent="0.25">
      <c r="M1170" s="1" t="s">
        <v>2957</v>
      </c>
      <c r="T1170" s="4" t="s">
        <v>2971</v>
      </c>
    </row>
    <row r="1171" spans="4:128" x14ac:dyDescent="0.25">
      <c r="M1171" s="1" t="s">
        <v>2958</v>
      </c>
      <c r="T1171" s="4" t="s">
        <v>2972</v>
      </c>
    </row>
    <row r="1172" spans="4:128" x14ac:dyDescent="0.25">
      <c r="M1172" s="1" t="s">
        <v>2959</v>
      </c>
      <c r="T1172" s="4" t="s">
        <v>2973</v>
      </c>
    </row>
    <row r="1173" spans="4:128" x14ac:dyDescent="0.25">
      <c r="M1173" s="1" t="s">
        <v>2960</v>
      </c>
      <c r="T1173" s="4" t="s">
        <v>2974</v>
      </c>
    </row>
    <row r="1174" spans="4:128" x14ac:dyDescent="0.25">
      <c r="M1174" s="1" t="s">
        <v>2961</v>
      </c>
      <c r="T1174" s="4" t="s">
        <v>2975</v>
      </c>
    </row>
    <row r="1175" spans="4:128" x14ac:dyDescent="0.25">
      <c r="M1175" s="1" t="s">
        <v>2962</v>
      </c>
      <c r="T1175" s="4" t="s">
        <v>2976</v>
      </c>
    </row>
    <row r="1176" spans="4:128" x14ac:dyDescent="0.25">
      <c r="M1176" s="1" t="s">
        <v>2963</v>
      </c>
      <c r="T1176" s="4" t="s">
        <v>2977</v>
      </c>
    </row>
    <row r="1177" spans="4:128" x14ac:dyDescent="0.25">
      <c r="M1177" s="1" t="s">
        <v>2964</v>
      </c>
      <c r="T1177" s="4" t="s">
        <v>2978</v>
      </c>
    </row>
    <row r="1178" spans="4:128" x14ac:dyDescent="0.25">
      <c r="M1178" s="1" t="s">
        <v>2965</v>
      </c>
      <c r="T1178" s="4" t="s">
        <v>2979</v>
      </c>
    </row>
    <row r="1180" spans="4:128" x14ac:dyDescent="0.25">
      <c r="D1180" s="40" t="s">
        <v>343</v>
      </c>
      <c r="E1180" s="14"/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  <c r="Z1180" s="14"/>
      <c r="AA1180" s="14"/>
      <c r="AB1180" s="14"/>
      <c r="AC1180" s="14"/>
      <c r="AD1180" s="14"/>
      <c r="AE1180" s="14"/>
      <c r="AF1180" s="14"/>
      <c r="AG1180" s="14"/>
      <c r="AH1180" s="14"/>
      <c r="AI1180" s="14"/>
      <c r="AJ1180" s="14"/>
      <c r="AK1180" s="14"/>
      <c r="AL1180" s="14"/>
      <c r="AM1180" s="14"/>
      <c r="AN1180" s="14"/>
      <c r="AO1180" s="14"/>
      <c r="AP1180" s="14"/>
      <c r="AQ1180" s="14"/>
      <c r="AR1180" s="14"/>
      <c r="AS1180" s="14"/>
      <c r="AT1180" s="14"/>
      <c r="AU1180" s="14"/>
      <c r="AV1180" s="14"/>
      <c r="AW1180" s="14"/>
      <c r="AX1180" s="14"/>
      <c r="AY1180" s="14"/>
      <c r="AZ1180" s="14"/>
      <c r="BA1180" s="14"/>
      <c r="BB1180" s="14"/>
      <c r="BC1180" s="14"/>
      <c r="BD1180" s="14"/>
      <c r="BE1180" s="14"/>
      <c r="BF1180" s="14"/>
      <c r="BG1180" s="14"/>
      <c r="BH1180" s="14"/>
      <c r="BI1180" s="14"/>
      <c r="BJ1180" s="14"/>
      <c r="BK1180" s="14"/>
      <c r="BL1180" s="14"/>
      <c r="BM1180" s="14"/>
      <c r="BN1180" s="14"/>
      <c r="BO1180" s="14"/>
      <c r="BP1180" s="14"/>
      <c r="BQ1180" s="14"/>
      <c r="BR1180" s="14"/>
      <c r="BS1180" s="14"/>
      <c r="BT1180" s="14"/>
      <c r="BU1180" s="14"/>
      <c r="BV1180" s="14"/>
      <c r="BW1180" s="14"/>
      <c r="BX1180" s="14"/>
      <c r="BY1180" s="14"/>
      <c r="BZ1180" s="14"/>
      <c r="CA1180" s="14"/>
      <c r="CB1180" s="14"/>
      <c r="CC1180" s="14"/>
      <c r="CD1180" s="14"/>
      <c r="CE1180" s="14"/>
      <c r="CF1180" s="14"/>
      <c r="CG1180" s="14"/>
      <c r="CH1180" s="14"/>
      <c r="CI1180" s="14"/>
      <c r="CJ1180" s="14"/>
      <c r="CK1180" s="14"/>
      <c r="CL1180" s="14"/>
      <c r="CM1180" s="14"/>
      <c r="CN1180" s="14"/>
      <c r="CO1180" s="14"/>
      <c r="CP1180" s="14"/>
      <c r="CQ1180" s="14"/>
      <c r="CR1180" s="14"/>
      <c r="CS1180" s="14"/>
      <c r="CT1180" s="14"/>
      <c r="CU1180" s="14"/>
      <c r="CV1180" s="14"/>
      <c r="CW1180" s="14"/>
      <c r="CX1180" s="14"/>
      <c r="CY1180" s="14"/>
      <c r="CZ1180" s="14"/>
      <c r="DA1180" s="14"/>
      <c r="DB1180" s="14"/>
      <c r="DC1180" s="14"/>
      <c r="DD1180" s="14"/>
      <c r="DE1180" s="14"/>
      <c r="DF1180" s="14"/>
      <c r="DG1180" s="14"/>
      <c r="DH1180" s="14"/>
      <c r="DI1180" s="14"/>
      <c r="DJ1180" s="14"/>
      <c r="DK1180" s="14"/>
      <c r="DL1180" s="14"/>
      <c r="DM1180" s="14"/>
      <c r="DN1180" s="14"/>
      <c r="DO1180" s="14"/>
      <c r="DP1180" s="14"/>
      <c r="DQ1180" s="14"/>
      <c r="DR1180" s="14"/>
      <c r="DS1180" s="14"/>
      <c r="DT1180" s="14"/>
      <c r="DU1180" s="14"/>
      <c r="DV1180" s="14"/>
      <c r="DW1180" s="14"/>
      <c r="DX1180" s="14"/>
    </row>
    <row r="1181" spans="4:128" x14ac:dyDescent="0.25">
      <c r="D1181" s="40" t="s">
        <v>327</v>
      </c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  <c r="Z1181" s="14"/>
      <c r="AA1181" s="14"/>
      <c r="AB1181" s="14"/>
      <c r="AC1181" s="14"/>
      <c r="AD1181" s="14"/>
      <c r="AE1181" s="14"/>
      <c r="AF1181" s="14"/>
      <c r="AG1181" s="14"/>
      <c r="AH1181" s="14"/>
      <c r="AI1181" s="14"/>
      <c r="AJ1181" s="14"/>
      <c r="AK1181" s="14"/>
      <c r="AL1181" s="14"/>
      <c r="AM1181" s="14"/>
      <c r="AN1181" s="14"/>
      <c r="AO1181" s="14"/>
      <c r="AP1181" s="14"/>
      <c r="AQ1181" s="14"/>
      <c r="AR1181" s="14"/>
      <c r="AS1181" s="14"/>
      <c r="AT1181" s="14"/>
      <c r="AU1181" s="14"/>
      <c r="AV1181" s="14"/>
      <c r="AW1181" s="14"/>
      <c r="AX1181" s="14"/>
      <c r="AY1181" s="14"/>
      <c r="AZ1181" s="14"/>
      <c r="BA1181" s="14"/>
      <c r="BB1181" s="14"/>
      <c r="BC1181" s="14"/>
      <c r="BD1181" s="14"/>
      <c r="BE1181" s="14"/>
      <c r="BF1181" s="14"/>
      <c r="BG1181" s="14"/>
      <c r="BH1181" s="14"/>
      <c r="BI1181" s="14"/>
      <c r="BJ1181" s="14"/>
      <c r="BK1181" s="14"/>
      <c r="BL1181" s="14"/>
      <c r="BM1181" s="14"/>
      <c r="BN1181" s="14"/>
      <c r="BO1181" s="14"/>
      <c r="BP1181" s="14"/>
      <c r="BQ1181" s="14"/>
      <c r="BR1181" s="14"/>
      <c r="BS1181" s="14"/>
      <c r="BT1181" s="14"/>
      <c r="BU1181" s="14"/>
      <c r="BV1181" s="14"/>
      <c r="BW1181" s="14"/>
      <c r="BX1181" s="14"/>
      <c r="BY1181" s="14"/>
      <c r="BZ1181" s="14"/>
      <c r="CA1181" s="14"/>
      <c r="CB1181" s="14"/>
      <c r="CC1181" s="14"/>
      <c r="CD1181" s="14"/>
      <c r="CE1181" s="14"/>
      <c r="CF1181" s="14"/>
      <c r="CG1181" s="14"/>
      <c r="CH1181" s="14"/>
      <c r="CI1181" s="14"/>
      <c r="CJ1181" s="14"/>
      <c r="CK1181" s="14"/>
      <c r="CL1181" s="14"/>
      <c r="CM1181" s="14"/>
      <c r="CN1181" s="14"/>
      <c r="CO1181" s="14"/>
      <c r="CP1181" s="14"/>
      <c r="CQ1181" s="14"/>
      <c r="CR1181" s="14"/>
      <c r="CS1181" s="14"/>
      <c r="CT1181" s="14"/>
      <c r="CU1181" s="14"/>
      <c r="CV1181" s="14"/>
      <c r="CW1181" s="14"/>
      <c r="CX1181" s="14"/>
      <c r="CY1181" s="14"/>
      <c r="CZ1181" s="14"/>
      <c r="DA1181" s="14"/>
      <c r="DB1181" s="14"/>
      <c r="DC1181" s="14"/>
      <c r="DD1181" s="14"/>
      <c r="DE1181" s="14"/>
      <c r="DF1181" s="14"/>
      <c r="DG1181" s="14"/>
      <c r="DH1181" s="14"/>
      <c r="DI1181" s="14"/>
      <c r="DJ1181" s="14"/>
      <c r="DK1181" s="14"/>
      <c r="DL1181" s="14"/>
      <c r="DM1181" s="14"/>
      <c r="DN1181" s="14"/>
      <c r="DO1181" s="14"/>
      <c r="DP1181" s="14"/>
      <c r="DQ1181" s="14"/>
      <c r="DR1181" s="14"/>
      <c r="DS1181" s="14"/>
      <c r="DT1181" s="14"/>
      <c r="DU1181" s="14"/>
      <c r="DV1181" s="14"/>
      <c r="DW1181" s="14"/>
      <c r="DX1181" s="14"/>
    </row>
    <row r="1182" spans="4:128" x14ac:dyDescent="0.25">
      <c r="D1182" s="41"/>
      <c r="E1182" s="41"/>
      <c r="F1182" s="41"/>
      <c r="G1182" s="41"/>
      <c r="H1182" s="41"/>
      <c r="I1182" s="41"/>
      <c r="J1182" s="41"/>
      <c r="K1182" s="41"/>
      <c r="L1182" s="41"/>
      <c r="M1182" s="41"/>
      <c r="N1182" s="41"/>
      <c r="O1182" s="41"/>
      <c r="P1182" s="41"/>
      <c r="Q1182" s="41"/>
      <c r="R1182" s="41"/>
      <c r="S1182" s="41"/>
      <c r="T1182" s="41"/>
      <c r="U1182" s="41"/>
      <c r="V1182" s="41"/>
      <c r="W1182" s="41"/>
      <c r="X1182" s="41"/>
      <c r="Y1182" s="41"/>
      <c r="Z1182" s="41"/>
      <c r="AA1182" s="41"/>
      <c r="AB1182" s="41"/>
      <c r="AC1182" s="41"/>
      <c r="AD1182" s="41"/>
      <c r="AE1182" s="41"/>
      <c r="AF1182" s="41"/>
      <c r="AG1182" s="41"/>
      <c r="AH1182" s="41"/>
      <c r="AI1182" s="41"/>
      <c r="AJ1182" s="41"/>
      <c r="AK1182" s="41"/>
      <c r="AL1182" s="41"/>
      <c r="AM1182" s="41"/>
      <c r="AN1182" s="41"/>
      <c r="AO1182" s="41"/>
      <c r="AP1182" s="41"/>
      <c r="AQ1182" s="41"/>
      <c r="AR1182" s="41"/>
      <c r="AS1182" s="41"/>
      <c r="AT1182" s="41"/>
      <c r="AU1182" s="41"/>
      <c r="AV1182" s="41"/>
      <c r="AW1182" s="41"/>
      <c r="AX1182" s="41"/>
      <c r="AY1182" s="41"/>
      <c r="AZ1182" s="41"/>
      <c r="BA1182" s="41"/>
      <c r="BB1182" s="41"/>
      <c r="BC1182" s="41"/>
      <c r="BD1182" s="41"/>
      <c r="BE1182" s="41"/>
      <c r="BF1182" s="41"/>
      <c r="BG1182" s="41"/>
      <c r="BH1182" s="41"/>
      <c r="BI1182" s="41"/>
      <c r="BJ1182" s="41"/>
      <c r="BK1182" s="41"/>
      <c r="BL1182" s="41"/>
      <c r="BM1182" s="41"/>
      <c r="BN1182" s="41"/>
      <c r="BO1182" s="41"/>
      <c r="BP1182" s="41"/>
      <c r="BQ1182" s="41"/>
      <c r="BR1182" s="41"/>
      <c r="BS1182" s="41"/>
      <c r="BT1182" s="41"/>
      <c r="BU1182" s="41"/>
      <c r="BV1182" s="41"/>
      <c r="BW1182" s="41"/>
      <c r="BX1182" s="41"/>
      <c r="BY1182" s="41"/>
      <c r="BZ1182" s="41"/>
      <c r="CA1182" s="41"/>
      <c r="CB1182" s="41"/>
      <c r="CC1182" s="41"/>
      <c r="CD1182" s="41"/>
      <c r="CE1182" s="41"/>
      <c r="CF1182" s="41"/>
      <c r="CG1182" s="41"/>
      <c r="CH1182" s="41"/>
      <c r="CI1182" s="41"/>
      <c r="CJ1182" s="41"/>
      <c r="CK1182" s="41"/>
      <c r="CL1182" s="41"/>
      <c r="CM1182" s="41"/>
      <c r="CN1182" s="41"/>
      <c r="CO1182" s="41"/>
      <c r="CP1182" s="41"/>
      <c r="CQ1182" s="41"/>
      <c r="CR1182" s="41"/>
      <c r="CS1182" s="41"/>
      <c r="CT1182" s="41"/>
      <c r="CU1182" s="41"/>
      <c r="CV1182" s="41"/>
      <c r="CW1182" s="41"/>
      <c r="CX1182" s="41"/>
      <c r="CY1182" s="41"/>
      <c r="CZ1182" s="41"/>
      <c r="DA1182" s="41"/>
      <c r="DB1182" s="41"/>
      <c r="DC1182" s="41"/>
      <c r="DD1182" s="41"/>
      <c r="DE1182" s="41"/>
      <c r="DF1182" s="41"/>
      <c r="DG1182" s="41"/>
      <c r="DH1182" s="41"/>
      <c r="DI1182" s="41"/>
      <c r="DJ1182" s="41"/>
      <c r="DK1182" s="41"/>
      <c r="DL1182" s="41"/>
      <c r="DM1182" s="41"/>
      <c r="DN1182" s="41"/>
      <c r="DO1182" s="41"/>
      <c r="DP1182" s="41"/>
      <c r="DQ1182" s="41"/>
      <c r="DR1182" s="41"/>
      <c r="DS1182" s="41"/>
      <c r="DT1182" s="41"/>
      <c r="DU1182" s="41"/>
      <c r="DV1182" s="41"/>
      <c r="DW1182" s="41"/>
      <c r="DX1182" s="41"/>
    </row>
    <row r="1183" spans="4:128" x14ac:dyDescent="0.25">
      <c r="D1183" s="41" t="str">
        <f t="shared" ref="D1183:D1196" si="0">"select '" &amp; TRIM($D$1165) &amp; "' AgreementNumber, '" &amp; TRIM(M1165) &amp; "' bEngineNumber, '" &amp; TRIM(T1165) &amp; "' aEngineNumber union all"</f>
        <v>select '0001052/4/08/06/2023' AgreementNumber, '2GD 1362765' bEngineNumber, '2GD1362765' aEngineNumber union all</v>
      </c>
      <c r="E1183" s="41"/>
      <c r="F1183" s="41"/>
      <c r="G1183" s="41"/>
      <c r="H1183" s="41"/>
      <c r="I1183" s="41"/>
      <c r="J1183" s="41"/>
      <c r="K1183" s="41"/>
      <c r="L1183" s="41"/>
      <c r="M1183" s="41"/>
      <c r="N1183" s="41"/>
      <c r="O1183" s="41"/>
      <c r="P1183" s="41"/>
      <c r="Q1183" s="41"/>
      <c r="R1183" s="41"/>
      <c r="S1183" s="41"/>
      <c r="T1183" s="41"/>
      <c r="U1183" s="41"/>
      <c r="V1183" s="41"/>
      <c r="W1183" s="41"/>
      <c r="X1183" s="41"/>
      <c r="Y1183" s="41"/>
      <c r="Z1183" s="41"/>
      <c r="AA1183" s="41"/>
      <c r="AB1183" s="41"/>
      <c r="AC1183" s="41"/>
      <c r="AD1183" s="41"/>
      <c r="AE1183" s="41"/>
      <c r="AF1183" s="41"/>
      <c r="AG1183" s="41"/>
      <c r="AH1183" s="41"/>
      <c r="AI1183" s="41"/>
      <c r="AJ1183" s="41"/>
      <c r="AK1183" s="41"/>
      <c r="AL1183" s="41"/>
      <c r="AM1183" s="41"/>
      <c r="AN1183" s="41"/>
      <c r="AO1183" s="41"/>
      <c r="AP1183" s="41"/>
      <c r="AQ1183" s="41"/>
      <c r="AR1183" s="41"/>
      <c r="AS1183" s="41"/>
      <c r="AT1183" s="41"/>
      <c r="AU1183" s="41"/>
      <c r="AV1183" s="41"/>
      <c r="AW1183" s="41"/>
      <c r="AX1183" s="41"/>
      <c r="AY1183" s="41"/>
      <c r="AZ1183" s="41"/>
      <c r="BA1183" s="41"/>
      <c r="BB1183" s="41"/>
      <c r="BC1183" s="41"/>
      <c r="BD1183" s="41"/>
      <c r="BE1183" s="41"/>
      <c r="BF1183" s="41"/>
      <c r="BG1183" s="41"/>
      <c r="BH1183" s="41"/>
      <c r="BI1183" s="41"/>
      <c r="BJ1183" s="41"/>
      <c r="BK1183" s="41"/>
      <c r="BL1183" s="41"/>
      <c r="BM1183" s="41"/>
      <c r="BN1183" s="41"/>
      <c r="BO1183" s="41"/>
      <c r="BP1183" s="41"/>
      <c r="BQ1183" s="41"/>
      <c r="BR1183" s="41"/>
      <c r="BS1183" s="41"/>
      <c r="BT1183" s="41"/>
      <c r="BU1183" s="41"/>
      <c r="BV1183" s="41"/>
      <c r="BW1183" s="41"/>
      <c r="BX1183" s="41"/>
      <c r="BY1183" s="41"/>
      <c r="BZ1183" s="41"/>
      <c r="CA1183" s="41"/>
      <c r="CB1183" s="41"/>
      <c r="CC1183" s="41"/>
      <c r="CD1183" s="41"/>
      <c r="CE1183" s="41"/>
      <c r="CF1183" s="41"/>
      <c r="CG1183" s="41"/>
      <c r="CH1183" s="41"/>
      <c r="CI1183" s="41"/>
      <c r="CJ1183" s="41"/>
      <c r="CK1183" s="41"/>
      <c r="CL1183" s="41"/>
      <c r="CM1183" s="41"/>
      <c r="CN1183" s="41"/>
      <c r="CO1183" s="41"/>
      <c r="CP1183" s="41"/>
      <c r="CQ1183" s="41"/>
      <c r="CR1183" s="41"/>
      <c r="CS1183" s="41"/>
      <c r="CT1183" s="41"/>
      <c r="CU1183" s="41"/>
      <c r="CV1183" s="41"/>
      <c r="CW1183" s="41"/>
      <c r="CX1183" s="41"/>
      <c r="CY1183" s="41"/>
      <c r="CZ1183" s="41"/>
      <c r="DA1183" s="41"/>
      <c r="DB1183" s="41"/>
      <c r="DC1183" s="41"/>
      <c r="DD1183" s="41"/>
      <c r="DE1183" s="41"/>
      <c r="DF1183" s="41"/>
      <c r="DG1183" s="41"/>
      <c r="DH1183" s="41"/>
      <c r="DI1183" s="41"/>
      <c r="DJ1183" s="41"/>
      <c r="DK1183" s="41"/>
      <c r="DL1183" s="41"/>
      <c r="DM1183" s="41"/>
      <c r="DN1183" s="41"/>
      <c r="DO1183" s="41"/>
      <c r="DP1183" s="41"/>
      <c r="DQ1183" s="41"/>
      <c r="DR1183" s="41"/>
      <c r="DS1183" s="41"/>
      <c r="DT1183" s="41"/>
      <c r="DU1183" s="41"/>
      <c r="DV1183" s="41"/>
      <c r="DW1183" s="41"/>
      <c r="DX1183" s="41"/>
    </row>
    <row r="1184" spans="4:128" x14ac:dyDescent="0.25">
      <c r="D1184" s="41" t="str">
        <f t="shared" si="0"/>
        <v>select '0001052/4/08/06/2023' AgreementNumber, '2GD D248783	' bEngineNumber, '2GDD248783	' aEngineNumber union all</v>
      </c>
      <c r="E1184" s="41"/>
      <c r="F1184" s="41"/>
      <c r="G1184" s="41"/>
      <c r="H1184" s="41"/>
      <c r="I1184" s="41"/>
      <c r="J1184" s="41"/>
      <c r="K1184" s="41"/>
      <c r="L1184" s="41"/>
      <c r="M1184" s="41"/>
      <c r="N1184" s="41"/>
      <c r="O1184" s="41"/>
      <c r="P1184" s="41"/>
      <c r="Q1184" s="41"/>
      <c r="R1184" s="41"/>
      <c r="S1184" s="41"/>
      <c r="T1184" s="41"/>
      <c r="U1184" s="41"/>
      <c r="V1184" s="41"/>
      <c r="W1184" s="41"/>
      <c r="X1184" s="41"/>
      <c r="Y1184" s="41"/>
      <c r="Z1184" s="41"/>
      <c r="AA1184" s="41"/>
      <c r="AB1184" s="41"/>
      <c r="AC1184" s="41"/>
      <c r="AD1184" s="41"/>
      <c r="AE1184" s="41"/>
      <c r="AF1184" s="41"/>
      <c r="AG1184" s="41"/>
      <c r="AH1184" s="41"/>
      <c r="AI1184" s="41"/>
      <c r="AJ1184" s="41"/>
      <c r="AK1184" s="41"/>
      <c r="AL1184" s="41"/>
      <c r="AM1184" s="41"/>
      <c r="AN1184" s="41"/>
      <c r="AO1184" s="41"/>
      <c r="AP1184" s="41"/>
      <c r="AQ1184" s="41"/>
      <c r="AR1184" s="41"/>
      <c r="AS1184" s="41"/>
      <c r="AT1184" s="41"/>
      <c r="AU1184" s="41"/>
      <c r="AV1184" s="41"/>
      <c r="AW1184" s="41"/>
      <c r="AX1184" s="41"/>
      <c r="AY1184" s="41"/>
      <c r="AZ1184" s="41"/>
      <c r="BA1184" s="41"/>
      <c r="BB1184" s="41"/>
      <c r="BC1184" s="41"/>
      <c r="BD1184" s="41"/>
      <c r="BE1184" s="41"/>
      <c r="BF1184" s="41"/>
      <c r="BG1184" s="41"/>
      <c r="BH1184" s="41"/>
      <c r="BI1184" s="41"/>
      <c r="BJ1184" s="41"/>
      <c r="BK1184" s="41"/>
      <c r="BL1184" s="41"/>
      <c r="BM1184" s="41"/>
      <c r="BN1184" s="41"/>
      <c r="BO1184" s="41"/>
      <c r="BP1184" s="41"/>
      <c r="BQ1184" s="41"/>
      <c r="BR1184" s="41"/>
      <c r="BS1184" s="41"/>
      <c r="BT1184" s="41"/>
      <c r="BU1184" s="41"/>
      <c r="BV1184" s="41"/>
      <c r="BW1184" s="41"/>
      <c r="BX1184" s="41"/>
      <c r="BY1184" s="41"/>
      <c r="BZ1184" s="41"/>
      <c r="CA1184" s="41"/>
      <c r="CB1184" s="41"/>
      <c r="CC1184" s="41"/>
      <c r="CD1184" s="41"/>
      <c r="CE1184" s="41"/>
      <c r="CF1184" s="41"/>
      <c r="CG1184" s="41"/>
      <c r="CH1184" s="41"/>
      <c r="CI1184" s="41"/>
      <c r="CJ1184" s="41"/>
      <c r="CK1184" s="41"/>
      <c r="CL1184" s="41"/>
      <c r="CM1184" s="41"/>
      <c r="CN1184" s="41"/>
      <c r="CO1184" s="41"/>
      <c r="CP1184" s="41"/>
      <c r="CQ1184" s="41"/>
      <c r="CR1184" s="41"/>
      <c r="CS1184" s="41"/>
      <c r="CT1184" s="41"/>
      <c r="CU1184" s="41"/>
      <c r="CV1184" s="41"/>
      <c r="CW1184" s="41"/>
      <c r="CX1184" s="41"/>
      <c r="CY1184" s="41"/>
      <c r="CZ1184" s="41"/>
      <c r="DA1184" s="41"/>
      <c r="DB1184" s="41"/>
      <c r="DC1184" s="41"/>
      <c r="DD1184" s="41"/>
      <c r="DE1184" s="41"/>
      <c r="DF1184" s="41"/>
      <c r="DG1184" s="41"/>
      <c r="DH1184" s="41"/>
      <c r="DI1184" s="41"/>
      <c r="DJ1184" s="41"/>
      <c r="DK1184" s="41"/>
      <c r="DL1184" s="41"/>
      <c r="DM1184" s="41"/>
      <c r="DN1184" s="41"/>
      <c r="DO1184" s="41"/>
      <c r="DP1184" s="41"/>
      <c r="DQ1184" s="41"/>
      <c r="DR1184" s="41"/>
      <c r="DS1184" s="41"/>
      <c r="DT1184" s="41"/>
      <c r="DU1184" s="41"/>
      <c r="DV1184" s="41"/>
      <c r="DW1184" s="41"/>
      <c r="DX1184" s="41"/>
    </row>
    <row r="1185" spans="4:128" x14ac:dyDescent="0.25">
      <c r="D1185" s="41" t="str">
        <f t="shared" si="0"/>
        <v>select '0001052/4/08/06/2023' AgreementNumber, '2GD D246773' bEngineNumber, '2GDD246773' aEngineNumber union all</v>
      </c>
      <c r="E1185" s="41"/>
      <c r="F1185" s="41"/>
      <c r="G1185" s="41"/>
      <c r="H1185" s="41"/>
      <c r="I1185" s="41"/>
      <c r="J1185" s="41"/>
      <c r="K1185" s="41"/>
      <c r="L1185" s="41"/>
      <c r="M1185" s="41"/>
      <c r="N1185" s="41"/>
      <c r="O1185" s="41"/>
      <c r="P1185" s="41"/>
      <c r="Q1185" s="41"/>
      <c r="R1185" s="41"/>
      <c r="S1185" s="41"/>
      <c r="T1185" s="41"/>
      <c r="U1185" s="41"/>
      <c r="V1185" s="41"/>
      <c r="W1185" s="41"/>
      <c r="X1185" s="41"/>
      <c r="Y1185" s="41"/>
      <c r="Z1185" s="41"/>
      <c r="AA1185" s="41"/>
      <c r="AB1185" s="41"/>
      <c r="AC1185" s="41"/>
      <c r="AD1185" s="41"/>
      <c r="AE1185" s="41"/>
      <c r="AF1185" s="41"/>
      <c r="AG1185" s="41"/>
      <c r="AH1185" s="41"/>
      <c r="AI1185" s="41"/>
      <c r="AJ1185" s="41"/>
      <c r="AK1185" s="41"/>
      <c r="AL1185" s="41"/>
      <c r="AM1185" s="41"/>
      <c r="AN1185" s="41"/>
      <c r="AO1185" s="41"/>
      <c r="AP1185" s="41"/>
      <c r="AQ1185" s="41"/>
      <c r="AR1185" s="41"/>
      <c r="AS1185" s="41"/>
      <c r="AT1185" s="41"/>
      <c r="AU1185" s="41"/>
      <c r="AV1185" s="41"/>
      <c r="AW1185" s="41"/>
      <c r="AX1185" s="41"/>
      <c r="AY1185" s="41"/>
      <c r="AZ1185" s="41"/>
      <c r="BA1185" s="41"/>
      <c r="BB1185" s="41"/>
      <c r="BC1185" s="41"/>
      <c r="BD1185" s="41"/>
      <c r="BE1185" s="41"/>
      <c r="BF1185" s="41"/>
      <c r="BG1185" s="41"/>
      <c r="BH1185" s="41"/>
      <c r="BI1185" s="41"/>
      <c r="BJ1185" s="41"/>
      <c r="BK1185" s="41"/>
      <c r="BL1185" s="41"/>
      <c r="BM1185" s="41"/>
      <c r="BN1185" s="41"/>
      <c r="BO1185" s="41"/>
      <c r="BP1185" s="41"/>
      <c r="BQ1185" s="41"/>
      <c r="BR1185" s="41"/>
      <c r="BS1185" s="41"/>
      <c r="BT1185" s="41"/>
      <c r="BU1185" s="41"/>
      <c r="BV1185" s="41"/>
      <c r="BW1185" s="41"/>
      <c r="BX1185" s="41"/>
      <c r="BY1185" s="41"/>
      <c r="BZ1185" s="41"/>
      <c r="CA1185" s="41"/>
      <c r="CB1185" s="41"/>
      <c r="CC1185" s="41"/>
      <c r="CD1185" s="41"/>
      <c r="CE1185" s="41"/>
      <c r="CF1185" s="41"/>
      <c r="CG1185" s="41"/>
      <c r="CH1185" s="41"/>
      <c r="CI1185" s="41"/>
      <c r="CJ1185" s="41"/>
      <c r="CK1185" s="41"/>
      <c r="CL1185" s="41"/>
      <c r="CM1185" s="41"/>
      <c r="CN1185" s="41"/>
      <c r="CO1185" s="41"/>
      <c r="CP1185" s="41"/>
      <c r="CQ1185" s="41"/>
      <c r="CR1185" s="41"/>
      <c r="CS1185" s="41"/>
      <c r="CT1185" s="41"/>
      <c r="CU1185" s="41"/>
      <c r="CV1185" s="41"/>
      <c r="CW1185" s="41"/>
      <c r="CX1185" s="41"/>
      <c r="CY1185" s="41"/>
      <c r="CZ1185" s="41"/>
      <c r="DA1185" s="41"/>
      <c r="DB1185" s="41"/>
      <c r="DC1185" s="41"/>
      <c r="DD1185" s="41"/>
      <c r="DE1185" s="41"/>
      <c r="DF1185" s="41"/>
      <c r="DG1185" s="41"/>
      <c r="DH1185" s="41"/>
      <c r="DI1185" s="41"/>
      <c r="DJ1185" s="41"/>
      <c r="DK1185" s="41"/>
      <c r="DL1185" s="41"/>
      <c r="DM1185" s="41"/>
      <c r="DN1185" s="41"/>
      <c r="DO1185" s="41"/>
      <c r="DP1185" s="41"/>
      <c r="DQ1185" s="41"/>
      <c r="DR1185" s="41"/>
      <c r="DS1185" s="41"/>
      <c r="DT1185" s="41"/>
      <c r="DU1185" s="41"/>
      <c r="DV1185" s="41"/>
      <c r="DW1185" s="41"/>
      <c r="DX1185" s="41"/>
    </row>
    <row r="1186" spans="4:128" x14ac:dyDescent="0.25">
      <c r="D1186" s="41" t="str">
        <f t="shared" si="0"/>
        <v>select '0001052/4/08/06/2023' AgreementNumber, '2GD 1379307' bEngineNumber, '2GD1379307' aEngineNumber union all</v>
      </c>
      <c r="E1186" s="41"/>
      <c r="F1186" s="41"/>
      <c r="G1186" s="41"/>
      <c r="H1186" s="41"/>
      <c r="I1186" s="41"/>
      <c r="J1186" s="41"/>
      <c r="K1186" s="41"/>
      <c r="L1186" s="41"/>
      <c r="M1186" s="41"/>
      <c r="N1186" s="41"/>
      <c r="O1186" s="41"/>
      <c r="P1186" s="41"/>
      <c r="Q1186" s="41"/>
      <c r="R1186" s="41"/>
      <c r="S1186" s="41"/>
      <c r="T1186" s="41"/>
      <c r="U1186" s="41"/>
      <c r="V1186" s="41"/>
      <c r="W1186" s="41"/>
      <c r="X1186" s="41"/>
      <c r="Y1186" s="41"/>
      <c r="Z1186" s="41"/>
      <c r="AA1186" s="41"/>
      <c r="AB1186" s="41"/>
      <c r="AC1186" s="41"/>
      <c r="AD1186" s="41"/>
      <c r="AE1186" s="41"/>
      <c r="AF1186" s="41"/>
      <c r="AG1186" s="41"/>
      <c r="AH1186" s="41"/>
      <c r="AI1186" s="41"/>
      <c r="AJ1186" s="41"/>
      <c r="AK1186" s="41"/>
      <c r="AL1186" s="41"/>
      <c r="AM1186" s="41"/>
      <c r="AN1186" s="41"/>
      <c r="AO1186" s="41"/>
      <c r="AP1186" s="41"/>
      <c r="AQ1186" s="41"/>
      <c r="AR1186" s="41"/>
      <c r="AS1186" s="41"/>
      <c r="AT1186" s="41"/>
      <c r="AU1186" s="41"/>
      <c r="AV1186" s="41"/>
      <c r="AW1186" s="41"/>
      <c r="AX1186" s="41"/>
      <c r="AY1186" s="41"/>
      <c r="AZ1186" s="41"/>
      <c r="BA1186" s="41"/>
      <c r="BB1186" s="41"/>
      <c r="BC1186" s="41"/>
      <c r="BD1186" s="41"/>
      <c r="BE1186" s="41"/>
      <c r="BF1186" s="41"/>
      <c r="BG1186" s="41"/>
      <c r="BH1186" s="41"/>
      <c r="BI1186" s="41"/>
      <c r="BJ1186" s="41"/>
      <c r="BK1186" s="41"/>
      <c r="BL1186" s="41"/>
      <c r="BM1186" s="41"/>
      <c r="BN1186" s="41"/>
      <c r="BO1186" s="41"/>
      <c r="BP1186" s="41"/>
      <c r="BQ1186" s="41"/>
      <c r="BR1186" s="41"/>
      <c r="BS1186" s="41"/>
      <c r="BT1186" s="41"/>
      <c r="BU1186" s="41"/>
      <c r="BV1186" s="41"/>
      <c r="BW1186" s="41"/>
      <c r="BX1186" s="41"/>
      <c r="BY1186" s="41"/>
      <c r="BZ1186" s="41"/>
      <c r="CA1186" s="41"/>
      <c r="CB1186" s="41"/>
      <c r="CC1186" s="41"/>
      <c r="CD1186" s="41"/>
      <c r="CE1186" s="41"/>
      <c r="CF1186" s="41"/>
      <c r="CG1186" s="41"/>
      <c r="CH1186" s="41"/>
      <c r="CI1186" s="41"/>
      <c r="CJ1186" s="41"/>
      <c r="CK1186" s="41"/>
      <c r="CL1186" s="41"/>
      <c r="CM1186" s="41"/>
      <c r="CN1186" s="41"/>
      <c r="CO1186" s="41"/>
      <c r="CP1186" s="41"/>
      <c r="CQ1186" s="41"/>
      <c r="CR1186" s="41"/>
      <c r="CS1186" s="41"/>
      <c r="CT1186" s="41"/>
      <c r="CU1186" s="41"/>
      <c r="CV1186" s="41"/>
      <c r="CW1186" s="41"/>
      <c r="CX1186" s="41"/>
      <c r="CY1186" s="41"/>
      <c r="CZ1186" s="41"/>
      <c r="DA1186" s="41"/>
      <c r="DB1186" s="41"/>
      <c r="DC1186" s="41"/>
      <c r="DD1186" s="41"/>
      <c r="DE1186" s="41"/>
      <c r="DF1186" s="41"/>
      <c r="DG1186" s="41"/>
      <c r="DH1186" s="41"/>
      <c r="DI1186" s="41"/>
      <c r="DJ1186" s="41"/>
      <c r="DK1186" s="41"/>
      <c r="DL1186" s="41"/>
      <c r="DM1186" s="41"/>
      <c r="DN1186" s="41"/>
      <c r="DO1186" s="41"/>
      <c r="DP1186" s="41"/>
      <c r="DQ1186" s="41"/>
      <c r="DR1186" s="41"/>
      <c r="DS1186" s="41"/>
      <c r="DT1186" s="41"/>
      <c r="DU1186" s="41"/>
      <c r="DV1186" s="41"/>
      <c r="DW1186" s="41"/>
      <c r="DX1186" s="41"/>
    </row>
    <row r="1187" spans="4:128" x14ac:dyDescent="0.25">
      <c r="D1187" s="41" t="str">
        <f t="shared" si="0"/>
        <v>select '0001052/4/08/06/2023' AgreementNumber, '2GD 1377185' bEngineNumber, '2GD1377185' aEngineNumber union all</v>
      </c>
      <c r="E1187" s="41"/>
      <c r="F1187" s="41"/>
      <c r="G1187" s="41"/>
      <c r="H1187" s="41"/>
      <c r="I1187" s="41"/>
      <c r="J1187" s="41"/>
      <c r="K1187" s="41"/>
      <c r="L1187" s="41"/>
      <c r="M1187" s="41"/>
      <c r="N1187" s="41"/>
      <c r="O1187" s="41"/>
      <c r="P1187" s="41"/>
      <c r="Q1187" s="41"/>
      <c r="R1187" s="41"/>
      <c r="S1187" s="41"/>
      <c r="T1187" s="41"/>
      <c r="U1187" s="41"/>
      <c r="V1187" s="41"/>
      <c r="W1187" s="41"/>
      <c r="X1187" s="41"/>
      <c r="Y1187" s="41"/>
      <c r="Z1187" s="41"/>
      <c r="AA1187" s="41"/>
      <c r="AB1187" s="41"/>
      <c r="AC1187" s="41"/>
      <c r="AD1187" s="41"/>
      <c r="AE1187" s="41"/>
      <c r="AF1187" s="41"/>
      <c r="AG1187" s="41"/>
      <c r="AH1187" s="41"/>
      <c r="AI1187" s="41"/>
      <c r="AJ1187" s="41"/>
      <c r="AK1187" s="41"/>
      <c r="AL1187" s="41"/>
      <c r="AM1187" s="41"/>
      <c r="AN1187" s="41"/>
      <c r="AO1187" s="41"/>
      <c r="AP1187" s="41"/>
      <c r="AQ1187" s="41"/>
      <c r="AR1187" s="41"/>
      <c r="AS1187" s="41"/>
      <c r="AT1187" s="41"/>
      <c r="AU1187" s="41"/>
      <c r="AV1187" s="41"/>
      <c r="AW1187" s="41"/>
      <c r="AX1187" s="41"/>
      <c r="AY1187" s="41"/>
      <c r="AZ1187" s="41"/>
      <c r="BA1187" s="41"/>
      <c r="BB1187" s="41"/>
      <c r="BC1187" s="41"/>
      <c r="BD1187" s="41"/>
      <c r="BE1187" s="41"/>
      <c r="BF1187" s="41"/>
      <c r="BG1187" s="41"/>
      <c r="BH1187" s="41"/>
      <c r="BI1187" s="41"/>
      <c r="BJ1187" s="41"/>
      <c r="BK1187" s="41"/>
      <c r="BL1187" s="41"/>
      <c r="BM1187" s="41"/>
      <c r="BN1187" s="41"/>
      <c r="BO1187" s="41"/>
      <c r="BP1187" s="41"/>
      <c r="BQ1187" s="41"/>
      <c r="BR1187" s="41"/>
      <c r="BS1187" s="41"/>
      <c r="BT1187" s="41"/>
      <c r="BU1187" s="41"/>
      <c r="BV1187" s="41"/>
      <c r="BW1187" s="41"/>
      <c r="BX1187" s="41"/>
      <c r="BY1187" s="41"/>
      <c r="BZ1187" s="41"/>
      <c r="CA1187" s="41"/>
      <c r="CB1187" s="41"/>
      <c r="CC1187" s="41"/>
      <c r="CD1187" s="41"/>
      <c r="CE1187" s="41"/>
      <c r="CF1187" s="41"/>
      <c r="CG1187" s="41"/>
      <c r="CH1187" s="41"/>
      <c r="CI1187" s="41"/>
      <c r="CJ1187" s="41"/>
      <c r="CK1187" s="41"/>
      <c r="CL1187" s="41"/>
      <c r="CM1187" s="41"/>
      <c r="CN1187" s="41"/>
      <c r="CO1187" s="41"/>
      <c r="CP1187" s="41"/>
      <c r="CQ1187" s="41"/>
      <c r="CR1187" s="41"/>
      <c r="CS1187" s="41"/>
      <c r="CT1187" s="41"/>
      <c r="CU1187" s="41"/>
      <c r="CV1187" s="41"/>
      <c r="CW1187" s="41"/>
      <c r="CX1187" s="41"/>
      <c r="CY1187" s="41"/>
      <c r="CZ1187" s="41"/>
      <c r="DA1187" s="41"/>
      <c r="DB1187" s="41"/>
      <c r="DC1187" s="41"/>
      <c r="DD1187" s="41"/>
      <c r="DE1187" s="41"/>
      <c r="DF1187" s="41"/>
      <c r="DG1187" s="41"/>
      <c r="DH1187" s="41"/>
      <c r="DI1187" s="41"/>
      <c r="DJ1187" s="41"/>
      <c r="DK1187" s="41"/>
      <c r="DL1187" s="41"/>
      <c r="DM1187" s="41"/>
      <c r="DN1187" s="41"/>
      <c r="DO1187" s="41"/>
      <c r="DP1187" s="41"/>
      <c r="DQ1187" s="41"/>
      <c r="DR1187" s="41"/>
      <c r="DS1187" s="41"/>
      <c r="DT1187" s="41"/>
      <c r="DU1187" s="41"/>
      <c r="DV1187" s="41"/>
      <c r="DW1187" s="41"/>
      <c r="DX1187" s="41"/>
    </row>
    <row r="1188" spans="4:128" x14ac:dyDescent="0.25">
      <c r="D1188" s="41" t="str">
        <f t="shared" si="0"/>
        <v>select '0001052/4/08/06/2023' AgreementNumber, '2GD 1373544' bEngineNumber, '2GD1373544' aEngineNumber union all</v>
      </c>
      <c r="E1188" s="41"/>
      <c r="F1188" s="41"/>
      <c r="G1188" s="41"/>
      <c r="H1188" s="41"/>
      <c r="I1188" s="41"/>
      <c r="J1188" s="41"/>
      <c r="K1188" s="41"/>
      <c r="L1188" s="41"/>
      <c r="M1188" s="41"/>
      <c r="N1188" s="41"/>
      <c r="O1188" s="41"/>
      <c r="P1188" s="41"/>
      <c r="Q1188" s="41"/>
      <c r="R1188" s="41"/>
      <c r="S1188" s="41"/>
      <c r="T1188" s="41"/>
      <c r="U1188" s="41"/>
      <c r="V1188" s="41"/>
      <c r="W1188" s="41"/>
      <c r="X1188" s="41"/>
      <c r="Y1188" s="41"/>
      <c r="Z1188" s="41"/>
      <c r="AA1188" s="41"/>
      <c r="AB1188" s="41"/>
      <c r="AC1188" s="41"/>
      <c r="AD1188" s="41"/>
      <c r="AE1188" s="41"/>
      <c r="AF1188" s="41"/>
      <c r="AG1188" s="41"/>
      <c r="AH1188" s="41"/>
      <c r="AI1188" s="41"/>
      <c r="AJ1188" s="41"/>
      <c r="AK1188" s="41"/>
      <c r="AL1188" s="41"/>
      <c r="AM1188" s="41"/>
      <c r="AN1188" s="41"/>
      <c r="AO1188" s="41"/>
      <c r="AP1188" s="41"/>
      <c r="AQ1188" s="41"/>
      <c r="AR1188" s="41"/>
      <c r="AS1188" s="41"/>
      <c r="AT1188" s="41"/>
      <c r="AU1188" s="41"/>
      <c r="AV1188" s="41"/>
      <c r="AW1188" s="41"/>
      <c r="AX1188" s="41"/>
      <c r="AY1188" s="41"/>
      <c r="AZ1188" s="41"/>
      <c r="BA1188" s="41"/>
      <c r="BB1188" s="41"/>
      <c r="BC1188" s="41"/>
      <c r="BD1188" s="41"/>
      <c r="BE1188" s="41"/>
      <c r="BF1188" s="41"/>
      <c r="BG1188" s="41"/>
      <c r="BH1188" s="41"/>
      <c r="BI1188" s="41"/>
      <c r="BJ1188" s="41"/>
      <c r="BK1188" s="41"/>
      <c r="BL1188" s="41"/>
      <c r="BM1188" s="41"/>
      <c r="BN1188" s="41"/>
      <c r="BO1188" s="41"/>
      <c r="BP1188" s="41"/>
      <c r="BQ1188" s="41"/>
      <c r="BR1188" s="41"/>
      <c r="BS1188" s="41"/>
      <c r="BT1188" s="41"/>
      <c r="BU1188" s="41"/>
      <c r="BV1188" s="41"/>
      <c r="BW1188" s="41"/>
      <c r="BX1188" s="41"/>
      <c r="BY1188" s="41"/>
      <c r="BZ1188" s="41"/>
      <c r="CA1188" s="41"/>
      <c r="CB1188" s="41"/>
      <c r="CC1188" s="41"/>
      <c r="CD1188" s="41"/>
      <c r="CE1188" s="41"/>
      <c r="CF1188" s="41"/>
      <c r="CG1188" s="41"/>
      <c r="CH1188" s="41"/>
      <c r="CI1188" s="41"/>
      <c r="CJ1188" s="41"/>
      <c r="CK1188" s="41"/>
      <c r="CL1188" s="41"/>
      <c r="CM1188" s="41"/>
      <c r="CN1188" s="41"/>
      <c r="CO1188" s="41"/>
      <c r="CP1188" s="41"/>
      <c r="CQ1188" s="41"/>
      <c r="CR1188" s="41"/>
      <c r="CS1188" s="41"/>
      <c r="CT1188" s="41"/>
      <c r="CU1188" s="41"/>
      <c r="CV1188" s="41"/>
      <c r="CW1188" s="41"/>
      <c r="CX1188" s="41"/>
      <c r="CY1188" s="41"/>
      <c r="CZ1188" s="41"/>
      <c r="DA1188" s="41"/>
      <c r="DB1188" s="41"/>
      <c r="DC1188" s="41"/>
      <c r="DD1188" s="41"/>
      <c r="DE1188" s="41"/>
      <c r="DF1188" s="41"/>
      <c r="DG1188" s="41"/>
      <c r="DH1188" s="41"/>
      <c r="DI1188" s="41"/>
      <c r="DJ1188" s="41"/>
      <c r="DK1188" s="41"/>
      <c r="DL1188" s="41"/>
      <c r="DM1188" s="41"/>
      <c r="DN1188" s="41"/>
      <c r="DO1188" s="41"/>
      <c r="DP1188" s="41"/>
      <c r="DQ1188" s="41"/>
      <c r="DR1188" s="41"/>
      <c r="DS1188" s="41"/>
      <c r="DT1188" s="41"/>
      <c r="DU1188" s="41"/>
      <c r="DV1188" s="41"/>
      <c r="DW1188" s="41"/>
      <c r="DX1188" s="41"/>
    </row>
    <row r="1189" spans="4:128" x14ac:dyDescent="0.25">
      <c r="D1189" s="41" t="str">
        <f t="shared" si="0"/>
        <v>select '0001052/4/08/06/2023' AgreementNumber, '2GD 1369302' bEngineNumber, '2GD1369302' aEngineNumber union all</v>
      </c>
      <c r="E1189" s="41"/>
      <c r="F1189" s="41"/>
      <c r="G1189" s="41"/>
      <c r="H1189" s="41"/>
      <c r="I1189" s="41"/>
      <c r="J1189" s="41"/>
      <c r="K1189" s="41"/>
      <c r="L1189" s="41"/>
      <c r="M1189" s="41"/>
      <c r="N1189" s="41"/>
      <c r="O1189" s="41"/>
      <c r="P1189" s="41"/>
      <c r="Q1189" s="41"/>
      <c r="R1189" s="41"/>
      <c r="S1189" s="41"/>
      <c r="T1189" s="41"/>
      <c r="U1189" s="41"/>
      <c r="V1189" s="41"/>
      <c r="W1189" s="41"/>
      <c r="X1189" s="41"/>
      <c r="Y1189" s="41"/>
      <c r="Z1189" s="41"/>
      <c r="AA1189" s="41"/>
      <c r="AB1189" s="41"/>
      <c r="AC1189" s="41"/>
      <c r="AD1189" s="41"/>
      <c r="AE1189" s="41"/>
      <c r="AF1189" s="41"/>
      <c r="AG1189" s="41"/>
      <c r="AH1189" s="41"/>
      <c r="AI1189" s="41"/>
      <c r="AJ1189" s="41"/>
      <c r="AK1189" s="41"/>
      <c r="AL1189" s="41"/>
      <c r="AM1189" s="41"/>
      <c r="AN1189" s="41"/>
      <c r="AO1189" s="41"/>
      <c r="AP1189" s="41"/>
      <c r="AQ1189" s="41"/>
      <c r="AR1189" s="41"/>
      <c r="AS1189" s="41"/>
      <c r="AT1189" s="41"/>
      <c r="AU1189" s="41"/>
      <c r="AV1189" s="41"/>
      <c r="AW1189" s="41"/>
      <c r="AX1189" s="41"/>
      <c r="AY1189" s="41"/>
      <c r="AZ1189" s="41"/>
      <c r="BA1189" s="41"/>
      <c r="BB1189" s="41"/>
      <c r="BC1189" s="41"/>
      <c r="BD1189" s="41"/>
      <c r="BE1189" s="41"/>
      <c r="BF1189" s="41"/>
      <c r="BG1189" s="41"/>
      <c r="BH1189" s="41"/>
      <c r="BI1189" s="41"/>
      <c r="BJ1189" s="41"/>
      <c r="BK1189" s="41"/>
      <c r="BL1189" s="41"/>
      <c r="BM1189" s="41"/>
      <c r="BN1189" s="41"/>
      <c r="BO1189" s="41"/>
      <c r="BP1189" s="41"/>
      <c r="BQ1189" s="41"/>
      <c r="BR1189" s="41"/>
      <c r="BS1189" s="41"/>
      <c r="BT1189" s="41"/>
      <c r="BU1189" s="41"/>
      <c r="BV1189" s="41"/>
      <c r="BW1189" s="41"/>
      <c r="BX1189" s="41"/>
      <c r="BY1189" s="41"/>
      <c r="BZ1189" s="41"/>
      <c r="CA1189" s="41"/>
      <c r="CB1189" s="41"/>
      <c r="CC1189" s="41"/>
      <c r="CD1189" s="41"/>
      <c r="CE1189" s="41"/>
      <c r="CF1189" s="41"/>
      <c r="CG1189" s="41"/>
      <c r="CH1189" s="41"/>
      <c r="CI1189" s="41"/>
      <c r="CJ1189" s="41"/>
      <c r="CK1189" s="41"/>
      <c r="CL1189" s="41"/>
      <c r="CM1189" s="41"/>
      <c r="CN1189" s="41"/>
      <c r="CO1189" s="41"/>
      <c r="CP1189" s="41"/>
      <c r="CQ1189" s="41"/>
      <c r="CR1189" s="41"/>
      <c r="CS1189" s="41"/>
      <c r="CT1189" s="41"/>
      <c r="CU1189" s="41"/>
      <c r="CV1189" s="41"/>
      <c r="CW1189" s="41"/>
      <c r="CX1189" s="41"/>
      <c r="CY1189" s="41"/>
      <c r="CZ1189" s="41"/>
      <c r="DA1189" s="41"/>
      <c r="DB1189" s="41"/>
      <c r="DC1189" s="41"/>
      <c r="DD1189" s="41"/>
      <c r="DE1189" s="41"/>
      <c r="DF1189" s="41"/>
      <c r="DG1189" s="41"/>
      <c r="DH1189" s="41"/>
      <c r="DI1189" s="41"/>
      <c r="DJ1189" s="41"/>
      <c r="DK1189" s="41"/>
      <c r="DL1189" s="41"/>
      <c r="DM1189" s="41"/>
      <c r="DN1189" s="41"/>
      <c r="DO1189" s="41"/>
      <c r="DP1189" s="41"/>
      <c r="DQ1189" s="41"/>
      <c r="DR1189" s="41"/>
      <c r="DS1189" s="41"/>
      <c r="DT1189" s="41"/>
      <c r="DU1189" s="41"/>
      <c r="DV1189" s="41"/>
      <c r="DW1189" s="41"/>
      <c r="DX1189" s="41"/>
    </row>
    <row r="1190" spans="4:128" x14ac:dyDescent="0.25">
      <c r="D1190" s="41" t="str">
        <f t="shared" si="0"/>
        <v>select '0001052/4/08/06/2023' AgreementNumber, '2GD 1371755' bEngineNumber, '2GD1371755' aEngineNumber union all</v>
      </c>
      <c r="E1190" s="41"/>
      <c r="F1190" s="41"/>
      <c r="G1190" s="41"/>
      <c r="H1190" s="41"/>
      <c r="I1190" s="41"/>
      <c r="J1190" s="41"/>
      <c r="K1190" s="41"/>
      <c r="L1190" s="41"/>
      <c r="M1190" s="41"/>
      <c r="N1190" s="41"/>
      <c r="O1190" s="41"/>
      <c r="P1190" s="41"/>
      <c r="Q1190" s="41"/>
      <c r="R1190" s="41"/>
      <c r="S1190" s="41"/>
      <c r="T1190" s="41"/>
      <c r="U1190" s="41"/>
      <c r="V1190" s="41"/>
      <c r="W1190" s="41"/>
      <c r="X1190" s="41"/>
      <c r="Y1190" s="41"/>
      <c r="Z1190" s="41"/>
      <c r="AA1190" s="41"/>
      <c r="AB1190" s="41"/>
      <c r="AC1190" s="41"/>
      <c r="AD1190" s="41"/>
      <c r="AE1190" s="41"/>
      <c r="AF1190" s="41"/>
      <c r="AG1190" s="41"/>
      <c r="AH1190" s="41"/>
      <c r="AI1190" s="41"/>
      <c r="AJ1190" s="41"/>
      <c r="AK1190" s="41"/>
      <c r="AL1190" s="41"/>
      <c r="AM1190" s="41"/>
      <c r="AN1190" s="41"/>
      <c r="AO1190" s="41"/>
      <c r="AP1190" s="41"/>
      <c r="AQ1190" s="41"/>
      <c r="AR1190" s="41"/>
      <c r="AS1190" s="41"/>
      <c r="AT1190" s="41"/>
      <c r="AU1190" s="41"/>
      <c r="AV1190" s="41"/>
      <c r="AW1190" s="41"/>
      <c r="AX1190" s="41"/>
      <c r="AY1190" s="41"/>
      <c r="AZ1190" s="41"/>
      <c r="BA1190" s="41"/>
      <c r="BB1190" s="41"/>
      <c r="BC1190" s="41"/>
      <c r="BD1190" s="41"/>
      <c r="BE1190" s="41"/>
      <c r="BF1190" s="41"/>
      <c r="BG1190" s="41"/>
      <c r="BH1190" s="41"/>
      <c r="BI1190" s="41"/>
      <c r="BJ1190" s="41"/>
      <c r="BK1190" s="41"/>
      <c r="BL1190" s="41"/>
      <c r="BM1190" s="41"/>
      <c r="BN1190" s="41"/>
      <c r="BO1190" s="41"/>
      <c r="BP1190" s="41"/>
      <c r="BQ1190" s="41"/>
      <c r="BR1190" s="41"/>
      <c r="BS1190" s="41"/>
      <c r="BT1190" s="41"/>
      <c r="BU1190" s="41"/>
      <c r="BV1190" s="41"/>
      <c r="BW1190" s="41"/>
      <c r="BX1190" s="41"/>
      <c r="BY1190" s="41"/>
      <c r="BZ1190" s="41"/>
      <c r="CA1190" s="41"/>
      <c r="CB1190" s="41"/>
      <c r="CC1190" s="41"/>
      <c r="CD1190" s="41"/>
      <c r="CE1190" s="41"/>
      <c r="CF1190" s="41"/>
      <c r="CG1190" s="41"/>
      <c r="CH1190" s="41"/>
      <c r="CI1190" s="41"/>
      <c r="CJ1190" s="41"/>
      <c r="CK1190" s="41"/>
      <c r="CL1190" s="41"/>
      <c r="CM1190" s="41"/>
      <c r="CN1190" s="41"/>
      <c r="CO1190" s="41"/>
      <c r="CP1190" s="41"/>
      <c r="CQ1190" s="41"/>
      <c r="CR1190" s="41"/>
      <c r="CS1190" s="41"/>
      <c r="CT1190" s="41"/>
      <c r="CU1190" s="41"/>
      <c r="CV1190" s="41"/>
      <c r="CW1190" s="41"/>
      <c r="CX1190" s="41"/>
      <c r="CY1190" s="41"/>
      <c r="CZ1190" s="41"/>
      <c r="DA1190" s="41"/>
      <c r="DB1190" s="41"/>
      <c r="DC1190" s="41"/>
      <c r="DD1190" s="41"/>
      <c r="DE1190" s="41"/>
      <c r="DF1190" s="41"/>
      <c r="DG1190" s="41"/>
      <c r="DH1190" s="41"/>
      <c r="DI1190" s="41"/>
      <c r="DJ1190" s="41"/>
      <c r="DK1190" s="41"/>
      <c r="DL1190" s="41"/>
      <c r="DM1190" s="41"/>
      <c r="DN1190" s="41"/>
      <c r="DO1190" s="41"/>
      <c r="DP1190" s="41"/>
      <c r="DQ1190" s="41"/>
      <c r="DR1190" s="41"/>
      <c r="DS1190" s="41"/>
      <c r="DT1190" s="41"/>
      <c r="DU1190" s="41"/>
      <c r="DV1190" s="41"/>
      <c r="DW1190" s="41"/>
      <c r="DX1190" s="41"/>
    </row>
    <row r="1191" spans="4:128" x14ac:dyDescent="0.25">
      <c r="D1191" s="41" t="str">
        <f t="shared" si="0"/>
        <v>select '0001052/4/08/06/2023' AgreementNumber, '2GD 1374381' bEngineNumber, '2GD1374381' aEngineNumber union all</v>
      </c>
      <c r="E1191" s="41"/>
      <c r="F1191" s="41"/>
      <c r="G1191" s="41"/>
      <c r="H1191" s="41"/>
      <c r="I1191" s="41"/>
      <c r="J1191" s="41"/>
      <c r="K1191" s="41"/>
      <c r="L1191" s="41"/>
      <c r="M1191" s="41"/>
      <c r="N1191" s="41"/>
      <c r="O1191" s="41"/>
      <c r="P1191" s="41"/>
      <c r="Q1191" s="41"/>
      <c r="R1191" s="41"/>
      <c r="S1191" s="41"/>
      <c r="T1191" s="41"/>
      <c r="U1191" s="41"/>
      <c r="V1191" s="41"/>
      <c r="W1191" s="41"/>
      <c r="X1191" s="41"/>
      <c r="Y1191" s="41"/>
      <c r="Z1191" s="41"/>
      <c r="AA1191" s="41"/>
      <c r="AB1191" s="41"/>
      <c r="AC1191" s="41"/>
      <c r="AD1191" s="41"/>
      <c r="AE1191" s="41"/>
      <c r="AF1191" s="41"/>
      <c r="AG1191" s="41"/>
      <c r="AH1191" s="41"/>
      <c r="AI1191" s="41"/>
      <c r="AJ1191" s="41"/>
      <c r="AK1191" s="41"/>
      <c r="AL1191" s="41"/>
      <c r="AM1191" s="41"/>
      <c r="AN1191" s="41"/>
      <c r="AO1191" s="41"/>
      <c r="AP1191" s="41"/>
      <c r="AQ1191" s="41"/>
      <c r="AR1191" s="41"/>
      <c r="AS1191" s="41"/>
      <c r="AT1191" s="41"/>
      <c r="AU1191" s="41"/>
      <c r="AV1191" s="41"/>
      <c r="AW1191" s="41"/>
      <c r="AX1191" s="41"/>
      <c r="AY1191" s="41"/>
      <c r="AZ1191" s="41"/>
      <c r="BA1191" s="41"/>
      <c r="BB1191" s="41"/>
      <c r="BC1191" s="41"/>
      <c r="BD1191" s="41"/>
      <c r="BE1191" s="41"/>
      <c r="BF1191" s="41"/>
      <c r="BG1191" s="41"/>
      <c r="BH1191" s="41"/>
      <c r="BI1191" s="41"/>
      <c r="BJ1191" s="41"/>
      <c r="BK1191" s="41"/>
      <c r="BL1191" s="41"/>
      <c r="BM1191" s="41"/>
      <c r="BN1191" s="41"/>
      <c r="BO1191" s="41"/>
      <c r="BP1191" s="41"/>
      <c r="BQ1191" s="41"/>
      <c r="BR1191" s="41"/>
      <c r="BS1191" s="41"/>
      <c r="BT1191" s="41"/>
      <c r="BU1191" s="41"/>
      <c r="BV1191" s="41"/>
      <c r="BW1191" s="41"/>
      <c r="BX1191" s="41"/>
      <c r="BY1191" s="41"/>
      <c r="BZ1191" s="41"/>
      <c r="CA1191" s="41"/>
      <c r="CB1191" s="41"/>
      <c r="CC1191" s="41"/>
      <c r="CD1191" s="41"/>
      <c r="CE1191" s="41"/>
      <c r="CF1191" s="41"/>
      <c r="CG1191" s="41"/>
      <c r="CH1191" s="41"/>
      <c r="CI1191" s="41"/>
      <c r="CJ1191" s="41"/>
      <c r="CK1191" s="41"/>
      <c r="CL1191" s="41"/>
      <c r="CM1191" s="41"/>
      <c r="CN1191" s="41"/>
      <c r="CO1191" s="41"/>
      <c r="CP1191" s="41"/>
      <c r="CQ1191" s="41"/>
      <c r="CR1191" s="41"/>
      <c r="CS1191" s="41"/>
      <c r="CT1191" s="41"/>
      <c r="CU1191" s="41"/>
      <c r="CV1191" s="41"/>
      <c r="CW1191" s="41"/>
      <c r="CX1191" s="41"/>
      <c r="CY1191" s="41"/>
      <c r="CZ1191" s="41"/>
      <c r="DA1191" s="41"/>
      <c r="DB1191" s="41"/>
      <c r="DC1191" s="41"/>
      <c r="DD1191" s="41"/>
      <c r="DE1191" s="41"/>
      <c r="DF1191" s="41"/>
      <c r="DG1191" s="41"/>
      <c r="DH1191" s="41"/>
      <c r="DI1191" s="41"/>
      <c r="DJ1191" s="41"/>
      <c r="DK1191" s="41"/>
      <c r="DL1191" s="41"/>
      <c r="DM1191" s="41"/>
      <c r="DN1191" s="41"/>
      <c r="DO1191" s="41"/>
      <c r="DP1191" s="41"/>
      <c r="DQ1191" s="41"/>
      <c r="DR1191" s="41"/>
      <c r="DS1191" s="41"/>
      <c r="DT1191" s="41"/>
      <c r="DU1191" s="41"/>
      <c r="DV1191" s="41"/>
      <c r="DW1191" s="41"/>
      <c r="DX1191" s="41"/>
    </row>
    <row r="1192" spans="4:128" x14ac:dyDescent="0.25">
      <c r="D1192" s="41" t="str">
        <f t="shared" si="0"/>
        <v>select '0001052/4/08/06/2023' AgreementNumber, '2GD 1367175' bEngineNumber, '2GD1367175' aEngineNumber union all</v>
      </c>
      <c r="E1192" s="41"/>
      <c r="F1192" s="41"/>
      <c r="G1192" s="41"/>
      <c r="H1192" s="41"/>
      <c r="I1192" s="41"/>
      <c r="J1192" s="41"/>
      <c r="K1192" s="41"/>
      <c r="L1192" s="41"/>
      <c r="M1192" s="41"/>
      <c r="N1192" s="41"/>
      <c r="O1192" s="41"/>
      <c r="P1192" s="41"/>
      <c r="Q1192" s="41"/>
      <c r="R1192" s="41"/>
      <c r="S1192" s="41"/>
      <c r="T1192" s="41"/>
      <c r="U1192" s="41"/>
      <c r="V1192" s="41"/>
      <c r="W1192" s="41"/>
      <c r="X1192" s="41"/>
      <c r="Y1192" s="41"/>
      <c r="Z1192" s="41"/>
      <c r="AA1192" s="41"/>
      <c r="AB1192" s="41"/>
      <c r="AC1192" s="41"/>
      <c r="AD1192" s="41"/>
      <c r="AE1192" s="41"/>
      <c r="AF1192" s="41"/>
      <c r="AG1192" s="41"/>
      <c r="AH1192" s="41"/>
      <c r="AI1192" s="41"/>
      <c r="AJ1192" s="41"/>
      <c r="AK1192" s="41"/>
      <c r="AL1192" s="41"/>
      <c r="AM1192" s="41"/>
      <c r="AN1192" s="41"/>
      <c r="AO1192" s="41"/>
      <c r="AP1192" s="41"/>
      <c r="AQ1192" s="41"/>
      <c r="AR1192" s="41"/>
      <c r="AS1192" s="41"/>
      <c r="AT1192" s="41"/>
      <c r="AU1192" s="41"/>
      <c r="AV1192" s="41"/>
      <c r="AW1192" s="41"/>
      <c r="AX1192" s="41"/>
      <c r="AY1192" s="41"/>
      <c r="AZ1192" s="41"/>
      <c r="BA1192" s="41"/>
      <c r="BB1192" s="41"/>
      <c r="BC1192" s="41"/>
      <c r="BD1192" s="41"/>
      <c r="BE1192" s="41"/>
      <c r="BF1192" s="41"/>
      <c r="BG1192" s="41"/>
      <c r="BH1192" s="41"/>
      <c r="BI1192" s="41"/>
      <c r="BJ1192" s="41"/>
      <c r="BK1192" s="41"/>
      <c r="BL1192" s="41"/>
      <c r="BM1192" s="41"/>
      <c r="BN1192" s="41"/>
      <c r="BO1192" s="41"/>
      <c r="BP1192" s="41"/>
      <c r="BQ1192" s="41"/>
      <c r="BR1192" s="41"/>
      <c r="BS1192" s="41"/>
      <c r="BT1192" s="41"/>
      <c r="BU1192" s="41"/>
      <c r="BV1192" s="41"/>
      <c r="BW1192" s="41"/>
      <c r="BX1192" s="41"/>
      <c r="BY1192" s="41"/>
      <c r="BZ1192" s="41"/>
      <c r="CA1192" s="41"/>
      <c r="CB1192" s="41"/>
      <c r="CC1192" s="41"/>
      <c r="CD1192" s="41"/>
      <c r="CE1192" s="41"/>
      <c r="CF1192" s="41"/>
      <c r="CG1192" s="41"/>
      <c r="CH1192" s="41"/>
      <c r="CI1192" s="41"/>
      <c r="CJ1192" s="41"/>
      <c r="CK1192" s="41"/>
      <c r="CL1192" s="41"/>
      <c r="CM1192" s="41"/>
      <c r="CN1192" s="41"/>
      <c r="CO1192" s="41"/>
      <c r="CP1192" s="41"/>
      <c r="CQ1192" s="41"/>
      <c r="CR1192" s="41"/>
      <c r="CS1192" s="41"/>
      <c r="CT1192" s="41"/>
      <c r="CU1192" s="41"/>
      <c r="CV1192" s="41"/>
      <c r="CW1192" s="41"/>
      <c r="CX1192" s="41"/>
      <c r="CY1192" s="41"/>
      <c r="CZ1192" s="41"/>
      <c r="DA1192" s="41"/>
      <c r="DB1192" s="41"/>
      <c r="DC1192" s="41"/>
      <c r="DD1192" s="41"/>
      <c r="DE1192" s="41"/>
      <c r="DF1192" s="41"/>
      <c r="DG1192" s="41"/>
      <c r="DH1192" s="41"/>
      <c r="DI1192" s="41"/>
      <c r="DJ1192" s="41"/>
      <c r="DK1192" s="41"/>
      <c r="DL1192" s="41"/>
      <c r="DM1192" s="41"/>
      <c r="DN1192" s="41"/>
      <c r="DO1192" s="41"/>
      <c r="DP1192" s="41"/>
      <c r="DQ1192" s="41"/>
      <c r="DR1192" s="41"/>
      <c r="DS1192" s="41"/>
      <c r="DT1192" s="41"/>
      <c r="DU1192" s="41"/>
      <c r="DV1192" s="41"/>
      <c r="DW1192" s="41"/>
      <c r="DX1192" s="41"/>
    </row>
    <row r="1193" spans="4:128" x14ac:dyDescent="0.25">
      <c r="D1193" s="41" t="str">
        <f t="shared" si="0"/>
        <v>select '0001052/4/08/06/2023' AgreementNumber, '2GD 1356471' bEngineNumber, '2GD1356471' aEngineNumber union all</v>
      </c>
      <c r="E1193" s="41"/>
      <c r="F1193" s="41"/>
      <c r="G1193" s="41"/>
      <c r="H1193" s="41"/>
      <c r="I1193" s="41"/>
      <c r="J1193" s="41"/>
      <c r="K1193" s="41"/>
      <c r="L1193" s="41"/>
      <c r="M1193" s="41"/>
      <c r="N1193" s="41"/>
      <c r="O1193" s="41"/>
      <c r="P1193" s="41"/>
      <c r="Q1193" s="41"/>
      <c r="R1193" s="41"/>
      <c r="S1193" s="41"/>
      <c r="T1193" s="41"/>
      <c r="U1193" s="41"/>
      <c r="V1193" s="41"/>
      <c r="W1193" s="41"/>
      <c r="X1193" s="41"/>
      <c r="Y1193" s="41"/>
      <c r="Z1193" s="41"/>
      <c r="AA1193" s="41"/>
      <c r="AB1193" s="41"/>
      <c r="AC1193" s="41"/>
      <c r="AD1193" s="41"/>
      <c r="AE1193" s="41"/>
      <c r="AF1193" s="41"/>
      <c r="AG1193" s="41"/>
      <c r="AH1193" s="41"/>
      <c r="AI1193" s="41"/>
      <c r="AJ1193" s="41"/>
      <c r="AK1193" s="41"/>
      <c r="AL1193" s="41"/>
      <c r="AM1193" s="41"/>
      <c r="AN1193" s="41"/>
      <c r="AO1193" s="41"/>
      <c r="AP1193" s="41"/>
      <c r="AQ1193" s="41"/>
      <c r="AR1193" s="41"/>
      <c r="AS1193" s="41"/>
      <c r="AT1193" s="41"/>
      <c r="AU1193" s="41"/>
      <c r="AV1193" s="41"/>
      <c r="AW1193" s="41"/>
      <c r="AX1193" s="41"/>
      <c r="AY1193" s="41"/>
      <c r="AZ1193" s="41"/>
      <c r="BA1193" s="41"/>
      <c r="BB1193" s="41"/>
      <c r="BC1193" s="41"/>
      <c r="BD1193" s="41"/>
      <c r="BE1193" s="41"/>
      <c r="BF1193" s="41"/>
      <c r="BG1193" s="41"/>
      <c r="BH1193" s="41"/>
      <c r="BI1193" s="41"/>
      <c r="BJ1193" s="41"/>
      <c r="BK1193" s="41"/>
      <c r="BL1193" s="41"/>
      <c r="BM1193" s="41"/>
      <c r="BN1193" s="41"/>
      <c r="BO1193" s="41"/>
      <c r="BP1193" s="41"/>
      <c r="BQ1193" s="41"/>
      <c r="BR1193" s="41"/>
      <c r="BS1193" s="41"/>
      <c r="BT1193" s="41"/>
      <c r="BU1193" s="41"/>
      <c r="BV1193" s="41"/>
      <c r="BW1193" s="41"/>
      <c r="BX1193" s="41"/>
      <c r="BY1193" s="41"/>
      <c r="BZ1193" s="41"/>
      <c r="CA1193" s="41"/>
      <c r="CB1193" s="41"/>
      <c r="CC1193" s="41"/>
      <c r="CD1193" s="41"/>
      <c r="CE1193" s="41"/>
      <c r="CF1193" s="41"/>
      <c r="CG1193" s="41"/>
      <c r="CH1193" s="41"/>
      <c r="CI1193" s="41"/>
      <c r="CJ1193" s="41"/>
      <c r="CK1193" s="41"/>
      <c r="CL1193" s="41"/>
      <c r="CM1193" s="41"/>
      <c r="CN1193" s="41"/>
      <c r="CO1193" s="41"/>
      <c r="CP1193" s="41"/>
      <c r="CQ1193" s="41"/>
      <c r="CR1193" s="41"/>
      <c r="CS1193" s="41"/>
      <c r="CT1193" s="41"/>
      <c r="CU1193" s="41"/>
      <c r="CV1193" s="41"/>
      <c r="CW1193" s="41"/>
      <c r="CX1193" s="41"/>
      <c r="CY1193" s="41"/>
      <c r="CZ1193" s="41"/>
      <c r="DA1193" s="41"/>
      <c r="DB1193" s="41"/>
      <c r="DC1193" s="41"/>
      <c r="DD1193" s="41"/>
      <c r="DE1193" s="41"/>
      <c r="DF1193" s="41"/>
      <c r="DG1193" s="41"/>
      <c r="DH1193" s="41"/>
      <c r="DI1193" s="41"/>
      <c r="DJ1193" s="41"/>
      <c r="DK1193" s="41"/>
      <c r="DL1193" s="41"/>
      <c r="DM1193" s="41"/>
      <c r="DN1193" s="41"/>
      <c r="DO1193" s="41"/>
      <c r="DP1193" s="41"/>
      <c r="DQ1193" s="41"/>
      <c r="DR1193" s="41"/>
      <c r="DS1193" s="41"/>
      <c r="DT1193" s="41"/>
      <c r="DU1193" s="41"/>
      <c r="DV1193" s="41"/>
      <c r="DW1193" s="41"/>
      <c r="DX1193" s="41"/>
    </row>
    <row r="1194" spans="4:128" x14ac:dyDescent="0.25">
      <c r="D1194" s="41" t="str">
        <f t="shared" si="0"/>
        <v>select '0001052/4/08/06/2023' AgreementNumber, '2GD 1364139' bEngineNumber, '2GD1364139' aEngineNumber union all</v>
      </c>
      <c r="E1194" s="41"/>
      <c r="F1194" s="41"/>
      <c r="G1194" s="41"/>
      <c r="H1194" s="41"/>
      <c r="I1194" s="41"/>
      <c r="J1194" s="41"/>
      <c r="K1194" s="41"/>
      <c r="L1194" s="41"/>
      <c r="M1194" s="41"/>
      <c r="N1194" s="41"/>
      <c r="O1194" s="41"/>
      <c r="P1194" s="41"/>
      <c r="Q1194" s="41"/>
      <c r="R1194" s="41"/>
      <c r="S1194" s="41"/>
      <c r="T1194" s="41"/>
      <c r="U1194" s="41"/>
      <c r="V1194" s="41"/>
      <c r="W1194" s="41"/>
      <c r="X1194" s="41"/>
      <c r="Y1194" s="41"/>
      <c r="Z1194" s="41"/>
      <c r="AA1194" s="41"/>
      <c r="AB1194" s="41"/>
      <c r="AC1194" s="41"/>
      <c r="AD1194" s="41"/>
      <c r="AE1194" s="41"/>
      <c r="AF1194" s="41"/>
      <c r="AG1194" s="41"/>
      <c r="AH1194" s="41"/>
      <c r="AI1194" s="41"/>
      <c r="AJ1194" s="41"/>
      <c r="AK1194" s="41"/>
      <c r="AL1194" s="41"/>
      <c r="AM1194" s="41"/>
      <c r="AN1194" s="41"/>
      <c r="AO1194" s="41"/>
      <c r="AP1194" s="41"/>
      <c r="AQ1194" s="41"/>
      <c r="AR1194" s="41"/>
      <c r="AS1194" s="41"/>
      <c r="AT1194" s="41"/>
      <c r="AU1194" s="41"/>
      <c r="AV1194" s="41"/>
      <c r="AW1194" s="41"/>
      <c r="AX1194" s="41"/>
      <c r="AY1194" s="41"/>
      <c r="AZ1194" s="41"/>
      <c r="BA1194" s="41"/>
      <c r="BB1194" s="41"/>
      <c r="BC1194" s="41"/>
      <c r="BD1194" s="41"/>
      <c r="BE1194" s="41"/>
      <c r="BF1194" s="41"/>
      <c r="BG1194" s="41"/>
      <c r="BH1194" s="41"/>
      <c r="BI1194" s="41"/>
      <c r="BJ1194" s="41"/>
      <c r="BK1194" s="41"/>
      <c r="BL1194" s="41"/>
      <c r="BM1194" s="41"/>
      <c r="BN1194" s="41"/>
      <c r="BO1194" s="41"/>
      <c r="BP1194" s="41"/>
      <c r="BQ1194" s="41"/>
      <c r="BR1194" s="41"/>
      <c r="BS1194" s="41"/>
      <c r="BT1194" s="41"/>
      <c r="BU1194" s="41"/>
      <c r="BV1194" s="41"/>
      <c r="BW1194" s="41"/>
      <c r="BX1194" s="41"/>
      <c r="BY1194" s="41"/>
      <c r="BZ1194" s="41"/>
      <c r="CA1194" s="41"/>
      <c r="CB1194" s="41"/>
      <c r="CC1194" s="41"/>
      <c r="CD1194" s="41"/>
      <c r="CE1194" s="41"/>
      <c r="CF1194" s="41"/>
      <c r="CG1194" s="41"/>
      <c r="CH1194" s="41"/>
      <c r="CI1194" s="41"/>
      <c r="CJ1194" s="41"/>
      <c r="CK1194" s="41"/>
      <c r="CL1194" s="41"/>
      <c r="CM1194" s="41"/>
      <c r="CN1194" s="41"/>
      <c r="CO1194" s="41"/>
      <c r="CP1194" s="41"/>
      <c r="CQ1194" s="41"/>
      <c r="CR1194" s="41"/>
      <c r="CS1194" s="41"/>
      <c r="CT1194" s="41"/>
      <c r="CU1194" s="41"/>
      <c r="CV1194" s="41"/>
      <c r="CW1194" s="41"/>
      <c r="CX1194" s="41"/>
      <c r="CY1194" s="41"/>
      <c r="CZ1194" s="41"/>
      <c r="DA1194" s="41"/>
      <c r="DB1194" s="41"/>
      <c r="DC1194" s="41"/>
      <c r="DD1194" s="41"/>
      <c r="DE1194" s="41"/>
      <c r="DF1194" s="41"/>
      <c r="DG1194" s="41"/>
      <c r="DH1194" s="41"/>
      <c r="DI1194" s="41"/>
      <c r="DJ1194" s="41"/>
      <c r="DK1194" s="41"/>
      <c r="DL1194" s="41"/>
      <c r="DM1194" s="41"/>
      <c r="DN1194" s="41"/>
      <c r="DO1194" s="41"/>
      <c r="DP1194" s="41"/>
      <c r="DQ1194" s="41"/>
      <c r="DR1194" s="41"/>
      <c r="DS1194" s="41"/>
      <c r="DT1194" s="41"/>
      <c r="DU1194" s="41"/>
      <c r="DV1194" s="41"/>
      <c r="DW1194" s="41"/>
      <c r="DX1194" s="41"/>
    </row>
    <row r="1195" spans="4:128" x14ac:dyDescent="0.25">
      <c r="D1195" s="41" t="str">
        <f t="shared" si="0"/>
        <v>select '0001052/4/08/06/2023' AgreementNumber, '2GD 1353761' bEngineNumber, '2GD1353761' aEngineNumber union all</v>
      </c>
      <c r="E1195" s="41"/>
      <c r="F1195" s="41"/>
      <c r="G1195" s="41"/>
      <c r="H1195" s="41"/>
      <c r="I1195" s="41"/>
      <c r="J1195" s="41"/>
      <c r="K1195" s="41"/>
      <c r="L1195" s="41"/>
      <c r="M1195" s="41"/>
      <c r="N1195" s="41"/>
      <c r="O1195" s="41"/>
      <c r="P1195" s="41"/>
      <c r="Q1195" s="41"/>
      <c r="R1195" s="41"/>
      <c r="S1195" s="41"/>
      <c r="T1195" s="41"/>
      <c r="U1195" s="41"/>
      <c r="V1195" s="41"/>
      <c r="W1195" s="41"/>
      <c r="X1195" s="41"/>
      <c r="Y1195" s="41"/>
      <c r="Z1195" s="41"/>
      <c r="AA1195" s="41"/>
      <c r="AB1195" s="41"/>
      <c r="AC1195" s="41"/>
      <c r="AD1195" s="41"/>
      <c r="AE1195" s="41"/>
      <c r="AF1195" s="41"/>
      <c r="AG1195" s="41"/>
      <c r="AH1195" s="41"/>
      <c r="AI1195" s="41"/>
      <c r="AJ1195" s="41"/>
      <c r="AK1195" s="41"/>
      <c r="AL1195" s="41"/>
      <c r="AM1195" s="41"/>
      <c r="AN1195" s="41"/>
      <c r="AO1195" s="41"/>
      <c r="AP1195" s="41"/>
      <c r="AQ1195" s="41"/>
      <c r="AR1195" s="41"/>
      <c r="AS1195" s="41"/>
      <c r="AT1195" s="41"/>
      <c r="AU1195" s="41"/>
      <c r="AV1195" s="41"/>
      <c r="AW1195" s="41"/>
      <c r="AX1195" s="41"/>
      <c r="AY1195" s="41"/>
      <c r="AZ1195" s="41"/>
      <c r="BA1195" s="41"/>
      <c r="BB1195" s="41"/>
      <c r="BC1195" s="41"/>
      <c r="BD1195" s="41"/>
      <c r="BE1195" s="41"/>
      <c r="BF1195" s="41"/>
      <c r="BG1195" s="41"/>
      <c r="BH1195" s="41"/>
      <c r="BI1195" s="41"/>
      <c r="BJ1195" s="41"/>
      <c r="BK1195" s="41"/>
      <c r="BL1195" s="41"/>
      <c r="BM1195" s="41"/>
      <c r="BN1195" s="41"/>
      <c r="BO1195" s="41"/>
      <c r="BP1195" s="41"/>
      <c r="BQ1195" s="41"/>
      <c r="BR1195" s="41"/>
      <c r="BS1195" s="41"/>
      <c r="BT1195" s="41"/>
      <c r="BU1195" s="41"/>
      <c r="BV1195" s="41"/>
      <c r="BW1195" s="41"/>
      <c r="BX1195" s="41"/>
      <c r="BY1195" s="41"/>
      <c r="BZ1195" s="41"/>
      <c r="CA1195" s="41"/>
      <c r="CB1195" s="41"/>
      <c r="CC1195" s="41"/>
      <c r="CD1195" s="41"/>
      <c r="CE1195" s="41"/>
      <c r="CF1195" s="41"/>
      <c r="CG1195" s="41"/>
      <c r="CH1195" s="41"/>
      <c r="CI1195" s="41"/>
      <c r="CJ1195" s="41"/>
      <c r="CK1195" s="41"/>
      <c r="CL1195" s="41"/>
      <c r="CM1195" s="41"/>
      <c r="CN1195" s="41"/>
      <c r="CO1195" s="41"/>
      <c r="CP1195" s="41"/>
      <c r="CQ1195" s="41"/>
      <c r="CR1195" s="41"/>
      <c r="CS1195" s="41"/>
      <c r="CT1195" s="41"/>
      <c r="CU1195" s="41"/>
      <c r="CV1195" s="41"/>
      <c r="CW1195" s="41"/>
      <c r="CX1195" s="41"/>
      <c r="CY1195" s="41"/>
      <c r="CZ1195" s="41"/>
      <c r="DA1195" s="41"/>
      <c r="DB1195" s="41"/>
      <c r="DC1195" s="41"/>
      <c r="DD1195" s="41"/>
      <c r="DE1195" s="41"/>
      <c r="DF1195" s="41"/>
      <c r="DG1195" s="41"/>
      <c r="DH1195" s="41"/>
      <c r="DI1195" s="41"/>
      <c r="DJ1195" s="41"/>
      <c r="DK1195" s="41"/>
      <c r="DL1195" s="41"/>
      <c r="DM1195" s="41"/>
      <c r="DN1195" s="41"/>
      <c r="DO1195" s="41"/>
      <c r="DP1195" s="41"/>
      <c r="DQ1195" s="41"/>
      <c r="DR1195" s="41"/>
      <c r="DS1195" s="41"/>
      <c r="DT1195" s="41"/>
      <c r="DU1195" s="41"/>
      <c r="DV1195" s="41"/>
      <c r="DW1195" s="41"/>
      <c r="DX1195" s="41"/>
    </row>
    <row r="1196" spans="4:128" x14ac:dyDescent="0.25">
      <c r="D1196" s="41" t="str">
        <f t="shared" si="0"/>
        <v>select '0001052/4/08/06/2023' AgreementNumber, '2GD 5352152' bEngineNumber, '2GD5352152' aEngineNumber union all</v>
      </c>
      <c r="E1196" s="41"/>
      <c r="F1196" s="41"/>
      <c r="G1196" s="41"/>
      <c r="H1196" s="41"/>
      <c r="I1196" s="41"/>
      <c r="J1196" s="41"/>
      <c r="K1196" s="41"/>
      <c r="L1196" s="41"/>
      <c r="M1196" s="41"/>
      <c r="N1196" s="41"/>
      <c r="O1196" s="41"/>
      <c r="P1196" s="41"/>
      <c r="Q1196" s="41"/>
      <c r="R1196" s="41"/>
      <c r="S1196" s="41"/>
      <c r="T1196" s="41"/>
      <c r="U1196" s="41"/>
      <c r="V1196" s="41"/>
      <c r="W1196" s="41"/>
      <c r="X1196" s="41"/>
      <c r="Y1196" s="41"/>
      <c r="Z1196" s="41"/>
      <c r="AA1196" s="41"/>
      <c r="AB1196" s="41"/>
      <c r="AC1196" s="41"/>
      <c r="AD1196" s="41"/>
      <c r="AE1196" s="41"/>
      <c r="AF1196" s="41"/>
      <c r="AG1196" s="41"/>
      <c r="AH1196" s="41"/>
      <c r="AI1196" s="41"/>
      <c r="AJ1196" s="41"/>
      <c r="AK1196" s="41"/>
      <c r="AL1196" s="41"/>
      <c r="AM1196" s="41"/>
      <c r="AN1196" s="41"/>
      <c r="AO1196" s="41"/>
      <c r="AP1196" s="41"/>
      <c r="AQ1196" s="41"/>
      <c r="AR1196" s="41"/>
      <c r="AS1196" s="41"/>
      <c r="AT1196" s="41"/>
      <c r="AU1196" s="41"/>
      <c r="AV1196" s="41"/>
      <c r="AW1196" s="41"/>
      <c r="AX1196" s="41"/>
      <c r="AY1196" s="41"/>
      <c r="AZ1196" s="41"/>
      <c r="BA1196" s="41"/>
      <c r="BB1196" s="41"/>
      <c r="BC1196" s="41"/>
      <c r="BD1196" s="41"/>
      <c r="BE1196" s="41"/>
      <c r="BF1196" s="41"/>
      <c r="BG1196" s="41"/>
      <c r="BH1196" s="41"/>
      <c r="BI1196" s="41"/>
      <c r="BJ1196" s="41"/>
      <c r="BK1196" s="41"/>
      <c r="BL1196" s="41"/>
      <c r="BM1196" s="41"/>
      <c r="BN1196" s="41"/>
      <c r="BO1196" s="41"/>
      <c r="BP1196" s="41"/>
      <c r="BQ1196" s="41"/>
      <c r="BR1196" s="41"/>
      <c r="BS1196" s="41"/>
      <c r="BT1196" s="41"/>
      <c r="BU1196" s="41"/>
      <c r="BV1196" s="41"/>
      <c r="BW1196" s="41"/>
      <c r="BX1196" s="41"/>
      <c r="BY1196" s="41"/>
      <c r="BZ1196" s="41"/>
      <c r="CA1196" s="41"/>
      <c r="CB1196" s="41"/>
      <c r="CC1196" s="41"/>
      <c r="CD1196" s="41"/>
      <c r="CE1196" s="41"/>
      <c r="CF1196" s="41"/>
      <c r="CG1196" s="41"/>
      <c r="CH1196" s="41"/>
      <c r="CI1196" s="41"/>
      <c r="CJ1196" s="41"/>
      <c r="CK1196" s="41"/>
      <c r="CL1196" s="41"/>
      <c r="CM1196" s="41"/>
      <c r="CN1196" s="41"/>
      <c r="CO1196" s="41"/>
      <c r="CP1196" s="41"/>
      <c r="CQ1196" s="41"/>
      <c r="CR1196" s="41"/>
      <c r="CS1196" s="41"/>
      <c r="CT1196" s="41"/>
      <c r="CU1196" s="41"/>
      <c r="CV1196" s="41"/>
      <c r="CW1196" s="41"/>
      <c r="CX1196" s="41"/>
      <c r="CY1196" s="41"/>
      <c r="CZ1196" s="41"/>
      <c r="DA1196" s="41"/>
      <c r="DB1196" s="41"/>
      <c r="DC1196" s="41"/>
      <c r="DD1196" s="41"/>
      <c r="DE1196" s="41"/>
      <c r="DF1196" s="41"/>
      <c r="DG1196" s="41"/>
      <c r="DH1196" s="41"/>
      <c r="DI1196" s="41"/>
      <c r="DJ1196" s="41"/>
      <c r="DK1196" s="41"/>
      <c r="DL1196" s="41"/>
      <c r="DM1196" s="41"/>
      <c r="DN1196" s="41"/>
      <c r="DO1196" s="41"/>
      <c r="DP1196" s="41"/>
      <c r="DQ1196" s="41"/>
      <c r="DR1196" s="41"/>
      <c r="DS1196" s="41"/>
      <c r="DT1196" s="41"/>
      <c r="DU1196" s="41"/>
      <c r="DV1196" s="41"/>
      <c r="DW1196" s="41"/>
      <c r="DX1196" s="41"/>
    </row>
    <row r="1197" spans="4:128" x14ac:dyDescent="0.25">
      <c r="D1197" s="41"/>
      <c r="E1197" s="41"/>
      <c r="F1197" s="41"/>
      <c r="G1197" s="41"/>
      <c r="H1197" s="41"/>
      <c r="I1197" s="41"/>
      <c r="J1197" s="41"/>
      <c r="K1197" s="41"/>
      <c r="L1197" s="41"/>
      <c r="M1197" s="41"/>
      <c r="N1197" s="41"/>
      <c r="O1197" s="41"/>
      <c r="P1197" s="41"/>
      <c r="Q1197" s="41"/>
      <c r="R1197" s="41"/>
      <c r="S1197" s="41"/>
      <c r="T1197" s="41"/>
      <c r="U1197" s="41"/>
      <c r="V1197" s="41"/>
      <c r="W1197" s="41"/>
      <c r="X1197" s="41"/>
      <c r="Y1197" s="41"/>
      <c r="Z1197" s="41"/>
      <c r="AA1197" s="41"/>
      <c r="AB1197" s="41"/>
      <c r="AC1197" s="41"/>
      <c r="AD1197" s="41"/>
      <c r="AE1197" s="41"/>
      <c r="AF1197" s="41"/>
      <c r="AG1197" s="41"/>
      <c r="AH1197" s="41"/>
      <c r="AI1197" s="41"/>
      <c r="AJ1197" s="41"/>
      <c r="AK1197" s="41"/>
      <c r="AL1197" s="41"/>
      <c r="AM1197" s="41"/>
      <c r="AN1197" s="41"/>
      <c r="AO1197" s="41"/>
      <c r="AP1197" s="41"/>
      <c r="AQ1197" s="41"/>
      <c r="AR1197" s="41"/>
      <c r="AS1197" s="41"/>
      <c r="AT1197" s="41"/>
      <c r="AU1197" s="41"/>
      <c r="AV1197" s="41"/>
      <c r="AW1197" s="41"/>
      <c r="AX1197" s="41"/>
      <c r="AY1197" s="41"/>
      <c r="AZ1197" s="41"/>
      <c r="BA1197" s="41"/>
      <c r="BB1197" s="41"/>
      <c r="BC1197" s="41"/>
      <c r="BD1197" s="41"/>
      <c r="BE1197" s="41"/>
      <c r="BF1197" s="41"/>
      <c r="BG1197" s="41"/>
      <c r="BH1197" s="41"/>
      <c r="BI1197" s="41"/>
      <c r="BJ1197" s="41"/>
      <c r="BK1197" s="41"/>
      <c r="BL1197" s="41"/>
      <c r="BM1197" s="41"/>
      <c r="BN1197" s="41"/>
      <c r="BO1197" s="41"/>
      <c r="BP1197" s="41"/>
      <c r="BQ1197" s="41"/>
      <c r="BR1197" s="41"/>
      <c r="BS1197" s="41"/>
      <c r="BT1197" s="41"/>
      <c r="BU1197" s="41"/>
      <c r="BV1197" s="41"/>
      <c r="BW1197" s="41"/>
      <c r="BX1197" s="41"/>
      <c r="BY1197" s="41"/>
      <c r="BZ1197" s="41"/>
      <c r="CA1197" s="41"/>
      <c r="CB1197" s="41"/>
      <c r="CC1197" s="41"/>
      <c r="CD1197" s="41"/>
      <c r="CE1197" s="41"/>
      <c r="CF1197" s="41"/>
      <c r="CG1197" s="41"/>
      <c r="CH1197" s="41"/>
      <c r="CI1197" s="41"/>
      <c r="CJ1197" s="41"/>
      <c r="CK1197" s="41"/>
      <c r="CL1197" s="41"/>
      <c r="CM1197" s="41"/>
      <c r="CN1197" s="41"/>
      <c r="CO1197" s="41"/>
      <c r="CP1197" s="41"/>
      <c r="CQ1197" s="41"/>
      <c r="CR1197" s="41"/>
      <c r="CS1197" s="41"/>
      <c r="CT1197" s="41"/>
      <c r="CU1197" s="41"/>
      <c r="CV1197" s="41"/>
      <c r="CW1197" s="41"/>
      <c r="CX1197" s="41"/>
      <c r="CY1197" s="41"/>
      <c r="CZ1197" s="41"/>
      <c r="DA1197" s="41"/>
      <c r="DB1197" s="41"/>
      <c r="DC1197" s="41"/>
      <c r="DD1197" s="41"/>
      <c r="DE1197" s="41"/>
      <c r="DF1197" s="41"/>
      <c r="DG1197" s="41"/>
      <c r="DH1197" s="41"/>
      <c r="DI1197" s="41"/>
      <c r="DJ1197" s="41"/>
      <c r="DK1197" s="41"/>
      <c r="DL1197" s="41"/>
      <c r="DM1197" s="41"/>
      <c r="DN1197" s="41"/>
      <c r="DO1197" s="41"/>
      <c r="DP1197" s="41"/>
      <c r="DQ1197" s="41"/>
      <c r="DR1197" s="41"/>
      <c r="DS1197" s="41"/>
      <c r="DT1197" s="41"/>
      <c r="DU1197" s="41"/>
      <c r="DV1197" s="41"/>
      <c r="DW1197" s="41"/>
      <c r="DX1197" s="41"/>
    </row>
    <row r="1198" spans="4:128" x14ac:dyDescent="0.25">
      <c r="D1198" s="40" t="s">
        <v>328</v>
      </c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/>
      <c r="AG1198" s="14"/>
      <c r="AH1198" s="14"/>
      <c r="AI1198" s="14"/>
      <c r="AJ1198" s="14"/>
      <c r="AK1198" s="14"/>
      <c r="AL1198" s="14"/>
      <c r="AM1198" s="14"/>
      <c r="AN1198" s="14"/>
      <c r="AO1198" s="14"/>
      <c r="AP1198" s="14"/>
      <c r="AQ1198" s="14"/>
      <c r="AR1198" s="14"/>
      <c r="AS1198" s="14"/>
      <c r="AT1198" s="14"/>
      <c r="AU1198" s="14"/>
      <c r="AV1198" s="14"/>
      <c r="AW1198" s="14"/>
      <c r="AX1198" s="14"/>
      <c r="AY1198" s="14"/>
      <c r="AZ1198" s="14"/>
      <c r="BA1198" s="14"/>
      <c r="BB1198" s="14"/>
      <c r="BC1198" s="14"/>
      <c r="BD1198" s="14"/>
      <c r="BE1198" s="14"/>
      <c r="BF1198" s="14"/>
      <c r="BG1198" s="14"/>
      <c r="BH1198" s="14"/>
      <c r="BI1198" s="14"/>
      <c r="BJ1198" s="14"/>
      <c r="BK1198" s="14"/>
      <c r="BL1198" s="14"/>
      <c r="BM1198" s="14"/>
      <c r="BN1198" s="14"/>
      <c r="BO1198" s="14"/>
      <c r="BP1198" s="14"/>
      <c r="BQ1198" s="14"/>
      <c r="BR1198" s="14"/>
      <c r="BS1198" s="14"/>
      <c r="BT1198" s="14"/>
      <c r="BU1198" s="14"/>
      <c r="BV1198" s="14"/>
      <c r="BW1198" s="14"/>
      <c r="BX1198" s="14"/>
      <c r="BY1198" s="14"/>
      <c r="BZ1198" s="14"/>
      <c r="CA1198" s="14"/>
      <c r="CB1198" s="14"/>
      <c r="CC1198" s="14"/>
      <c r="CD1198" s="14"/>
      <c r="CE1198" s="14"/>
      <c r="CF1198" s="14"/>
      <c r="CG1198" s="14"/>
      <c r="CH1198" s="14"/>
      <c r="CI1198" s="14"/>
      <c r="CJ1198" s="14"/>
      <c r="CK1198" s="14"/>
      <c r="CL1198" s="14"/>
      <c r="CM1198" s="14"/>
      <c r="CN1198" s="14"/>
      <c r="CO1198" s="14"/>
      <c r="CP1198" s="14"/>
      <c r="CQ1198" s="14"/>
      <c r="CR1198" s="14"/>
      <c r="CS1198" s="14"/>
      <c r="CT1198" s="14"/>
      <c r="CU1198" s="14"/>
      <c r="CV1198" s="14"/>
      <c r="CW1198" s="14"/>
      <c r="CX1198" s="14"/>
      <c r="CY1198" s="14"/>
      <c r="CZ1198" s="14"/>
      <c r="DA1198" s="14"/>
      <c r="DB1198" s="14"/>
      <c r="DC1198" s="14"/>
      <c r="DD1198" s="14"/>
      <c r="DE1198" s="14"/>
      <c r="DF1198" s="14"/>
      <c r="DG1198" s="14"/>
      <c r="DH1198" s="14"/>
      <c r="DI1198" s="14"/>
      <c r="DJ1198" s="14"/>
      <c r="DK1198" s="14"/>
      <c r="DL1198" s="14"/>
      <c r="DM1198" s="14"/>
      <c r="DN1198" s="14"/>
      <c r="DO1198" s="14"/>
      <c r="DP1198" s="14"/>
      <c r="DQ1198" s="14"/>
      <c r="DR1198" s="14"/>
      <c r="DS1198" s="14"/>
      <c r="DT1198" s="14"/>
      <c r="DU1198" s="14"/>
      <c r="DV1198" s="14"/>
      <c r="DW1198" s="14"/>
      <c r="DX1198" s="14"/>
    </row>
    <row r="1199" spans="4:128" x14ac:dyDescent="0.25">
      <c r="D1199" s="40" t="s">
        <v>339</v>
      </c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/>
      <c r="AG1199" s="14"/>
      <c r="AH1199" s="14"/>
      <c r="AI1199" s="14"/>
      <c r="AJ1199" s="14"/>
      <c r="AK1199" s="14"/>
      <c r="AL1199" s="14"/>
      <c r="AM1199" s="14"/>
      <c r="AN1199" s="14"/>
      <c r="AO1199" s="14"/>
      <c r="AP1199" s="14"/>
      <c r="AQ1199" s="14"/>
      <c r="AR1199" s="14"/>
      <c r="AS1199" s="14"/>
      <c r="AT1199" s="14"/>
      <c r="AU1199" s="14"/>
      <c r="AV1199" s="14"/>
      <c r="AW1199" s="14"/>
      <c r="AX1199" s="14"/>
      <c r="AY1199" s="14"/>
      <c r="AZ1199" s="14"/>
      <c r="BA1199" s="14"/>
      <c r="BB1199" s="14"/>
      <c r="BC1199" s="14"/>
      <c r="BD1199" s="14"/>
      <c r="BE1199" s="14"/>
      <c r="BF1199" s="14"/>
      <c r="BG1199" s="14"/>
      <c r="BH1199" s="14"/>
      <c r="BI1199" s="14"/>
      <c r="BJ1199" s="14"/>
      <c r="BK1199" s="14"/>
      <c r="BL1199" s="14"/>
      <c r="BM1199" s="14"/>
      <c r="BN1199" s="14"/>
      <c r="BO1199" s="14"/>
      <c r="BP1199" s="14"/>
      <c r="BQ1199" s="14"/>
      <c r="BR1199" s="14"/>
      <c r="BS1199" s="14"/>
      <c r="BT1199" s="14"/>
      <c r="BU1199" s="14"/>
      <c r="BV1199" s="14"/>
      <c r="BW1199" s="14"/>
      <c r="BX1199" s="14"/>
      <c r="BY1199" s="14"/>
      <c r="BZ1199" s="14"/>
      <c r="CA1199" s="14"/>
      <c r="CB1199" s="14"/>
      <c r="CC1199" s="14"/>
      <c r="CD1199" s="14"/>
      <c r="CE1199" s="14"/>
      <c r="CF1199" s="14"/>
      <c r="CG1199" s="14"/>
      <c r="CH1199" s="14"/>
      <c r="CI1199" s="14"/>
      <c r="CJ1199" s="14"/>
      <c r="CK1199" s="14"/>
      <c r="CL1199" s="14"/>
      <c r="CM1199" s="14"/>
      <c r="CN1199" s="14"/>
      <c r="CO1199" s="14"/>
      <c r="CP1199" s="14"/>
      <c r="CQ1199" s="14"/>
      <c r="CR1199" s="14"/>
      <c r="CS1199" s="14"/>
      <c r="CT1199" s="14"/>
      <c r="CU1199" s="14"/>
      <c r="CV1199" s="14"/>
      <c r="CW1199" s="14"/>
      <c r="CX1199" s="14"/>
      <c r="CY1199" s="14"/>
      <c r="CZ1199" s="14"/>
      <c r="DA1199" s="14"/>
      <c r="DB1199" s="14"/>
      <c r="DC1199" s="14"/>
      <c r="DD1199" s="14"/>
      <c r="DE1199" s="14"/>
      <c r="DF1199" s="14"/>
      <c r="DG1199" s="14"/>
      <c r="DH1199" s="14"/>
      <c r="DI1199" s="14"/>
      <c r="DJ1199" s="14"/>
      <c r="DK1199" s="14"/>
      <c r="DL1199" s="14"/>
      <c r="DM1199" s="14"/>
      <c r="DN1199" s="14"/>
      <c r="DO1199" s="14"/>
      <c r="DP1199" s="14"/>
      <c r="DQ1199" s="14"/>
      <c r="DR1199" s="14"/>
      <c r="DS1199" s="14"/>
      <c r="DT1199" s="14"/>
      <c r="DU1199" s="14"/>
      <c r="DV1199" s="14"/>
      <c r="DW1199" s="14"/>
      <c r="DX1199" s="14"/>
    </row>
    <row r="1200" spans="4:128" x14ac:dyDescent="0.25">
      <c r="D1200" s="41" t="s">
        <v>330</v>
      </c>
      <c r="E1200" s="37"/>
      <c r="F1200" s="37"/>
      <c r="G1200" s="37"/>
      <c r="H1200" s="37"/>
      <c r="I1200" s="37"/>
      <c r="J1200" s="37"/>
      <c r="K1200" s="37"/>
      <c r="L1200" s="37"/>
      <c r="M1200" s="37"/>
      <c r="N1200" s="37"/>
      <c r="O1200" s="37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7"/>
      <c r="AH1200" s="37"/>
      <c r="AI1200" s="37"/>
      <c r="AJ1200" s="37"/>
      <c r="AK1200" s="37"/>
      <c r="AL1200" s="37"/>
      <c r="AM1200" s="37"/>
      <c r="AN1200" s="37"/>
      <c r="AO1200" s="37"/>
      <c r="AP1200" s="37"/>
      <c r="AQ1200" s="37"/>
      <c r="AR1200" s="37"/>
      <c r="AS1200" s="37"/>
      <c r="AT1200" s="37"/>
      <c r="AU1200" s="37"/>
      <c r="AV1200" s="37"/>
      <c r="AW1200" s="37"/>
      <c r="AX1200" s="37"/>
      <c r="AY1200" s="37"/>
      <c r="AZ1200" s="37"/>
      <c r="BA1200" s="37"/>
      <c r="BB1200" s="37"/>
      <c r="BC1200" s="37"/>
      <c r="BD1200" s="37"/>
      <c r="BE1200" s="37"/>
      <c r="BF1200" s="37"/>
      <c r="BG1200" s="37"/>
      <c r="BH1200" s="37"/>
      <c r="BI1200" s="37"/>
      <c r="BJ1200" s="37"/>
      <c r="BK1200" s="37"/>
      <c r="BL1200" s="37"/>
      <c r="BM1200" s="37"/>
      <c r="BN1200" s="37"/>
      <c r="BO1200" s="37"/>
      <c r="BP1200" s="37"/>
      <c r="BQ1200" s="37"/>
      <c r="BR1200" s="37"/>
      <c r="BS1200" s="37"/>
      <c r="BT1200" s="37"/>
      <c r="BU1200" s="37"/>
      <c r="BV1200" s="37"/>
      <c r="BW1200" s="37"/>
      <c r="BX1200" s="37"/>
      <c r="BY1200" s="37"/>
      <c r="BZ1200" s="37"/>
      <c r="CA1200" s="37"/>
      <c r="CB1200" s="37"/>
      <c r="CC1200" s="37"/>
      <c r="CD1200" s="37"/>
      <c r="CE1200" s="37"/>
      <c r="CF1200" s="37"/>
      <c r="CG1200" s="37"/>
      <c r="CH1200" s="37"/>
      <c r="CI1200" s="37"/>
      <c r="CJ1200" s="37"/>
      <c r="CK1200" s="37"/>
      <c r="CL1200" s="37"/>
      <c r="CM1200" s="37"/>
      <c r="CN1200" s="37"/>
      <c r="CO1200" s="37"/>
      <c r="CP1200" s="37"/>
      <c r="CQ1200" s="37"/>
      <c r="CR1200" s="37"/>
      <c r="CS1200" s="37"/>
      <c r="CT1200" s="37"/>
      <c r="CU1200" s="37"/>
      <c r="CV1200" s="37"/>
      <c r="CW1200" s="37"/>
      <c r="CX1200" s="37"/>
      <c r="CY1200" s="37"/>
      <c r="CZ1200" s="37"/>
      <c r="DA1200" s="37"/>
      <c r="DB1200" s="37"/>
      <c r="DC1200" s="37"/>
      <c r="DD1200" s="37"/>
      <c r="DE1200" s="37"/>
      <c r="DF1200" s="37"/>
      <c r="DG1200" s="37"/>
      <c r="DH1200" s="37"/>
      <c r="DI1200" s="37"/>
      <c r="DJ1200" s="37"/>
      <c r="DK1200" s="37"/>
      <c r="DL1200" s="37"/>
      <c r="DM1200" s="37"/>
      <c r="DN1200" s="37"/>
      <c r="DO1200" s="37"/>
      <c r="DP1200" s="37"/>
      <c r="DQ1200" s="37"/>
      <c r="DR1200" s="37"/>
      <c r="DS1200" s="37"/>
      <c r="DT1200" s="37"/>
      <c r="DU1200" s="37"/>
      <c r="DV1200" s="37"/>
      <c r="DW1200" s="37"/>
      <c r="DX1200" s="37"/>
    </row>
    <row r="1201" spans="4:128" x14ac:dyDescent="0.25">
      <c r="D1201" s="41" t="s">
        <v>354</v>
      </c>
      <c r="E1201" s="37"/>
      <c r="F1201" s="37"/>
      <c r="G1201" s="37"/>
      <c r="H1201" s="37"/>
      <c r="I1201" s="37"/>
      <c r="J1201" s="37"/>
      <c r="K1201" s="37"/>
      <c r="L1201" s="37"/>
      <c r="M1201" s="37"/>
      <c r="N1201" s="37"/>
      <c r="O1201" s="37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7"/>
      <c r="AH1201" s="37"/>
      <c r="AI1201" s="37"/>
      <c r="AJ1201" s="37"/>
      <c r="AK1201" s="37"/>
      <c r="AL1201" s="37"/>
      <c r="AM1201" s="37"/>
      <c r="AN1201" s="37"/>
      <c r="AO1201" s="37"/>
      <c r="AP1201" s="37"/>
      <c r="AQ1201" s="37"/>
      <c r="AR1201" s="37"/>
      <c r="AS1201" s="37"/>
      <c r="AT1201" s="37"/>
      <c r="AU1201" s="37"/>
      <c r="AV1201" s="37"/>
      <c r="AW1201" s="37"/>
      <c r="AX1201" s="37"/>
      <c r="AY1201" s="37"/>
      <c r="AZ1201" s="37"/>
      <c r="BA1201" s="37"/>
      <c r="BB1201" s="37"/>
      <c r="BC1201" s="37"/>
      <c r="BD1201" s="37"/>
      <c r="BE1201" s="37"/>
      <c r="BF1201" s="37"/>
      <c r="BG1201" s="37"/>
      <c r="BH1201" s="37"/>
      <c r="BI1201" s="37"/>
      <c r="BJ1201" s="37"/>
      <c r="BK1201" s="37"/>
      <c r="BL1201" s="37"/>
      <c r="BM1201" s="37"/>
      <c r="BN1201" s="37"/>
      <c r="BO1201" s="37"/>
      <c r="BP1201" s="37"/>
      <c r="BQ1201" s="37"/>
      <c r="BR1201" s="37"/>
      <c r="BS1201" s="37"/>
      <c r="BT1201" s="37"/>
      <c r="BU1201" s="37"/>
      <c r="BV1201" s="37"/>
      <c r="BW1201" s="37"/>
      <c r="BX1201" s="37"/>
      <c r="BY1201" s="37"/>
      <c r="BZ1201" s="37"/>
      <c r="CA1201" s="37"/>
      <c r="CB1201" s="37"/>
      <c r="CC1201" s="37"/>
      <c r="CD1201" s="37"/>
      <c r="CE1201" s="37"/>
      <c r="CF1201" s="37"/>
      <c r="CG1201" s="37"/>
      <c r="CH1201" s="37"/>
      <c r="CI1201" s="37"/>
      <c r="CJ1201" s="37"/>
      <c r="CK1201" s="37"/>
      <c r="CL1201" s="37"/>
      <c r="CM1201" s="37"/>
      <c r="CN1201" s="37"/>
      <c r="CO1201" s="37"/>
      <c r="CP1201" s="37"/>
      <c r="CQ1201" s="37"/>
      <c r="CR1201" s="37"/>
      <c r="CS1201" s="37"/>
      <c r="CT1201" s="37"/>
      <c r="CU1201" s="37"/>
      <c r="CV1201" s="37"/>
      <c r="CW1201" s="37"/>
      <c r="CX1201" s="37"/>
      <c r="CY1201" s="37"/>
      <c r="CZ1201" s="37"/>
      <c r="DA1201" s="37"/>
      <c r="DB1201" s="37"/>
      <c r="DC1201" s="37"/>
      <c r="DD1201" s="37"/>
      <c r="DE1201" s="37"/>
      <c r="DF1201" s="37"/>
      <c r="DG1201" s="37"/>
      <c r="DH1201" s="37"/>
      <c r="DI1201" s="37"/>
      <c r="DJ1201" s="37"/>
      <c r="DK1201" s="37"/>
      <c r="DL1201" s="37"/>
      <c r="DM1201" s="37"/>
      <c r="DN1201" s="37"/>
      <c r="DO1201" s="37"/>
      <c r="DP1201" s="37"/>
      <c r="DQ1201" s="37"/>
      <c r="DR1201" s="37"/>
      <c r="DS1201" s="37"/>
      <c r="DT1201" s="37"/>
      <c r="DU1201" s="37"/>
      <c r="DV1201" s="37"/>
      <c r="DW1201" s="37"/>
      <c r="DX1201" s="37"/>
    </row>
    <row r="1202" spans="4:128" x14ac:dyDescent="0.25">
      <c r="D1202" s="41" t="s">
        <v>356</v>
      </c>
      <c r="E1202" s="37"/>
      <c r="F1202" s="37"/>
      <c r="G1202" s="37"/>
      <c r="H1202" s="37"/>
      <c r="I1202" s="37"/>
      <c r="J1202" s="37"/>
      <c r="K1202" s="37"/>
      <c r="L1202" s="37"/>
      <c r="M1202" s="37"/>
      <c r="N1202" s="37"/>
      <c r="O1202" s="37"/>
      <c r="P1202" s="37"/>
      <c r="Q1202" s="37"/>
      <c r="R1202" s="37"/>
      <c r="S1202" s="37"/>
      <c r="T1202" s="37"/>
      <c r="U1202" s="37"/>
      <c r="V1202" s="37"/>
      <c r="W1202" s="37"/>
      <c r="X1202" s="37"/>
      <c r="Y1202" s="37"/>
      <c r="Z1202" s="37"/>
      <c r="AA1202" s="37"/>
      <c r="AB1202" s="37"/>
      <c r="AC1202" s="37"/>
      <c r="AD1202" s="37"/>
      <c r="AE1202" s="37"/>
      <c r="AF1202" s="37"/>
      <c r="AG1202" s="37"/>
      <c r="AH1202" s="37"/>
      <c r="AI1202" s="37"/>
      <c r="AJ1202" s="37"/>
      <c r="AK1202" s="37"/>
      <c r="AL1202" s="37"/>
      <c r="AM1202" s="37"/>
      <c r="AN1202" s="37"/>
      <c r="AO1202" s="37"/>
      <c r="AP1202" s="37"/>
      <c r="AQ1202" s="37"/>
      <c r="AR1202" s="37"/>
      <c r="AS1202" s="37"/>
      <c r="AT1202" s="37"/>
      <c r="AU1202" s="37"/>
      <c r="AV1202" s="37"/>
      <c r="AW1202" s="37"/>
      <c r="AX1202" s="37"/>
      <c r="AY1202" s="37"/>
      <c r="AZ1202" s="37"/>
      <c r="BA1202" s="37"/>
      <c r="BB1202" s="37"/>
      <c r="BC1202" s="37"/>
      <c r="BD1202" s="37"/>
      <c r="BE1202" s="37"/>
      <c r="BF1202" s="37"/>
      <c r="BG1202" s="37"/>
      <c r="BH1202" s="37"/>
      <c r="BI1202" s="37"/>
      <c r="BJ1202" s="37"/>
      <c r="BK1202" s="37"/>
      <c r="BL1202" s="37"/>
      <c r="BM1202" s="37"/>
      <c r="BN1202" s="37"/>
      <c r="BO1202" s="37"/>
      <c r="BP1202" s="37"/>
      <c r="BQ1202" s="37"/>
      <c r="BR1202" s="37"/>
      <c r="BS1202" s="37"/>
      <c r="BT1202" s="37"/>
      <c r="BU1202" s="37"/>
      <c r="BV1202" s="37"/>
      <c r="BW1202" s="37"/>
      <c r="BX1202" s="37"/>
      <c r="BY1202" s="37"/>
      <c r="BZ1202" s="37"/>
      <c r="CA1202" s="37"/>
      <c r="CB1202" s="37"/>
      <c r="CC1202" s="37"/>
      <c r="CD1202" s="37"/>
      <c r="CE1202" s="37"/>
      <c r="CF1202" s="37"/>
      <c r="CG1202" s="37"/>
      <c r="CH1202" s="37"/>
      <c r="CI1202" s="37"/>
      <c r="CJ1202" s="37"/>
      <c r="CK1202" s="37"/>
      <c r="CL1202" s="37"/>
      <c r="CM1202" s="37"/>
      <c r="CN1202" s="37"/>
      <c r="CO1202" s="37"/>
      <c r="CP1202" s="37"/>
      <c r="CQ1202" s="37"/>
      <c r="CR1202" s="37"/>
      <c r="CS1202" s="37"/>
      <c r="CT1202" s="37"/>
      <c r="CU1202" s="37"/>
      <c r="CV1202" s="37"/>
      <c r="CW1202" s="37"/>
      <c r="CX1202" s="37"/>
      <c r="CY1202" s="37"/>
      <c r="CZ1202" s="37"/>
      <c r="DA1202" s="37"/>
      <c r="DB1202" s="37"/>
      <c r="DC1202" s="37"/>
      <c r="DD1202" s="37"/>
      <c r="DE1202" s="37"/>
      <c r="DF1202" s="37"/>
      <c r="DG1202" s="37"/>
      <c r="DH1202" s="37"/>
      <c r="DI1202" s="37"/>
      <c r="DJ1202" s="37"/>
      <c r="DK1202" s="37"/>
      <c r="DL1202" s="37"/>
      <c r="DM1202" s="37"/>
      <c r="DN1202" s="37"/>
      <c r="DO1202" s="37"/>
      <c r="DP1202" s="37"/>
      <c r="DQ1202" s="37"/>
      <c r="DR1202" s="37"/>
      <c r="DS1202" s="37"/>
      <c r="DT1202" s="37"/>
      <c r="DU1202" s="37"/>
      <c r="DV1202" s="37"/>
      <c r="DW1202" s="37"/>
      <c r="DX1202" s="37"/>
    </row>
    <row r="1203" spans="4:128" x14ac:dyDescent="0.25">
      <c r="D1203" s="41" t="s">
        <v>380</v>
      </c>
      <c r="E1203" s="37"/>
      <c r="F1203" s="37"/>
      <c r="G1203" s="37"/>
      <c r="H1203" s="37"/>
      <c r="I1203" s="37"/>
      <c r="J1203" s="37"/>
      <c r="K1203" s="37"/>
      <c r="L1203" s="37"/>
      <c r="M1203" s="37"/>
      <c r="N1203" s="37"/>
      <c r="O1203" s="37"/>
      <c r="P1203" s="37"/>
      <c r="Q1203" s="37"/>
      <c r="R1203" s="37"/>
      <c r="S1203" s="37"/>
      <c r="T1203" s="37"/>
      <c r="U1203" s="37"/>
      <c r="V1203" s="37"/>
      <c r="W1203" s="37"/>
      <c r="X1203" s="37"/>
      <c r="Y1203" s="37"/>
      <c r="Z1203" s="37"/>
      <c r="AA1203" s="37"/>
      <c r="AB1203" s="37"/>
      <c r="AC1203" s="37"/>
      <c r="AD1203" s="37"/>
      <c r="AE1203" s="37"/>
      <c r="AF1203" s="37"/>
      <c r="AG1203" s="37"/>
      <c r="AH1203" s="37"/>
      <c r="AI1203" s="37"/>
      <c r="AJ1203" s="37"/>
      <c r="AK1203" s="37"/>
      <c r="AL1203" s="37"/>
      <c r="AM1203" s="37"/>
      <c r="AN1203" s="37"/>
      <c r="AO1203" s="37"/>
      <c r="AP1203" s="37"/>
      <c r="AQ1203" s="37"/>
      <c r="AR1203" s="37"/>
      <c r="AS1203" s="37"/>
      <c r="AT1203" s="37"/>
      <c r="AU1203" s="37"/>
      <c r="AV1203" s="37"/>
      <c r="AW1203" s="37"/>
      <c r="AX1203" s="37"/>
      <c r="AY1203" s="37"/>
      <c r="AZ1203" s="37"/>
      <c r="BA1203" s="37"/>
      <c r="BB1203" s="37"/>
      <c r="BC1203" s="37"/>
      <c r="BD1203" s="37"/>
      <c r="BE1203" s="37"/>
      <c r="BF1203" s="37"/>
      <c r="BG1203" s="37"/>
      <c r="BH1203" s="37"/>
      <c r="BI1203" s="37"/>
      <c r="BJ1203" s="37"/>
      <c r="BK1203" s="37"/>
      <c r="BL1203" s="37"/>
      <c r="BM1203" s="37"/>
      <c r="BN1203" s="37"/>
      <c r="BO1203" s="37"/>
      <c r="BP1203" s="37"/>
      <c r="BQ1203" s="37"/>
      <c r="BR1203" s="37"/>
      <c r="BS1203" s="37"/>
      <c r="BT1203" s="37"/>
      <c r="BU1203" s="37"/>
      <c r="BV1203" s="37"/>
      <c r="BW1203" s="37"/>
      <c r="BX1203" s="37"/>
      <c r="BY1203" s="37"/>
      <c r="BZ1203" s="37"/>
      <c r="CA1203" s="37"/>
      <c r="CB1203" s="37"/>
      <c r="CC1203" s="37"/>
      <c r="CD1203" s="37"/>
      <c r="CE1203" s="37"/>
      <c r="CF1203" s="37"/>
      <c r="CG1203" s="37"/>
      <c r="CH1203" s="37"/>
      <c r="CI1203" s="37"/>
      <c r="CJ1203" s="37"/>
      <c r="CK1203" s="37"/>
      <c r="CL1203" s="37"/>
      <c r="CM1203" s="37"/>
      <c r="CN1203" s="37"/>
      <c r="CO1203" s="37"/>
      <c r="CP1203" s="37"/>
      <c r="CQ1203" s="37"/>
      <c r="CR1203" s="37"/>
      <c r="CS1203" s="37"/>
      <c r="CT1203" s="37"/>
      <c r="CU1203" s="37"/>
      <c r="CV1203" s="37"/>
      <c r="CW1203" s="37"/>
      <c r="CX1203" s="37"/>
      <c r="CY1203" s="37"/>
      <c r="CZ1203" s="37"/>
      <c r="DA1203" s="37"/>
      <c r="DB1203" s="37"/>
      <c r="DC1203" s="37"/>
      <c r="DD1203" s="37"/>
      <c r="DE1203" s="37"/>
      <c r="DF1203" s="37"/>
      <c r="DG1203" s="37"/>
      <c r="DH1203" s="37"/>
      <c r="DI1203" s="37"/>
      <c r="DJ1203" s="37"/>
      <c r="DK1203" s="37"/>
      <c r="DL1203" s="37"/>
      <c r="DM1203" s="37"/>
      <c r="DN1203" s="37"/>
      <c r="DO1203" s="37"/>
      <c r="DP1203" s="37"/>
      <c r="DQ1203" s="37"/>
      <c r="DR1203" s="37"/>
      <c r="DS1203" s="37"/>
      <c r="DT1203" s="37"/>
      <c r="DU1203" s="37"/>
      <c r="DV1203" s="37"/>
      <c r="DW1203" s="37"/>
      <c r="DX1203" s="37"/>
    </row>
    <row r="1204" spans="4:128" x14ac:dyDescent="0.25">
      <c r="D1204" s="41" t="s">
        <v>501</v>
      </c>
      <c r="E1204" s="37"/>
      <c r="F1204" s="37"/>
      <c r="G1204" s="37"/>
      <c r="H1204" s="37"/>
      <c r="I1204" s="37"/>
      <c r="J1204" s="37"/>
      <c r="K1204" s="37"/>
      <c r="L1204" s="37"/>
      <c r="M1204" s="37"/>
      <c r="N1204" s="37"/>
      <c r="O1204" s="37"/>
      <c r="P1204" s="37"/>
      <c r="Q1204" s="37"/>
      <c r="R1204" s="37"/>
      <c r="S1204" s="37"/>
      <c r="T1204" s="37"/>
      <c r="U1204" s="37"/>
      <c r="V1204" s="37"/>
      <c r="W1204" s="37"/>
      <c r="X1204" s="37"/>
      <c r="Y1204" s="37"/>
      <c r="Z1204" s="37"/>
      <c r="AA1204" s="37"/>
      <c r="AB1204" s="37"/>
      <c r="AC1204" s="37"/>
      <c r="AD1204" s="37"/>
      <c r="AE1204" s="37"/>
      <c r="AF1204" s="37"/>
      <c r="AG1204" s="37"/>
      <c r="AH1204" s="37"/>
      <c r="AI1204" s="37"/>
      <c r="AJ1204" s="37"/>
      <c r="AK1204" s="37"/>
      <c r="AL1204" s="37"/>
      <c r="AM1204" s="37"/>
      <c r="AN1204" s="37"/>
      <c r="AO1204" s="37"/>
      <c r="AP1204" s="37"/>
      <c r="AQ1204" s="37"/>
      <c r="AR1204" s="37"/>
      <c r="AS1204" s="37"/>
      <c r="AT1204" s="37"/>
      <c r="AU1204" s="37"/>
      <c r="AV1204" s="37"/>
      <c r="AW1204" s="37"/>
      <c r="AX1204" s="37"/>
      <c r="AY1204" s="37"/>
      <c r="AZ1204" s="37"/>
      <c r="BA1204" s="37"/>
      <c r="BB1204" s="37"/>
      <c r="BC1204" s="37"/>
      <c r="BD1204" s="37"/>
      <c r="BE1204" s="37"/>
      <c r="BF1204" s="37"/>
      <c r="BG1204" s="37"/>
      <c r="BH1204" s="37"/>
      <c r="BI1204" s="37"/>
      <c r="BJ1204" s="37"/>
      <c r="BK1204" s="37"/>
      <c r="BL1204" s="37"/>
      <c r="BM1204" s="37"/>
      <c r="BN1204" s="37"/>
      <c r="BO1204" s="37"/>
      <c r="BP1204" s="37"/>
      <c r="BQ1204" s="37"/>
      <c r="BR1204" s="37"/>
      <c r="BS1204" s="37"/>
      <c r="BT1204" s="37"/>
      <c r="BU1204" s="37"/>
      <c r="BV1204" s="37"/>
      <c r="BW1204" s="37"/>
      <c r="BX1204" s="37"/>
      <c r="BY1204" s="37"/>
      <c r="BZ1204" s="37"/>
      <c r="CA1204" s="37"/>
      <c r="CB1204" s="37"/>
      <c r="CC1204" s="37"/>
      <c r="CD1204" s="37"/>
      <c r="CE1204" s="37"/>
      <c r="CF1204" s="37"/>
      <c r="CG1204" s="37"/>
      <c r="CH1204" s="37"/>
      <c r="CI1204" s="37"/>
      <c r="CJ1204" s="37"/>
      <c r="CK1204" s="37"/>
      <c r="CL1204" s="37"/>
      <c r="CM1204" s="37"/>
      <c r="CN1204" s="37"/>
      <c r="CO1204" s="37"/>
      <c r="CP1204" s="37"/>
      <c r="CQ1204" s="37"/>
      <c r="CR1204" s="37"/>
      <c r="CS1204" s="37"/>
      <c r="CT1204" s="37"/>
      <c r="CU1204" s="37"/>
      <c r="CV1204" s="37"/>
      <c r="CW1204" s="37"/>
      <c r="CX1204" s="37"/>
      <c r="CY1204" s="37"/>
      <c r="CZ1204" s="37"/>
      <c r="DA1204" s="37"/>
      <c r="DB1204" s="37"/>
      <c r="DC1204" s="37"/>
      <c r="DD1204" s="37"/>
      <c r="DE1204" s="37"/>
      <c r="DF1204" s="37"/>
      <c r="DG1204" s="37"/>
      <c r="DH1204" s="37"/>
      <c r="DI1204" s="37"/>
      <c r="DJ1204" s="37"/>
      <c r="DK1204" s="37"/>
      <c r="DL1204" s="37"/>
      <c r="DM1204" s="37"/>
      <c r="DN1204" s="37"/>
      <c r="DO1204" s="37"/>
      <c r="DP1204" s="37"/>
      <c r="DQ1204" s="37"/>
      <c r="DR1204" s="37"/>
      <c r="DS1204" s="37"/>
      <c r="DT1204" s="37"/>
      <c r="DU1204" s="37"/>
      <c r="DV1204" s="37"/>
      <c r="DW1204" s="37"/>
      <c r="DX1204" s="37"/>
    </row>
    <row r="1205" spans="4:128" x14ac:dyDescent="0.25">
      <c r="D1205" s="32" t="s">
        <v>329</v>
      </c>
      <c r="E1205" s="37"/>
      <c r="F1205" s="37"/>
      <c r="G1205" s="37"/>
      <c r="H1205" s="37"/>
      <c r="I1205" s="37"/>
      <c r="J1205" s="37"/>
      <c r="K1205" s="37"/>
      <c r="L1205" s="37"/>
      <c r="M1205" s="37"/>
      <c r="N1205" s="37"/>
      <c r="O1205" s="37"/>
      <c r="P1205" s="37"/>
      <c r="Q1205" s="37"/>
      <c r="R1205" s="37"/>
      <c r="S1205" s="37"/>
      <c r="T1205" s="37"/>
      <c r="U1205" s="37"/>
      <c r="V1205" s="37"/>
      <c r="W1205" s="37"/>
      <c r="X1205" s="37"/>
      <c r="Y1205" s="37"/>
      <c r="Z1205" s="37"/>
      <c r="AA1205" s="37"/>
      <c r="AB1205" s="37"/>
      <c r="AC1205" s="37"/>
      <c r="AD1205" s="37"/>
      <c r="AE1205" s="37"/>
      <c r="AF1205" s="37"/>
      <c r="AG1205" s="37"/>
      <c r="AH1205" s="37"/>
      <c r="AI1205" s="37"/>
      <c r="AJ1205" s="37"/>
      <c r="AK1205" s="37"/>
      <c r="AL1205" s="37"/>
      <c r="AM1205" s="37"/>
      <c r="AN1205" s="37"/>
      <c r="AO1205" s="37"/>
      <c r="AP1205" s="37"/>
      <c r="AQ1205" s="37"/>
      <c r="AR1205" s="37"/>
      <c r="AS1205" s="37"/>
      <c r="AT1205" s="37"/>
      <c r="AU1205" s="37"/>
      <c r="AV1205" s="37"/>
      <c r="AW1205" s="37"/>
      <c r="AX1205" s="37"/>
      <c r="AY1205" s="37"/>
      <c r="AZ1205" s="37"/>
      <c r="BA1205" s="37"/>
      <c r="BB1205" s="37"/>
      <c r="BC1205" s="37"/>
      <c r="BD1205" s="37"/>
      <c r="BE1205" s="37"/>
      <c r="BF1205" s="37"/>
      <c r="BG1205" s="37"/>
      <c r="BH1205" s="37"/>
      <c r="BI1205" s="37"/>
      <c r="BJ1205" s="37"/>
      <c r="BK1205" s="37"/>
      <c r="BL1205" s="37"/>
      <c r="BM1205" s="37"/>
      <c r="BN1205" s="37"/>
      <c r="BO1205" s="37"/>
      <c r="BP1205" s="37"/>
      <c r="BQ1205" s="37"/>
      <c r="BR1205" s="37"/>
      <c r="BS1205" s="37"/>
      <c r="BT1205" s="37"/>
      <c r="BU1205" s="37"/>
      <c r="BV1205" s="37"/>
      <c r="BW1205" s="37"/>
      <c r="BX1205" s="37"/>
      <c r="BY1205" s="37"/>
      <c r="BZ1205" s="37"/>
      <c r="CA1205" s="37"/>
      <c r="CB1205" s="37"/>
      <c r="CC1205" s="37"/>
      <c r="CD1205" s="37"/>
      <c r="CE1205" s="37"/>
      <c r="CF1205" s="37"/>
      <c r="CG1205" s="37"/>
      <c r="CH1205" s="37"/>
      <c r="CI1205" s="37"/>
      <c r="CJ1205" s="37"/>
      <c r="CK1205" s="37"/>
      <c r="CL1205" s="37"/>
      <c r="CM1205" s="37"/>
      <c r="CN1205" s="37"/>
      <c r="CO1205" s="37"/>
      <c r="CP1205" s="37"/>
      <c r="CQ1205" s="37"/>
      <c r="CR1205" s="37"/>
      <c r="CS1205" s="37"/>
      <c r="CT1205" s="37"/>
      <c r="CU1205" s="37"/>
      <c r="CV1205" s="37"/>
      <c r="CW1205" s="37"/>
      <c r="CX1205" s="37"/>
      <c r="CY1205" s="37"/>
      <c r="CZ1205" s="37"/>
      <c r="DA1205" s="37"/>
      <c r="DB1205" s="37"/>
      <c r="DC1205" s="37"/>
      <c r="DD1205" s="37"/>
      <c r="DE1205" s="37"/>
      <c r="DF1205" s="37"/>
      <c r="DG1205" s="37"/>
      <c r="DH1205" s="37"/>
      <c r="DI1205" s="37"/>
      <c r="DJ1205" s="37"/>
      <c r="DK1205" s="37"/>
      <c r="DL1205" s="37"/>
      <c r="DM1205" s="37"/>
      <c r="DN1205" s="37"/>
      <c r="DO1205" s="37"/>
      <c r="DP1205" s="37"/>
      <c r="DQ1205" s="37"/>
      <c r="DR1205" s="37"/>
      <c r="DS1205" s="37"/>
      <c r="DT1205" s="37"/>
      <c r="DU1205" s="37"/>
      <c r="DV1205" s="37"/>
      <c r="DW1205" s="37"/>
      <c r="DX1205" s="37"/>
    </row>
    <row r="1206" spans="4:128" x14ac:dyDescent="0.25">
      <c r="D1206" s="41" t="s">
        <v>355</v>
      </c>
      <c r="E1206" s="37"/>
      <c r="F1206" s="37"/>
      <c r="G1206" s="37"/>
      <c r="H1206" s="37"/>
      <c r="I1206" s="37"/>
      <c r="J1206" s="37"/>
      <c r="K1206" s="37"/>
      <c r="L1206" s="37"/>
      <c r="M1206" s="37"/>
      <c r="N1206" s="37"/>
      <c r="O1206" s="37"/>
      <c r="P1206" s="37"/>
      <c r="Q1206" s="37"/>
      <c r="R1206" s="37"/>
      <c r="S1206" s="37"/>
      <c r="T1206" s="37"/>
      <c r="U1206" s="37"/>
      <c r="V1206" s="37"/>
      <c r="W1206" s="37"/>
      <c r="X1206" s="37"/>
      <c r="Y1206" s="37"/>
      <c r="Z1206" s="37"/>
      <c r="AA1206" s="37"/>
      <c r="AB1206" s="37"/>
      <c r="AC1206" s="37"/>
      <c r="AD1206" s="37"/>
      <c r="AE1206" s="37"/>
      <c r="AF1206" s="37"/>
      <c r="AG1206" s="37"/>
      <c r="AH1206" s="37"/>
      <c r="AI1206" s="37"/>
      <c r="AJ1206" s="37"/>
      <c r="AK1206" s="37"/>
      <c r="AL1206" s="37"/>
      <c r="AM1206" s="37"/>
      <c r="AN1206" s="37"/>
      <c r="AO1206" s="37"/>
      <c r="AP1206" s="37"/>
      <c r="AQ1206" s="37"/>
      <c r="AR1206" s="37"/>
      <c r="AS1206" s="37"/>
      <c r="AT1206" s="37"/>
      <c r="AU1206" s="37"/>
      <c r="AV1206" s="37"/>
      <c r="AW1206" s="37"/>
      <c r="AX1206" s="37"/>
      <c r="AY1206" s="37"/>
      <c r="AZ1206" s="37"/>
      <c r="BA1206" s="37"/>
      <c r="BB1206" s="37"/>
      <c r="BC1206" s="37"/>
      <c r="BD1206" s="37"/>
      <c r="BE1206" s="37"/>
      <c r="BF1206" s="37"/>
      <c r="BG1206" s="37"/>
      <c r="BH1206" s="37"/>
      <c r="BI1206" s="37"/>
      <c r="BJ1206" s="37"/>
      <c r="BK1206" s="37"/>
      <c r="BL1206" s="37"/>
      <c r="BM1206" s="37"/>
      <c r="BN1206" s="37"/>
      <c r="BO1206" s="37"/>
      <c r="BP1206" s="37"/>
      <c r="BQ1206" s="37"/>
      <c r="BR1206" s="37"/>
      <c r="BS1206" s="37"/>
      <c r="BT1206" s="37"/>
      <c r="BU1206" s="37"/>
      <c r="BV1206" s="37"/>
      <c r="BW1206" s="37"/>
      <c r="BX1206" s="37"/>
      <c r="BY1206" s="37"/>
      <c r="BZ1206" s="37"/>
      <c r="CA1206" s="37"/>
      <c r="CB1206" s="37"/>
      <c r="CC1206" s="37"/>
      <c r="CD1206" s="37"/>
      <c r="CE1206" s="37"/>
      <c r="CF1206" s="37"/>
      <c r="CG1206" s="37"/>
      <c r="CH1206" s="37"/>
      <c r="CI1206" s="37"/>
      <c r="CJ1206" s="37"/>
      <c r="CK1206" s="37"/>
      <c r="CL1206" s="37"/>
      <c r="CM1206" s="37"/>
      <c r="CN1206" s="37"/>
      <c r="CO1206" s="37"/>
      <c r="CP1206" s="37"/>
      <c r="CQ1206" s="37"/>
      <c r="CR1206" s="37"/>
      <c r="CS1206" s="37"/>
      <c r="CT1206" s="37"/>
      <c r="CU1206" s="37"/>
      <c r="CV1206" s="37"/>
      <c r="CW1206" s="37"/>
      <c r="CX1206" s="37"/>
      <c r="CY1206" s="37"/>
      <c r="CZ1206" s="37"/>
      <c r="DA1206" s="37"/>
      <c r="DB1206" s="37"/>
      <c r="DC1206" s="37"/>
      <c r="DD1206" s="37"/>
      <c r="DE1206" s="37"/>
      <c r="DF1206" s="37"/>
      <c r="DG1206" s="37"/>
      <c r="DH1206" s="37"/>
      <c r="DI1206" s="37"/>
      <c r="DJ1206" s="37"/>
      <c r="DK1206" s="37"/>
      <c r="DL1206" s="37"/>
      <c r="DM1206" s="37"/>
      <c r="DN1206" s="37"/>
      <c r="DO1206" s="37"/>
      <c r="DP1206" s="37"/>
      <c r="DQ1206" s="37"/>
      <c r="DR1206" s="37"/>
      <c r="DS1206" s="37"/>
      <c r="DT1206" s="37"/>
      <c r="DU1206" s="37"/>
      <c r="DV1206" s="37"/>
      <c r="DW1206" s="37"/>
      <c r="DX1206" s="37"/>
    </row>
    <row r="1207" spans="4:128" x14ac:dyDescent="0.25">
      <c r="D1207" s="41" t="s">
        <v>319</v>
      </c>
      <c r="E1207" s="37"/>
      <c r="F1207" s="37"/>
      <c r="G1207" s="37"/>
      <c r="H1207" s="37"/>
      <c r="I1207" s="37"/>
      <c r="J1207" s="37"/>
      <c r="K1207" s="37"/>
      <c r="L1207" s="37"/>
      <c r="M1207" s="37"/>
      <c r="N1207" s="37"/>
      <c r="O1207" s="37"/>
      <c r="P1207" s="37"/>
      <c r="Q1207" s="37"/>
      <c r="R1207" s="37"/>
      <c r="S1207" s="37"/>
      <c r="T1207" s="37"/>
      <c r="U1207" s="37"/>
      <c r="V1207" s="37"/>
      <c r="W1207" s="37"/>
      <c r="X1207" s="37"/>
      <c r="Y1207" s="37"/>
      <c r="Z1207" s="37"/>
      <c r="AA1207" s="37"/>
      <c r="AB1207" s="37"/>
      <c r="AC1207" s="37"/>
      <c r="AD1207" s="37"/>
      <c r="AE1207" s="37"/>
      <c r="AF1207" s="37"/>
      <c r="AG1207" s="37"/>
      <c r="AH1207" s="37"/>
      <c r="AI1207" s="37"/>
      <c r="AJ1207" s="37"/>
      <c r="AK1207" s="37"/>
      <c r="AL1207" s="37"/>
      <c r="AM1207" s="37"/>
      <c r="AN1207" s="37"/>
      <c r="AO1207" s="37"/>
      <c r="AP1207" s="37"/>
      <c r="AQ1207" s="37"/>
      <c r="AR1207" s="37"/>
      <c r="AS1207" s="37"/>
      <c r="AT1207" s="37"/>
      <c r="AU1207" s="37"/>
      <c r="AV1207" s="37"/>
      <c r="AW1207" s="37"/>
      <c r="AX1207" s="37"/>
      <c r="AY1207" s="37"/>
      <c r="AZ1207" s="37"/>
      <c r="BA1207" s="37"/>
      <c r="BB1207" s="37"/>
      <c r="BC1207" s="37"/>
      <c r="BD1207" s="37"/>
      <c r="BE1207" s="37"/>
      <c r="BF1207" s="37"/>
      <c r="BG1207" s="37"/>
      <c r="BH1207" s="37"/>
      <c r="BI1207" s="37"/>
      <c r="BJ1207" s="37"/>
      <c r="BK1207" s="37"/>
      <c r="BL1207" s="37"/>
      <c r="BM1207" s="37"/>
      <c r="BN1207" s="37"/>
      <c r="BO1207" s="37"/>
      <c r="BP1207" s="37"/>
      <c r="BQ1207" s="37"/>
      <c r="BR1207" s="37"/>
      <c r="BS1207" s="37"/>
      <c r="BT1207" s="37"/>
      <c r="BU1207" s="37"/>
      <c r="BV1207" s="37"/>
      <c r="BW1207" s="37"/>
      <c r="BX1207" s="37"/>
      <c r="BY1207" s="37"/>
      <c r="BZ1207" s="37"/>
      <c r="CA1207" s="37"/>
      <c r="CB1207" s="37"/>
      <c r="CC1207" s="37"/>
      <c r="CD1207" s="37"/>
      <c r="CE1207" s="37"/>
      <c r="CF1207" s="37"/>
      <c r="CG1207" s="37"/>
      <c r="CH1207" s="37"/>
      <c r="CI1207" s="37"/>
      <c r="CJ1207" s="37"/>
      <c r="CK1207" s="37"/>
      <c r="CL1207" s="37"/>
      <c r="CM1207" s="37"/>
      <c r="CN1207" s="37"/>
      <c r="CO1207" s="37"/>
      <c r="CP1207" s="37"/>
      <c r="CQ1207" s="37"/>
      <c r="CR1207" s="37"/>
      <c r="CS1207" s="37"/>
      <c r="CT1207" s="37"/>
      <c r="CU1207" s="37"/>
      <c r="CV1207" s="37"/>
      <c r="CW1207" s="37"/>
      <c r="CX1207" s="37"/>
      <c r="CY1207" s="37"/>
      <c r="CZ1207" s="37"/>
      <c r="DA1207" s="37"/>
      <c r="DB1207" s="37"/>
      <c r="DC1207" s="37"/>
      <c r="DD1207" s="37"/>
      <c r="DE1207" s="37"/>
      <c r="DF1207" s="37"/>
      <c r="DG1207" s="37"/>
      <c r="DH1207" s="37"/>
      <c r="DI1207" s="37"/>
      <c r="DJ1207" s="37"/>
      <c r="DK1207" s="37"/>
      <c r="DL1207" s="37"/>
      <c r="DM1207" s="37"/>
      <c r="DN1207" s="37"/>
      <c r="DO1207" s="37"/>
      <c r="DP1207" s="37"/>
      <c r="DQ1207" s="37"/>
      <c r="DR1207" s="37"/>
      <c r="DS1207" s="37"/>
      <c r="DT1207" s="37"/>
      <c r="DU1207" s="37"/>
      <c r="DV1207" s="37"/>
      <c r="DW1207" s="37"/>
      <c r="DX1207" s="37"/>
    </row>
    <row r="1208" spans="4:128" x14ac:dyDescent="0.25">
      <c r="D1208" s="41" t="s">
        <v>472</v>
      </c>
      <c r="E1208" s="37"/>
      <c r="F1208" s="37"/>
      <c r="G1208" s="37"/>
      <c r="H1208" s="37"/>
      <c r="I1208" s="37"/>
      <c r="J1208" s="37"/>
      <c r="K1208" s="37"/>
      <c r="L1208" s="37"/>
      <c r="M1208" s="37"/>
      <c r="N1208" s="37"/>
      <c r="O1208" s="37"/>
      <c r="P1208" s="37"/>
      <c r="Q1208" s="37"/>
      <c r="R1208" s="37"/>
      <c r="S1208" s="37"/>
      <c r="T1208" s="37"/>
      <c r="U1208" s="37"/>
      <c r="V1208" s="37"/>
      <c r="W1208" s="37"/>
      <c r="X1208" s="37"/>
      <c r="Y1208" s="37"/>
      <c r="Z1208" s="37"/>
      <c r="AA1208" s="37"/>
      <c r="AB1208" s="37"/>
      <c r="AC1208" s="37"/>
      <c r="AD1208" s="37"/>
      <c r="AE1208" s="37"/>
      <c r="AF1208" s="37"/>
      <c r="AG1208" s="37"/>
      <c r="AH1208" s="37"/>
      <c r="AI1208" s="37"/>
      <c r="AJ1208" s="37"/>
      <c r="AK1208" s="37"/>
      <c r="AL1208" s="37"/>
      <c r="AM1208" s="37"/>
      <c r="AN1208" s="37"/>
      <c r="AO1208" s="37"/>
      <c r="AP1208" s="37"/>
      <c r="AQ1208" s="37"/>
      <c r="AR1208" s="37"/>
      <c r="AS1208" s="37"/>
      <c r="AT1208" s="37"/>
      <c r="AU1208" s="37"/>
      <c r="AV1208" s="37"/>
      <c r="AW1208" s="37"/>
      <c r="AX1208" s="37"/>
      <c r="AY1208" s="37"/>
      <c r="AZ1208" s="37"/>
      <c r="BA1208" s="37"/>
      <c r="BB1208" s="37"/>
      <c r="BC1208" s="37"/>
      <c r="BD1208" s="37"/>
      <c r="BE1208" s="37"/>
      <c r="BF1208" s="37"/>
      <c r="BG1208" s="37"/>
      <c r="BH1208" s="37"/>
      <c r="BI1208" s="37"/>
      <c r="BJ1208" s="37"/>
      <c r="BK1208" s="37"/>
      <c r="BL1208" s="37"/>
      <c r="BM1208" s="37"/>
      <c r="BN1208" s="37"/>
      <c r="BO1208" s="37"/>
      <c r="BP1208" s="37"/>
      <c r="BQ1208" s="37"/>
      <c r="BR1208" s="37"/>
      <c r="BS1208" s="37"/>
      <c r="BT1208" s="37"/>
      <c r="BU1208" s="37"/>
      <c r="BV1208" s="37"/>
      <c r="BW1208" s="37"/>
      <c r="BX1208" s="37"/>
      <c r="BY1208" s="37"/>
      <c r="BZ1208" s="37"/>
      <c r="CA1208" s="37"/>
      <c r="CB1208" s="37"/>
      <c r="CC1208" s="37"/>
      <c r="CD1208" s="37"/>
      <c r="CE1208" s="37"/>
      <c r="CF1208" s="37"/>
      <c r="CG1208" s="37"/>
      <c r="CH1208" s="37"/>
      <c r="CI1208" s="37"/>
      <c r="CJ1208" s="37"/>
      <c r="CK1208" s="37"/>
      <c r="CL1208" s="37"/>
      <c r="CM1208" s="37"/>
      <c r="CN1208" s="37"/>
      <c r="CO1208" s="37"/>
      <c r="CP1208" s="37"/>
      <c r="CQ1208" s="37"/>
      <c r="CR1208" s="37"/>
      <c r="CS1208" s="37"/>
      <c r="CT1208" s="37"/>
      <c r="CU1208" s="37"/>
      <c r="CV1208" s="37"/>
      <c r="CW1208" s="37"/>
      <c r="CX1208" s="37"/>
      <c r="CY1208" s="37"/>
      <c r="CZ1208" s="37"/>
      <c r="DA1208" s="37"/>
      <c r="DB1208" s="37"/>
      <c r="DC1208" s="37"/>
      <c r="DD1208" s="37"/>
      <c r="DE1208" s="37"/>
      <c r="DF1208" s="37"/>
      <c r="DG1208" s="37"/>
      <c r="DH1208" s="37"/>
      <c r="DI1208" s="37"/>
      <c r="DJ1208" s="37"/>
      <c r="DK1208" s="37"/>
      <c r="DL1208" s="37"/>
      <c r="DM1208" s="37"/>
      <c r="DN1208" s="37"/>
      <c r="DO1208" s="37"/>
      <c r="DP1208" s="37"/>
      <c r="DQ1208" s="37"/>
      <c r="DR1208" s="37"/>
      <c r="DS1208" s="37"/>
      <c r="DT1208" s="37"/>
      <c r="DU1208" s="37"/>
      <c r="DV1208" s="37"/>
      <c r="DW1208" s="37"/>
      <c r="DX1208" s="37"/>
    </row>
    <row r="1209" spans="4:128" x14ac:dyDescent="0.25">
      <c r="D1209" s="41" t="s">
        <v>473</v>
      </c>
      <c r="E1209" s="37"/>
      <c r="F1209" s="37"/>
      <c r="G1209" s="37"/>
      <c r="H1209" s="37"/>
      <c r="I1209" s="37"/>
      <c r="J1209" s="37"/>
      <c r="K1209" s="37"/>
      <c r="L1209" s="37"/>
      <c r="M1209" s="37"/>
      <c r="N1209" s="37"/>
      <c r="O1209" s="37"/>
      <c r="P1209" s="37"/>
      <c r="Q1209" s="37"/>
      <c r="R1209" s="37"/>
      <c r="S1209" s="37"/>
      <c r="T1209" s="37"/>
      <c r="U1209" s="37"/>
      <c r="V1209" s="37"/>
      <c r="W1209" s="37"/>
      <c r="X1209" s="37"/>
      <c r="Y1209" s="37"/>
      <c r="Z1209" s="37"/>
      <c r="AA1209" s="37"/>
      <c r="AB1209" s="37"/>
      <c r="AC1209" s="37"/>
      <c r="AD1209" s="37"/>
      <c r="AE1209" s="37"/>
      <c r="AF1209" s="37"/>
      <c r="AG1209" s="37"/>
      <c r="AH1209" s="37"/>
      <c r="AI1209" s="37"/>
      <c r="AJ1209" s="37"/>
      <c r="AK1209" s="37"/>
      <c r="AL1209" s="37"/>
      <c r="AM1209" s="37"/>
      <c r="AN1209" s="37"/>
      <c r="AO1209" s="37"/>
      <c r="AP1209" s="37"/>
      <c r="AQ1209" s="37"/>
      <c r="AR1209" s="37"/>
      <c r="AS1209" s="37"/>
      <c r="AT1209" s="37"/>
      <c r="AU1209" s="37"/>
      <c r="AV1209" s="37"/>
      <c r="AW1209" s="37"/>
      <c r="AX1209" s="37"/>
      <c r="AY1209" s="37"/>
      <c r="AZ1209" s="37"/>
      <c r="BA1209" s="37"/>
      <c r="BB1209" s="37"/>
      <c r="BC1209" s="37"/>
      <c r="BD1209" s="37"/>
      <c r="BE1209" s="37"/>
      <c r="BF1209" s="37"/>
      <c r="BG1209" s="37"/>
      <c r="BH1209" s="37"/>
      <c r="BI1209" s="37"/>
      <c r="BJ1209" s="37"/>
      <c r="BK1209" s="37"/>
      <c r="BL1209" s="37"/>
      <c r="BM1209" s="37"/>
      <c r="BN1209" s="37"/>
      <c r="BO1209" s="37"/>
      <c r="BP1209" s="37"/>
      <c r="BQ1209" s="37"/>
      <c r="BR1209" s="37"/>
      <c r="BS1209" s="37"/>
      <c r="BT1209" s="37"/>
      <c r="BU1209" s="37"/>
      <c r="BV1209" s="37"/>
      <c r="BW1209" s="37"/>
      <c r="BX1209" s="37"/>
      <c r="BY1209" s="37"/>
      <c r="BZ1209" s="37"/>
      <c r="CA1209" s="37"/>
      <c r="CB1209" s="37"/>
      <c r="CC1209" s="37"/>
      <c r="CD1209" s="37"/>
      <c r="CE1209" s="37"/>
      <c r="CF1209" s="37"/>
      <c r="CG1209" s="37"/>
      <c r="CH1209" s="37"/>
      <c r="CI1209" s="37"/>
      <c r="CJ1209" s="37"/>
      <c r="CK1209" s="37"/>
      <c r="CL1209" s="37"/>
      <c r="CM1209" s="37"/>
      <c r="CN1209" s="37"/>
      <c r="CO1209" s="37"/>
      <c r="CP1209" s="37"/>
      <c r="CQ1209" s="37"/>
      <c r="CR1209" s="37"/>
      <c r="CS1209" s="37"/>
      <c r="CT1209" s="37"/>
      <c r="CU1209" s="37"/>
      <c r="CV1209" s="37"/>
      <c r="CW1209" s="37"/>
      <c r="CX1209" s="37"/>
      <c r="CY1209" s="37"/>
      <c r="CZ1209" s="37"/>
      <c r="DA1209" s="37"/>
      <c r="DB1209" s="37"/>
      <c r="DC1209" s="37"/>
      <c r="DD1209" s="37"/>
      <c r="DE1209" s="37"/>
      <c r="DF1209" s="37"/>
      <c r="DG1209" s="37"/>
      <c r="DH1209" s="37"/>
      <c r="DI1209" s="37"/>
      <c r="DJ1209" s="37"/>
      <c r="DK1209" s="37"/>
      <c r="DL1209" s="37"/>
      <c r="DM1209" s="37"/>
      <c r="DN1209" s="37"/>
      <c r="DO1209" s="37"/>
      <c r="DP1209" s="37"/>
      <c r="DQ1209" s="37"/>
      <c r="DR1209" s="37"/>
      <c r="DS1209" s="37"/>
      <c r="DT1209" s="37"/>
      <c r="DU1209" s="37"/>
      <c r="DV1209" s="37"/>
      <c r="DW1209" s="37"/>
      <c r="DX1209" s="37"/>
    </row>
    <row r="1210" spans="4:128" x14ac:dyDescent="0.25">
      <c r="D1210" s="41" t="s">
        <v>502</v>
      </c>
      <c r="E1210" s="37"/>
      <c r="F1210" s="37"/>
      <c r="G1210" s="37"/>
      <c r="H1210" s="37"/>
      <c r="I1210" s="37"/>
      <c r="J1210" s="37"/>
      <c r="K1210" s="37"/>
      <c r="L1210" s="37"/>
      <c r="M1210" s="37"/>
      <c r="N1210" s="37"/>
      <c r="O1210" s="37"/>
      <c r="P1210" s="37"/>
      <c r="Q1210" s="37"/>
      <c r="R1210" s="37"/>
      <c r="S1210" s="37"/>
      <c r="T1210" s="37"/>
      <c r="U1210" s="37"/>
      <c r="V1210" s="37"/>
      <c r="W1210" s="37"/>
      <c r="X1210" s="37"/>
      <c r="Y1210" s="37"/>
      <c r="Z1210" s="37"/>
      <c r="AA1210" s="37"/>
      <c r="AB1210" s="37"/>
      <c r="AC1210" s="37"/>
      <c r="AD1210" s="37"/>
      <c r="AE1210" s="37"/>
      <c r="AF1210" s="37"/>
      <c r="AG1210" s="37"/>
      <c r="AH1210" s="37"/>
      <c r="AI1210" s="37"/>
      <c r="AJ1210" s="37"/>
      <c r="AK1210" s="37"/>
      <c r="AL1210" s="37"/>
      <c r="AM1210" s="37"/>
      <c r="AN1210" s="37"/>
      <c r="AO1210" s="37"/>
      <c r="AP1210" s="37"/>
      <c r="AQ1210" s="37"/>
      <c r="AR1210" s="37"/>
      <c r="AS1210" s="37"/>
      <c r="AT1210" s="37"/>
      <c r="AU1210" s="37"/>
      <c r="AV1210" s="37"/>
      <c r="AW1210" s="37"/>
      <c r="AX1210" s="37"/>
      <c r="AY1210" s="37"/>
      <c r="AZ1210" s="37"/>
      <c r="BA1210" s="37"/>
      <c r="BB1210" s="37"/>
      <c r="BC1210" s="37"/>
      <c r="BD1210" s="37"/>
      <c r="BE1210" s="37"/>
      <c r="BF1210" s="37"/>
      <c r="BG1210" s="37"/>
      <c r="BH1210" s="37"/>
      <c r="BI1210" s="37"/>
      <c r="BJ1210" s="37"/>
      <c r="BK1210" s="37"/>
      <c r="BL1210" s="37"/>
      <c r="BM1210" s="37"/>
      <c r="BN1210" s="37"/>
      <c r="BO1210" s="37"/>
      <c r="BP1210" s="37"/>
      <c r="BQ1210" s="37"/>
      <c r="BR1210" s="37"/>
      <c r="BS1210" s="37"/>
      <c r="BT1210" s="37"/>
      <c r="BU1210" s="37"/>
      <c r="BV1210" s="37"/>
      <c r="BW1210" s="37"/>
      <c r="BX1210" s="37"/>
      <c r="BY1210" s="37"/>
      <c r="BZ1210" s="37"/>
      <c r="CA1210" s="37"/>
      <c r="CB1210" s="37"/>
      <c r="CC1210" s="37"/>
      <c r="CD1210" s="37"/>
      <c r="CE1210" s="37"/>
      <c r="CF1210" s="37"/>
      <c r="CG1210" s="37"/>
      <c r="CH1210" s="37"/>
      <c r="CI1210" s="37"/>
      <c r="CJ1210" s="37"/>
      <c r="CK1210" s="37"/>
      <c r="CL1210" s="37"/>
      <c r="CM1210" s="37"/>
      <c r="CN1210" s="37"/>
      <c r="CO1210" s="37"/>
      <c r="CP1210" s="37"/>
      <c r="CQ1210" s="37"/>
      <c r="CR1210" s="37"/>
      <c r="CS1210" s="37"/>
      <c r="CT1210" s="37"/>
      <c r="CU1210" s="37"/>
      <c r="CV1210" s="37"/>
      <c r="CW1210" s="37"/>
      <c r="CX1210" s="37"/>
      <c r="CY1210" s="37"/>
      <c r="CZ1210" s="37"/>
      <c r="DA1210" s="37"/>
      <c r="DB1210" s="37"/>
      <c r="DC1210" s="37"/>
      <c r="DD1210" s="37"/>
      <c r="DE1210" s="37"/>
      <c r="DF1210" s="37"/>
      <c r="DG1210" s="37"/>
      <c r="DH1210" s="37"/>
      <c r="DI1210" s="37"/>
      <c r="DJ1210" s="37"/>
      <c r="DK1210" s="37"/>
      <c r="DL1210" s="37"/>
      <c r="DM1210" s="37"/>
      <c r="DN1210" s="37"/>
      <c r="DO1210" s="37"/>
      <c r="DP1210" s="37"/>
      <c r="DQ1210" s="37"/>
      <c r="DR1210" s="37"/>
      <c r="DS1210" s="37"/>
      <c r="DT1210" s="37"/>
      <c r="DU1210" s="37"/>
      <c r="DV1210" s="37"/>
      <c r="DW1210" s="37"/>
      <c r="DX1210" s="37"/>
    </row>
    <row r="1211" spans="4:128" x14ac:dyDescent="0.25">
      <c r="D1211" s="41" t="s">
        <v>503</v>
      </c>
      <c r="E1211" s="37"/>
      <c r="F1211" s="37"/>
      <c r="G1211" s="37"/>
      <c r="H1211" s="37"/>
      <c r="I1211" s="37"/>
      <c r="J1211" s="37"/>
      <c r="K1211" s="37"/>
      <c r="L1211" s="37"/>
      <c r="M1211" s="37"/>
      <c r="N1211" s="37"/>
      <c r="O1211" s="37"/>
      <c r="P1211" s="37"/>
      <c r="Q1211" s="37"/>
      <c r="R1211" s="37"/>
      <c r="S1211" s="37"/>
      <c r="T1211" s="37"/>
      <c r="U1211" s="37"/>
      <c r="V1211" s="37"/>
      <c r="W1211" s="37"/>
      <c r="X1211" s="37"/>
      <c r="Y1211" s="37"/>
      <c r="Z1211" s="37"/>
      <c r="AA1211" s="37"/>
      <c r="AB1211" s="37"/>
      <c r="AC1211" s="37"/>
      <c r="AD1211" s="37"/>
      <c r="AE1211" s="37"/>
      <c r="AF1211" s="37"/>
      <c r="AG1211" s="37"/>
      <c r="AH1211" s="37"/>
      <c r="AI1211" s="37"/>
      <c r="AJ1211" s="37"/>
      <c r="AK1211" s="37"/>
      <c r="AL1211" s="37"/>
      <c r="AM1211" s="37"/>
      <c r="AN1211" s="37"/>
      <c r="AO1211" s="37"/>
      <c r="AP1211" s="37"/>
      <c r="AQ1211" s="37"/>
      <c r="AR1211" s="37"/>
      <c r="AS1211" s="37"/>
      <c r="AT1211" s="37"/>
      <c r="AU1211" s="37"/>
      <c r="AV1211" s="37"/>
      <c r="AW1211" s="37"/>
      <c r="AX1211" s="37"/>
      <c r="AY1211" s="37"/>
      <c r="AZ1211" s="37"/>
      <c r="BA1211" s="37"/>
      <c r="BB1211" s="37"/>
      <c r="BC1211" s="37"/>
      <c r="BD1211" s="37"/>
      <c r="BE1211" s="37"/>
      <c r="BF1211" s="37"/>
      <c r="BG1211" s="37"/>
      <c r="BH1211" s="37"/>
      <c r="BI1211" s="37"/>
      <c r="BJ1211" s="37"/>
      <c r="BK1211" s="37"/>
      <c r="BL1211" s="37"/>
      <c r="BM1211" s="37"/>
      <c r="BN1211" s="37"/>
      <c r="BO1211" s="37"/>
      <c r="BP1211" s="37"/>
      <c r="BQ1211" s="37"/>
      <c r="BR1211" s="37"/>
      <c r="BS1211" s="37"/>
      <c r="BT1211" s="37"/>
      <c r="BU1211" s="37"/>
      <c r="BV1211" s="37"/>
      <c r="BW1211" s="37"/>
      <c r="BX1211" s="37"/>
      <c r="BY1211" s="37"/>
      <c r="BZ1211" s="37"/>
      <c r="CA1211" s="37"/>
      <c r="CB1211" s="37"/>
      <c r="CC1211" s="37"/>
      <c r="CD1211" s="37"/>
      <c r="CE1211" s="37"/>
      <c r="CF1211" s="37"/>
      <c r="CG1211" s="37"/>
      <c r="CH1211" s="37"/>
      <c r="CI1211" s="37"/>
      <c r="CJ1211" s="37"/>
      <c r="CK1211" s="37"/>
      <c r="CL1211" s="37"/>
      <c r="CM1211" s="37"/>
      <c r="CN1211" s="37"/>
      <c r="CO1211" s="37"/>
      <c r="CP1211" s="37"/>
      <c r="CQ1211" s="37"/>
      <c r="CR1211" s="37"/>
      <c r="CS1211" s="37"/>
      <c r="CT1211" s="37"/>
      <c r="CU1211" s="37"/>
      <c r="CV1211" s="37"/>
      <c r="CW1211" s="37"/>
      <c r="CX1211" s="37"/>
      <c r="CY1211" s="37"/>
      <c r="CZ1211" s="37"/>
      <c r="DA1211" s="37"/>
      <c r="DB1211" s="37"/>
      <c r="DC1211" s="37"/>
      <c r="DD1211" s="37"/>
      <c r="DE1211" s="37"/>
      <c r="DF1211" s="37"/>
      <c r="DG1211" s="37"/>
      <c r="DH1211" s="37"/>
      <c r="DI1211" s="37"/>
      <c r="DJ1211" s="37"/>
      <c r="DK1211" s="37"/>
      <c r="DL1211" s="37"/>
      <c r="DM1211" s="37"/>
      <c r="DN1211" s="37"/>
      <c r="DO1211" s="37"/>
      <c r="DP1211" s="37"/>
      <c r="DQ1211" s="37"/>
      <c r="DR1211" s="37"/>
      <c r="DS1211" s="37"/>
      <c r="DT1211" s="37"/>
      <c r="DU1211" s="37"/>
      <c r="DV1211" s="37"/>
      <c r="DW1211" s="37"/>
      <c r="DX1211" s="37"/>
    </row>
    <row r="1212" spans="4:128" x14ac:dyDescent="0.25">
      <c r="D1212" s="41" t="s">
        <v>369</v>
      </c>
      <c r="E1212" s="37"/>
      <c r="F1212" s="37"/>
      <c r="G1212" s="37"/>
      <c r="H1212" s="37"/>
      <c r="I1212" s="37"/>
      <c r="J1212" s="37"/>
      <c r="K1212" s="37"/>
      <c r="L1212" s="37"/>
      <c r="M1212" s="37"/>
      <c r="N1212" s="37"/>
      <c r="O1212" s="37"/>
      <c r="P1212" s="37"/>
      <c r="Q1212" s="37"/>
      <c r="R1212" s="37"/>
      <c r="S1212" s="37"/>
      <c r="T1212" s="37"/>
      <c r="U1212" s="37"/>
      <c r="V1212" s="37"/>
      <c r="W1212" s="37"/>
      <c r="X1212" s="37"/>
      <c r="Y1212" s="37"/>
      <c r="Z1212" s="37"/>
      <c r="AA1212" s="37"/>
      <c r="AB1212" s="37"/>
      <c r="AC1212" s="37"/>
      <c r="AD1212" s="37"/>
      <c r="AE1212" s="37"/>
      <c r="AF1212" s="37"/>
      <c r="AG1212" s="37"/>
      <c r="AH1212" s="37"/>
      <c r="AI1212" s="37"/>
      <c r="AJ1212" s="37"/>
      <c r="AK1212" s="37"/>
      <c r="AL1212" s="37"/>
      <c r="AM1212" s="37"/>
      <c r="AN1212" s="37"/>
      <c r="AO1212" s="37"/>
      <c r="AP1212" s="37"/>
      <c r="AQ1212" s="37"/>
      <c r="AR1212" s="37"/>
      <c r="AS1212" s="37"/>
      <c r="AT1212" s="37"/>
      <c r="AU1212" s="37"/>
      <c r="AV1212" s="37"/>
      <c r="AW1212" s="37"/>
      <c r="AX1212" s="37"/>
      <c r="AY1212" s="37"/>
      <c r="AZ1212" s="37"/>
      <c r="BA1212" s="37"/>
      <c r="BB1212" s="37"/>
      <c r="BC1212" s="37"/>
      <c r="BD1212" s="37"/>
      <c r="BE1212" s="37"/>
      <c r="BF1212" s="37"/>
      <c r="BG1212" s="37"/>
      <c r="BH1212" s="37"/>
      <c r="BI1212" s="37"/>
      <c r="BJ1212" s="37"/>
      <c r="BK1212" s="37"/>
      <c r="BL1212" s="37"/>
      <c r="BM1212" s="37"/>
      <c r="BN1212" s="37"/>
      <c r="BO1212" s="37"/>
      <c r="BP1212" s="37"/>
      <c r="BQ1212" s="37"/>
      <c r="BR1212" s="37"/>
      <c r="BS1212" s="37"/>
      <c r="BT1212" s="37"/>
      <c r="BU1212" s="37"/>
      <c r="BV1212" s="37"/>
      <c r="BW1212" s="37"/>
      <c r="BX1212" s="37"/>
      <c r="BY1212" s="37"/>
      <c r="BZ1212" s="37"/>
      <c r="CA1212" s="37"/>
      <c r="CB1212" s="37"/>
      <c r="CC1212" s="37"/>
      <c r="CD1212" s="37"/>
      <c r="CE1212" s="37"/>
      <c r="CF1212" s="37"/>
      <c r="CG1212" s="37"/>
      <c r="CH1212" s="37"/>
      <c r="CI1212" s="37"/>
      <c r="CJ1212" s="37"/>
      <c r="CK1212" s="37"/>
      <c r="CL1212" s="37"/>
      <c r="CM1212" s="37"/>
      <c r="CN1212" s="37"/>
      <c r="CO1212" s="37"/>
      <c r="CP1212" s="37"/>
      <c r="CQ1212" s="37"/>
      <c r="CR1212" s="37"/>
      <c r="CS1212" s="37"/>
      <c r="CT1212" s="37"/>
      <c r="CU1212" s="37"/>
      <c r="CV1212" s="37"/>
      <c r="CW1212" s="37"/>
      <c r="CX1212" s="37"/>
      <c r="CY1212" s="37"/>
      <c r="CZ1212" s="37"/>
      <c r="DA1212" s="37"/>
      <c r="DB1212" s="37"/>
      <c r="DC1212" s="37"/>
      <c r="DD1212" s="37"/>
      <c r="DE1212" s="37"/>
      <c r="DF1212" s="37"/>
      <c r="DG1212" s="37"/>
      <c r="DH1212" s="37"/>
      <c r="DI1212" s="37"/>
      <c r="DJ1212" s="37"/>
      <c r="DK1212" s="37"/>
      <c r="DL1212" s="37"/>
      <c r="DM1212" s="37"/>
      <c r="DN1212" s="37"/>
      <c r="DO1212" s="37"/>
      <c r="DP1212" s="37"/>
      <c r="DQ1212" s="37"/>
      <c r="DR1212" s="37"/>
      <c r="DS1212" s="37"/>
      <c r="DT1212" s="37"/>
      <c r="DU1212" s="37"/>
      <c r="DV1212" s="37"/>
      <c r="DW1212" s="37"/>
      <c r="DX1212" s="37"/>
    </row>
    <row r="1213" spans="4:128" x14ac:dyDescent="0.25">
      <c r="D1213" s="41" t="s">
        <v>257</v>
      </c>
      <c r="E1213" s="37"/>
      <c r="F1213" s="37"/>
      <c r="G1213" s="37"/>
      <c r="H1213" s="37"/>
      <c r="I1213" s="37"/>
      <c r="J1213" s="37"/>
      <c r="K1213" s="37"/>
      <c r="L1213" s="37"/>
      <c r="M1213" s="37"/>
      <c r="N1213" s="37"/>
      <c r="O1213" s="37"/>
      <c r="P1213" s="37"/>
      <c r="Q1213" s="37"/>
      <c r="R1213" s="37"/>
      <c r="S1213" s="37"/>
      <c r="T1213" s="37"/>
      <c r="U1213" s="37"/>
      <c r="V1213" s="37"/>
      <c r="W1213" s="37"/>
      <c r="X1213" s="37"/>
      <c r="Y1213" s="37"/>
      <c r="Z1213" s="37"/>
      <c r="AA1213" s="37"/>
      <c r="AB1213" s="37"/>
      <c r="AC1213" s="37"/>
      <c r="AD1213" s="37"/>
      <c r="AE1213" s="37"/>
      <c r="AF1213" s="37"/>
      <c r="AG1213" s="37"/>
      <c r="AH1213" s="37"/>
      <c r="AI1213" s="37"/>
      <c r="AJ1213" s="37"/>
      <c r="AK1213" s="37"/>
      <c r="AL1213" s="37"/>
      <c r="AM1213" s="37"/>
      <c r="AN1213" s="37"/>
      <c r="AO1213" s="37"/>
      <c r="AP1213" s="37"/>
      <c r="AQ1213" s="37"/>
      <c r="AR1213" s="37"/>
      <c r="AS1213" s="37"/>
      <c r="AT1213" s="37"/>
      <c r="AU1213" s="37"/>
      <c r="AV1213" s="37"/>
      <c r="AW1213" s="37"/>
      <c r="AX1213" s="37"/>
      <c r="AY1213" s="37"/>
      <c r="AZ1213" s="37"/>
      <c r="BA1213" s="37"/>
      <c r="BB1213" s="37"/>
      <c r="BC1213" s="37"/>
      <c r="BD1213" s="37"/>
      <c r="BE1213" s="37"/>
      <c r="BF1213" s="37"/>
      <c r="BG1213" s="37"/>
      <c r="BH1213" s="37"/>
      <c r="BI1213" s="37"/>
      <c r="BJ1213" s="37"/>
      <c r="BK1213" s="37"/>
      <c r="BL1213" s="37"/>
      <c r="BM1213" s="37"/>
      <c r="BN1213" s="37"/>
      <c r="BO1213" s="37"/>
      <c r="BP1213" s="37"/>
      <c r="BQ1213" s="37"/>
      <c r="BR1213" s="37"/>
      <c r="BS1213" s="37"/>
      <c r="BT1213" s="37"/>
      <c r="BU1213" s="37"/>
      <c r="BV1213" s="37"/>
      <c r="BW1213" s="37"/>
      <c r="BX1213" s="37"/>
      <c r="BY1213" s="37"/>
      <c r="BZ1213" s="37"/>
      <c r="CA1213" s="37"/>
      <c r="CB1213" s="37"/>
      <c r="CC1213" s="37"/>
      <c r="CD1213" s="37"/>
      <c r="CE1213" s="37"/>
      <c r="CF1213" s="37"/>
      <c r="CG1213" s="37"/>
      <c r="CH1213" s="37"/>
      <c r="CI1213" s="37"/>
      <c r="CJ1213" s="37"/>
      <c r="CK1213" s="37"/>
      <c r="CL1213" s="37"/>
      <c r="CM1213" s="37"/>
      <c r="CN1213" s="37"/>
      <c r="CO1213" s="37"/>
      <c r="CP1213" s="37"/>
      <c r="CQ1213" s="37"/>
      <c r="CR1213" s="37"/>
      <c r="CS1213" s="37"/>
      <c r="CT1213" s="37"/>
      <c r="CU1213" s="37"/>
      <c r="CV1213" s="37"/>
      <c r="CW1213" s="37"/>
      <c r="CX1213" s="37"/>
      <c r="CY1213" s="37"/>
      <c r="CZ1213" s="37"/>
      <c r="DA1213" s="37"/>
      <c r="DB1213" s="37"/>
      <c r="DC1213" s="37"/>
      <c r="DD1213" s="37"/>
      <c r="DE1213" s="37"/>
      <c r="DF1213" s="37"/>
      <c r="DG1213" s="37"/>
      <c r="DH1213" s="37"/>
      <c r="DI1213" s="37"/>
      <c r="DJ1213" s="37"/>
      <c r="DK1213" s="37"/>
      <c r="DL1213" s="37"/>
      <c r="DM1213" s="37"/>
      <c r="DN1213" s="37"/>
      <c r="DO1213" s="37"/>
      <c r="DP1213" s="37"/>
      <c r="DQ1213" s="37"/>
      <c r="DR1213" s="37"/>
      <c r="DS1213" s="37"/>
      <c r="DT1213" s="37"/>
      <c r="DU1213" s="37"/>
      <c r="DV1213" s="37"/>
      <c r="DW1213" s="37"/>
      <c r="DX1213" s="37"/>
    </row>
    <row r="1214" spans="4:128" x14ac:dyDescent="0.25">
      <c r="D1214" s="41" t="s">
        <v>314</v>
      </c>
      <c r="E1214" s="37"/>
      <c r="F1214" s="37"/>
      <c r="G1214" s="37"/>
      <c r="H1214" s="37"/>
      <c r="I1214" s="37"/>
      <c r="J1214" s="37"/>
      <c r="K1214" s="37"/>
      <c r="L1214" s="37"/>
      <c r="M1214" s="37"/>
      <c r="N1214" s="37"/>
      <c r="O1214" s="37"/>
      <c r="P1214" s="37"/>
      <c r="Q1214" s="37"/>
      <c r="R1214" s="37"/>
      <c r="S1214" s="37"/>
      <c r="T1214" s="37"/>
      <c r="U1214" s="37"/>
      <c r="V1214" s="37"/>
      <c r="W1214" s="37"/>
      <c r="X1214" s="37"/>
      <c r="Y1214" s="37"/>
      <c r="Z1214" s="37"/>
      <c r="AA1214" s="37"/>
      <c r="AB1214" s="37"/>
      <c r="AC1214" s="37"/>
      <c r="AD1214" s="37"/>
      <c r="AE1214" s="37"/>
      <c r="AF1214" s="37"/>
      <c r="AG1214" s="37"/>
      <c r="AH1214" s="37"/>
      <c r="AI1214" s="37"/>
      <c r="AJ1214" s="37"/>
      <c r="AK1214" s="37"/>
      <c r="AL1214" s="37"/>
      <c r="AM1214" s="37"/>
      <c r="AN1214" s="37"/>
      <c r="AO1214" s="37"/>
      <c r="AP1214" s="37"/>
      <c r="AQ1214" s="37"/>
      <c r="AR1214" s="37"/>
      <c r="AS1214" s="37"/>
      <c r="AT1214" s="37"/>
      <c r="AU1214" s="37"/>
      <c r="AV1214" s="37"/>
      <c r="AW1214" s="37"/>
      <c r="AX1214" s="37"/>
      <c r="AY1214" s="37"/>
      <c r="AZ1214" s="37"/>
      <c r="BA1214" s="37"/>
      <c r="BB1214" s="37"/>
      <c r="BC1214" s="37"/>
      <c r="BD1214" s="37"/>
      <c r="BE1214" s="37"/>
      <c r="BF1214" s="37"/>
      <c r="BG1214" s="37"/>
      <c r="BH1214" s="37"/>
      <c r="BI1214" s="37"/>
      <c r="BJ1214" s="37"/>
      <c r="BK1214" s="37"/>
      <c r="BL1214" s="37"/>
      <c r="BM1214" s="37"/>
      <c r="BN1214" s="37"/>
      <c r="BO1214" s="37"/>
      <c r="BP1214" s="37"/>
      <c r="BQ1214" s="37"/>
      <c r="BR1214" s="37"/>
      <c r="BS1214" s="37"/>
      <c r="BT1214" s="37"/>
      <c r="BU1214" s="37"/>
      <c r="BV1214" s="37"/>
      <c r="BW1214" s="37"/>
      <c r="BX1214" s="37"/>
      <c r="BY1214" s="37"/>
      <c r="BZ1214" s="37"/>
      <c r="CA1214" s="37"/>
      <c r="CB1214" s="37"/>
      <c r="CC1214" s="37"/>
      <c r="CD1214" s="37"/>
      <c r="CE1214" s="37"/>
      <c r="CF1214" s="37"/>
      <c r="CG1214" s="37"/>
      <c r="CH1214" s="37"/>
      <c r="CI1214" s="37"/>
      <c r="CJ1214" s="37"/>
      <c r="CK1214" s="37"/>
      <c r="CL1214" s="37"/>
      <c r="CM1214" s="37"/>
      <c r="CN1214" s="37"/>
      <c r="CO1214" s="37"/>
      <c r="CP1214" s="37"/>
      <c r="CQ1214" s="37"/>
      <c r="CR1214" s="37"/>
      <c r="CS1214" s="37"/>
      <c r="CT1214" s="37"/>
      <c r="CU1214" s="37"/>
      <c r="CV1214" s="37"/>
      <c r="CW1214" s="37"/>
      <c r="CX1214" s="37"/>
      <c r="CY1214" s="37"/>
      <c r="CZ1214" s="37"/>
      <c r="DA1214" s="37"/>
      <c r="DB1214" s="37"/>
      <c r="DC1214" s="37"/>
      <c r="DD1214" s="37"/>
      <c r="DE1214" s="37"/>
      <c r="DF1214" s="37"/>
      <c r="DG1214" s="37"/>
      <c r="DH1214" s="37"/>
      <c r="DI1214" s="37"/>
      <c r="DJ1214" s="37"/>
      <c r="DK1214" s="37"/>
      <c r="DL1214" s="37"/>
      <c r="DM1214" s="37"/>
      <c r="DN1214" s="37"/>
      <c r="DO1214" s="37"/>
      <c r="DP1214" s="37"/>
      <c r="DQ1214" s="37"/>
      <c r="DR1214" s="37"/>
      <c r="DS1214" s="37"/>
      <c r="DT1214" s="37"/>
      <c r="DU1214" s="37"/>
      <c r="DV1214" s="37"/>
      <c r="DW1214" s="37"/>
      <c r="DX1214" s="37"/>
    </row>
    <row r="1215" spans="4:128" x14ac:dyDescent="0.25">
      <c r="D1215" s="41" t="s">
        <v>277</v>
      </c>
      <c r="E1215" s="37"/>
      <c r="F1215" s="37"/>
      <c r="G1215" s="37"/>
      <c r="H1215" s="37"/>
      <c r="I1215" s="37"/>
      <c r="J1215" s="37"/>
      <c r="K1215" s="37"/>
      <c r="L1215" s="37"/>
      <c r="M1215" s="37"/>
      <c r="N1215" s="37"/>
      <c r="O1215" s="37"/>
      <c r="P1215" s="37"/>
      <c r="Q1215" s="37"/>
      <c r="R1215" s="37"/>
      <c r="S1215" s="37"/>
      <c r="T1215" s="37"/>
      <c r="U1215" s="37"/>
      <c r="V1215" s="37"/>
      <c r="W1215" s="37"/>
      <c r="X1215" s="37"/>
      <c r="Y1215" s="37"/>
      <c r="Z1215" s="37"/>
      <c r="AA1215" s="37"/>
      <c r="AB1215" s="37"/>
      <c r="AC1215" s="37"/>
      <c r="AD1215" s="37"/>
      <c r="AE1215" s="37"/>
      <c r="AF1215" s="37"/>
      <c r="AG1215" s="37"/>
      <c r="AH1215" s="37"/>
      <c r="AI1215" s="37"/>
      <c r="AJ1215" s="37"/>
      <c r="AK1215" s="37"/>
      <c r="AL1215" s="37"/>
      <c r="AM1215" s="37"/>
      <c r="AN1215" s="37"/>
      <c r="AO1215" s="37"/>
      <c r="AP1215" s="37"/>
      <c r="AQ1215" s="37"/>
      <c r="AR1215" s="37"/>
      <c r="AS1215" s="37"/>
      <c r="AT1215" s="37"/>
      <c r="AU1215" s="37"/>
      <c r="AV1215" s="37"/>
      <c r="AW1215" s="37"/>
      <c r="AX1215" s="37"/>
      <c r="AY1215" s="37"/>
      <c r="AZ1215" s="37"/>
      <c r="BA1215" s="37"/>
      <c r="BB1215" s="37"/>
      <c r="BC1215" s="37"/>
      <c r="BD1215" s="37"/>
      <c r="BE1215" s="37"/>
      <c r="BF1215" s="37"/>
      <c r="BG1215" s="37"/>
      <c r="BH1215" s="37"/>
      <c r="BI1215" s="37"/>
      <c r="BJ1215" s="37"/>
      <c r="BK1215" s="37"/>
      <c r="BL1215" s="37"/>
      <c r="BM1215" s="37"/>
      <c r="BN1215" s="37"/>
      <c r="BO1215" s="37"/>
      <c r="BP1215" s="37"/>
      <c r="BQ1215" s="37"/>
      <c r="BR1215" s="37"/>
      <c r="BS1215" s="37"/>
      <c r="BT1215" s="37"/>
      <c r="BU1215" s="37"/>
      <c r="BV1215" s="37"/>
      <c r="BW1215" s="37"/>
      <c r="BX1215" s="37"/>
      <c r="BY1215" s="37"/>
      <c r="BZ1215" s="37"/>
      <c r="CA1215" s="37"/>
      <c r="CB1215" s="37"/>
      <c r="CC1215" s="37"/>
      <c r="CD1215" s="37"/>
      <c r="CE1215" s="37"/>
      <c r="CF1215" s="37"/>
      <c r="CG1215" s="37"/>
      <c r="CH1215" s="37"/>
      <c r="CI1215" s="37"/>
      <c r="CJ1215" s="37"/>
      <c r="CK1215" s="37"/>
      <c r="CL1215" s="37"/>
      <c r="CM1215" s="37"/>
      <c r="CN1215" s="37"/>
      <c r="CO1215" s="37"/>
      <c r="CP1215" s="37"/>
      <c r="CQ1215" s="37"/>
      <c r="CR1215" s="37"/>
      <c r="CS1215" s="37"/>
      <c r="CT1215" s="37"/>
      <c r="CU1215" s="37"/>
      <c r="CV1215" s="37"/>
      <c r="CW1215" s="37"/>
      <c r="CX1215" s="37"/>
      <c r="CY1215" s="37"/>
      <c r="CZ1215" s="37"/>
      <c r="DA1215" s="37"/>
      <c r="DB1215" s="37"/>
      <c r="DC1215" s="37"/>
      <c r="DD1215" s="37"/>
      <c r="DE1215" s="37"/>
      <c r="DF1215" s="37"/>
      <c r="DG1215" s="37"/>
      <c r="DH1215" s="37"/>
      <c r="DI1215" s="37"/>
      <c r="DJ1215" s="37"/>
      <c r="DK1215" s="37"/>
      <c r="DL1215" s="37"/>
      <c r="DM1215" s="37"/>
      <c r="DN1215" s="37"/>
      <c r="DO1215" s="37"/>
      <c r="DP1215" s="37"/>
      <c r="DQ1215" s="37"/>
      <c r="DR1215" s="37"/>
      <c r="DS1215" s="37"/>
      <c r="DT1215" s="37"/>
      <c r="DU1215" s="37"/>
      <c r="DV1215" s="37"/>
      <c r="DW1215" s="37"/>
      <c r="DX1215" s="37"/>
    </row>
    <row r="1216" spans="4:128" x14ac:dyDescent="0.25">
      <c r="D1216" s="41" t="s">
        <v>317</v>
      </c>
      <c r="E1216" s="37"/>
      <c r="F1216" s="37"/>
      <c r="G1216" s="37"/>
      <c r="H1216" s="37"/>
      <c r="I1216" s="37"/>
      <c r="J1216" s="37"/>
      <c r="K1216" s="37"/>
      <c r="L1216" s="37"/>
      <c r="M1216" s="37"/>
      <c r="N1216" s="37"/>
      <c r="O1216" s="37"/>
      <c r="P1216" s="37"/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  <c r="AD1216" s="37"/>
      <c r="AE1216" s="37"/>
      <c r="AF1216" s="37"/>
      <c r="AG1216" s="37"/>
      <c r="AH1216" s="37"/>
      <c r="AI1216" s="37"/>
      <c r="AJ1216" s="37"/>
      <c r="AK1216" s="37"/>
      <c r="AL1216" s="37"/>
      <c r="AM1216" s="37"/>
      <c r="AN1216" s="37"/>
      <c r="AO1216" s="37"/>
      <c r="AP1216" s="37"/>
      <c r="AQ1216" s="37"/>
      <c r="AR1216" s="37"/>
      <c r="AS1216" s="37"/>
      <c r="AT1216" s="37"/>
      <c r="AU1216" s="37"/>
      <c r="AV1216" s="37"/>
      <c r="AW1216" s="37"/>
      <c r="AX1216" s="37"/>
      <c r="AY1216" s="37"/>
      <c r="AZ1216" s="37"/>
      <c r="BA1216" s="37"/>
      <c r="BB1216" s="37"/>
      <c r="BC1216" s="37"/>
      <c r="BD1216" s="37"/>
      <c r="BE1216" s="37"/>
      <c r="BF1216" s="37"/>
      <c r="BG1216" s="37"/>
      <c r="BH1216" s="37"/>
      <c r="BI1216" s="37"/>
      <c r="BJ1216" s="37"/>
      <c r="BK1216" s="37"/>
      <c r="BL1216" s="37"/>
      <c r="BM1216" s="37"/>
      <c r="BN1216" s="37"/>
      <c r="BO1216" s="37"/>
      <c r="BP1216" s="37"/>
      <c r="BQ1216" s="37"/>
      <c r="BR1216" s="37"/>
      <c r="BS1216" s="37"/>
      <c r="BT1216" s="37"/>
      <c r="BU1216" s="37"/>
      <c r="BV1216" s="37"/>
      <c r="BW1216" s="37"/>
      <c r="BX1216" s="37"/>
      <c r="BY1216" s="37"/>
      <c r="BZ1216" s="37"/>
      <c r="CA1216" s="37"/>
      <c r="CB1216" s="37"/>
      <c r="CC1216" s="37"/>
      <c r="CD1216" s="37"/>
      <c r="CE1216" s="37"/>
      <c r="CF1216" s="37"/>
      <c r="CG1216" s="37"/>
      <c r="CH1216" s="37"/>
      <c r="CI1216" s="37"/>
      <c r="CJ1216" s="37"/>
      <c r="CK1216" s="37"/>
      <c r="CL1216" s="37"/>
      <c r="CM1216" s="37"/>
      <c r="CN1216" s="37"/>
      <c r="CO1216" s="37"/>
      <c r="CP1216" s="37"/>
      <c r="CQ1216" s="37"/>
      <c r="CR1216" s="37"/>
      <c r="CS1216" s="37"/>
      <c r="CT1216" s="37"/>
      <c r="CU1216" s="37"/>
      <c r="CV1216" s="37"/>
      <c r="CW1216" s="37"/>
      <c r="CX1216" s="37"/>
      <c r="CY1216" s="37"/>
      <c r="CZ1216" s="37"/>
      <c r="DA1216" s="37"/>
      <c r="DB1216" s="37"/>
      <c r="DC1216" s="37"/>
      <c r="DD1216" s="37"/>
      <c r="DE1216" s="37"/>
      <c r="DF1216" s="37"/>
      <c r="DG1216" s="37"/>
      <c r="DH1216" s="37"/>
      <c r="DI1216" s="37"/>
      <c r="DJ1216" s="37"/>
      <c r="DK1216" s="37"/>
      <c r="DL1216" s="37"/>
      <c r="DM1216" s="37"/>
      <c r="DN1216" s="37"/>
      <c r="DO1216" s="37"/>
      <c r="DP1216" s="37"/>
      <c r="DQ1216" s="37"/>
      <c r="DR1216" s="37"/>
      <c r="DS1216" s="37"/>
      <c r="DT1216" s="37"/>
      <c r="DU1216" s="37"/>
      <c r="DV1216" s="37"/>
      <c r="DW1216" s="37"/>
      <c r="DX1216" s="37"/>
    </row>
    <row r="1217" spans="4:128" x14ac:dyDescent="0.25">
      <c r="D1217" s="41" t="s">
        <v>318</v>
      </c>
      <c r="E1217" s="37"/>
      <c r="F1217" s="37"/>
      <c r="G1217" s="37"/>
      <c r="H1217" s="37"/>
      <c r="I1217" s="37"/>
      <c r="J1217" s="37"/>
      <c r="K1217" s="37"/>
      <c r="L1217" s="37"/>
      <c r="M1217" s="37"/>
      <c r="N1217" s="37"/>
      <c r="O1217" s="37"/>
      <c r="P1217" s="37"/>
      <c r="Q1217" s="37"/>
      <c r="R1217" s="37"/>
      <c r="S1217" s="37"/>
      <c r="T1217" s="37"/>
      <c r="U1217" s="37"/>
      <c r="V1217" s="37"/>
      <c r="W1217" s="37"/>
      <c r="X1217" s="37"/>
      <c r="Y1217" s="37"/>
      <c r="Z1217" s="37"/>
      <c r="AA1217" s="37"/>
      <c r="AB1217" s="37"/>
      <c r="AC1217" s="37"/>
      <c r="AD1217" s="37"/>
      <c r="AE1217" s="37"/>
      <c r="AF1217" s="37"/>
      <c r="AG1217" s="37"/>
      <c r="AH1217" s="37"/>
      <c r="AI1217" s="37"/>
      <c r="AJ1217" s="37"/>
      <c r="AK1217" s="37"/>
      <c r="AL1217" s="37"/>
      <c r="AM1217" s="37"/>
      <c r="AN1217" s="37"/>
      <c r="AO1217" s="37"/>
      <c r="AP1217" s="37"/>
      <c r="AQ1217" s="37"/>
      <c r="AR1217" s="37"/>
      <c r="AS1217" s="37"/>
      <c r="AT1217" s="37"/>
      <c r="AU1217" s="37"/>
      <c r="AV1217" s="37"/>
      <c r="AW1217" s="37"/>
      <c r="AX1217" s="37"/>
      <c r="AY1217" s="37"/>
      <c r="AZ1217" s="37"/>
      <c r="BA1217" s="37"/>
      <c r="BB1217" s="37"/>
      <c r="BC1217" s="37"/>
      <c r="BD1217" s="37"/>
      <c r="BE1217" s="37"/>
      <c r="BF1217" s="37"/>
      <c r="BG1217" s="37"/>
      <c r="BH1217" s="37"/>
      <c r="BI1217" s="37"/>
      <c r="BJ1217" s="37"/>
      <c r="BK1217" s="37"/>
      <c r="BL1217" s="37"/>
      <c r="BM1217" s="37"/>
      <c r="BN1217" s="37"/>
      <c r="BO1217" s="37"/>
      <c r="BP1217" s="37"/>
      <c r="BQ1217" s="37"/>
      <c r="BR1217" s="37"/>
      <c r="BS1217" s="37"/>
      <c r="BT1217" s="37"/>
      <c r="BU1217" s="37"/>
      <c r="BV1217" s="37"/>
      <c r="BW1217" s="37"/>
      <c r="BX1217" s="37"/>
      <c r="BY1217" s="37"/>
      <c r="BZ1217" s="37"/>
      <c r="CA1217" s="37"/>
      <c r="CB1217" s="37"/>
      <c r="CC1217" s="37"/>
      <c r="CD1217" s="37"/>
      <c r="CE1217" s="37"/>
      <c r="CF1217" s="37"/>
      <c r="CG1217" s="37"/>
      <c r="CH1217" s="37"/>
      <c r="CI1217" s="37"/>
      <c r="CJ1217" s="37"/>
      <c r="CK1217" s="37"/>
      <c r="CL1217" s="37"/>
      <c r="CM1217" s="37"/>
      <c r="CN1217" s="37"/>
      <c r="CO1217" s="37"/>
      <c r="CP1217" s="37"/>
      <c r="CQ1217" s="37"/>
      <c r="CR1217" s="37"/>
      <c r="CS1217" s="37"/>
      <c r="CT1217" s="37"/>
      <c r="CU1217" s="37"/>
      <c r="CV1217" s="37"/>
      <c r="CW1217" s="37"/>
      <c r="CX1217" s="37"/>
      <c r="CY1217" s="37"/>
      <c r="CZ1217" s="37"/>
      <c r="DA1217" s="37"/>
      <c r="DB1217" s="37"/>
      <c r="DC1217" s="37"/>
      <c r="DD1217" s="37"/>
      <c r="DE1217" s="37"/>
      <c r="DF1217" s="37"/>
      <c r="DG1217" s="37"/>
      <c r="DH1217" s="37"/>
      <c r="DI1217" s="37"/>
      <c r="DJ1217" s="37"/>
      <c r="DK1217" s="37"/>
      <c r="DL1217" s="37"/>
      <c r="DM1217" s="37"/>
      <c r="DN1217" s="37"/>
      <c r="DO1217" s="37"/>
      <c r="DP1217" s="37"/>
      <c r="DQ1217" s="37"/>
      <c r="DR1217" s="37"/>
      <c r="DS1217" s="37"/>
      <c r="DT1217" s="37"/>
      <c r="DU1217" s="37"/>
      <c r="DV1217" s="37"/>
      <c r="DW1217" s="37"/>
      <c r="DX1217" s="37"/>
    </row>
    <row r="1218" spans="4:128" x14ac:dyDescent="0.25">
      <c r="D1218" s="41" t="s">
        <v>361</v>
      </c>
      <c r="E1218" s="37"/>
      <c r="F1218" s="37"/>
      <c r="G1218" s="37"/>
      <c r="H1218" s="37"/>
      <c r="I1218" s="37"/>
      <c r="J1218" s="37"/>
      <c r="K1218" s="37"/>
      <c r="L1218" s="37"/>
      <c r="M1218" s="37"/>
      <c r="N1218" s="37"/>
      <c r="O1218" s="37"/>
      <c r="P1218" s="37"/>
      <c r="Q1218" s="37"/>
      <c r="R1218" s="37"/>
      <c r="S1218" s="37"/>
      <c r="T1218" s="37"/>
      <c r="U1218" s="37"/>
      <c r="V1218" s="37"/>
      <c r="W1218" s="37"/>
      <c r="X1218" s="37"/>
      <c r="Y1218" s="37"/>
      <c r="Z1218" s="37"/>
      <c r="AA1218" s="37"/>
      <c r="AB1218" s="37"/>
      <c r="AC1218" s="37"/>
      <c r="AD1218" s="37"/>
      <c r="AE1218" s="37"/>
      <c r="AF1218" s="37"/>
      <c r="AG1218" s="37"/>
      <c r="AH1218" s="37"/>
      <c r="AI1218" s="37"/>
      <c r="AJ1218" s="37"/>
      <c r="AK1218" s="37"/>
      <c r="AL1218" s="37"/>
      <c r="AM1218" s="37"/>
      <c r="AN1218" s="37"/>
      <c r="AO1218" s="37"/>
      <c r="AP1218" s="37"/>
      <c r="AQ1218" s="37"/>
      <c r="AR1218" s="37"/>
      <c r="AS1218" s="37"/>
      <c r="AT1218" s="37"/>
      <c r="AU1218" s="37"/>
      <c r="AV1218" s="37"/>
      <c r="AW1218" s="37"/>
      <c r="AX1218" s="37"/>
      <c r="AY1218" s="37"/>
      <c r="AZ1218" s="37"/>
      <c r="BA1218" s="37"/>
      <c r="BB1218" s="37"/>
      <c r="BC1218" s="37"/>
      <c r="BD1218" s="37"/>
      <c r="BE1218" s="37"/>
      <c r="BF1218" s="37"/>
      <c r="BG1218" s="37"/>
      <c r="BH1218" s="37"/>
      <c r="BI1218" s="37"/>
      <c r="BJ1218" s="37"/>
      <c r="BK1218" s="37"/>
      <c r="BL1218" s="37"/>
      <c r="BM1218" s="37"/>
      <c r="BN1218" s="37"/>
      <c r="BO1218" s="37"/>
      <c r="BP1218" s="37"/>
      <c r="BQ1218" s="37"/>
      <c r="BR1218" s="37"/>
      <c r="BS1218" s="37"/>
      <c r="BT1218" s="37"/>
      <c r="BU1218" s="37"/>
      <c r="BV1218" s="37"/>
      <c r="BW1218" s="37"/>
      <c r="BX1218" s="37"/>
      <c r="BY1218" s="37"/>
      <c r="BZ1218" s="37"/>
      <c r="CA1218" s="37"/>
      <c r="CB1218" s="37"/>
      <c r="CC1218" s="37"/>
      <c r="CD1218" s="37"/>
      <c r="CE1218" s="37"/>
      <c r="CF1218" s="37"/>
      <c r="CG1218" s="37"/>
      <c r="CH1218" s="37"/>
      <c r="CI1218" s="37"/>
      <c r="CJ1218" s="37"/>
      <c r="CK1218" s="37"/>
      <c r="CL1218" s="37"/>
      <c r="CM1218" s="37"/>
      <c r="CN1218" s="37"/>
      <c r="CO1218" s="37"/>
      <c r="CP1218" s="37"/>
      <c r="CQ1218" s="37"/>
      <c r="CR1218" s="37"/>
      <c r="CS1218" s="37"/>
      <c r="CT1218" s="37"/>
      <c r="CU1218" s="37"/>
      <c r="CV1218" s="37"/>
      <c r="CW1218" s="37"/>
      <c r="CX1218" s="37"/>
      <c r="CY1218" s="37"/>
      <c r="CZ1218" s="37"/>
      <c r="DA1218" s="37"/>
      <c r="DB1218" s="37"/>
      <c r="DC1218" s="37"/>
      <c r="DD1218" s="37"/>
      <c r="DE1218" s="37"/>
      <c r="DF1218" s="37"/>
      <c r="DG1218" s="37"/>
      <c r="DH1218" s="37"/>
      <c r="DI1218" s="37"/>
      <c r="DJ1218" s="37"/>
      <c r="DK1218" s="37"/>
      <c r="DL1218" s="37"/>
      <c r="DM1218" s="37"/>
      <c r="DN1218" s="37"/>
      <c r="DO1218" s="37"/>
      <c r="DP1218" s="37"/>
      <c r="DQ1218" s="37"/>
      <c r="DR1218" s="37"/>
      <c r="DS1218" s="37"/>
      <c r="DT1218" s="37"/>
      <c r="DU1218" s="37"/>
      <c r="DV1218" s="37"/>
      <c r="DW1218" s="37"/>
      <c r="DX1218" s="37"/>
    </row>
    <row r="1219" spans="4:128" x14ac:dyDescent="0.25">
      <c r="D1219" s="41" t="s">
        <v>362</v>
      </c>
      <c r="E1219" s="37"/>
      <c r="F1219" s="37"/>
      <c r="G1219" s="37"/>
      <c r="H1219" s="37"/>
      <c r="I1219" s="37"/>
      <c r="J1219" s="37"/>
      <c r="K1219" s="37"/>
      <c r="L1219" s="37"/>
      <c r="M1219" s="37"/>
      <c r="N1219" s="37"/>
      <c r="O1219" s="37"/>
      <c r="P1219" s="37"/>
      <c r="Q1219" s="37"/>
      <c r="R1219" s="37"/>
      <c r="S1219" s="37"/>
      <c r="T1219" s="37"/>
      <c r="U1219" s="37"/>
      <c r="V1219" s="37"/>
      <c r="W1219" s="37"/>
      <c r="X1219" s="37"/>
      <c r="Y1219" s="37"/>
      <c r="Z1219" s="37"/>
      <c r="AA1219" s="37"/>
      <c r="AB1219" s="37"/>
      <c r="AC1219" s="37"/>
      <c r="AD1219" s="37"/>
      <c r="AE1219" s="37"/>
      <c r="AF1219" s="37"/>
      <c r="AG1219" s="37"/>
      <c r="AH1219" s="37"/>
      <c r="AI1219" s="37"/>
      <c r="AJ1219" s="37"/>
      <c r="AK1219" s="37"/>
      <c r="AL1219" s="37"/>
      <c r="AM1219" s="37"/>
      <c r="AN1219" s="37"/>
      <c r="AO1219" s="37"/>
      <c r="AP1219" s="37"/>
      <c r="AQ1219" s="37"/>
      <c r="AR1219" s="37"/>
      <c r="AS1219" s="37"/>
      <c r="AT1219" s="37"/>
      <c r="AU1219" s="37"/>
      <c r="AV1219" s="37"/>
      <c r="AW1219" s="37"/>
      <c r="AX1219" s="37"/>
      <c r="AY1219" s="37"/>
      <c r="AZ1219" s="37"/>
      <c r="BA1219" s="37"/>
      <c r="BB1219" s="37"/>
      <c r="BC1219" s="37"/>
      <c r="BD1219" s="37"/>
      <c r="BE1219" s="37"/>
      <c r="BF1219" s="37"/>
      <c r="BG1219" s="37"/>
      <c r="BH1219" s="37"/>
      <c r="BI1219" s="37"/>
      <c r="BJ1219" s="37"/>
      <c r="BK1219" s="37"/>
      <c r="BL1219" s="37"/>
      <c r="BM1219" s="37"/>
      <c r="BN1219" s="37"/>
      <c r="BO1219" s="37"/>
      <c r="BP1219" s="37"/>
      <c r="BQ1219" s="37"/>
      <c r="BR1219" s="37"/>
      <c r="BS1219" s="37"/>
      <c r="BT1219" s="37"/>
      <c r="BU1219" s="37"/>
      <c r="BV1219" s="37"/>
      <c r="BW1219" s="37"/>
      <c r="BX1219" s="37"/>
      <c r="BY1219" s="37"/>
      <c r="BZ1219" s="37"/>
      <c r="CA1219" s="37"/>
      <c r="CB1219" s="37"/>
      <c r="CC1219" s="37"/>
      <c r="CD1219" s="37"/>
      <c r="CE1219" s="37"/>
      <c r="CF1219" s="37"/>
      <c r="CG1219" s="37"/>
      <c r="CH1219" s="37"/>
      <c r="CI1219" s="37"/>
      <c r="CJ1219" s="37"/>
      <c r="CK1219" s="37"/>
      <c r="CL1219" s="37"/>
      <c r="CM1219" s="37"/>
      <c r="CN1219" s="37"/>
      <c r="CO1219" s="37"/>
      <c r="CP1219" s="37"/>
      <c r="CQ1219" s="37"/>
      <c r="CR1219" s="37"/>
      <c r="CS1219" s="37"/>
      <c r="CT1219" s="37"/>
      <c r="CU1219" s="37"/>
      <c r="CV1219" s="37"/>
      <c r="CW1219" s="37"/>
      <c r="CX1219" s="37"/>
      <c r="CY1219" s="37"/>
      <c r="CZ1219" s="37"/>
      <c r="DA1219" s="37"/>
      <c r="DB1219" s="37"/>
      <c r="DC1219" s="37"/>
      <c r="DD1219" s="37"/>
      <c r="DE1219" s="37"/>
      <c r="DF1219" s="37"/>
      <c r="DG1219" s="37"/>
      <c r="DH1219" s="37"/>
      <c r="DI1219" s="37"/>
      <c r="DJ1219" s="37"/>
      <c r="DK1219" s="37"/>
      <c r="DL1219" s="37"/>
      <c r="DM1219" s="37"/>
      <c r="DN1219" s="37"/>
      <c r="DO1219" s="37"/>
      <c r="DP1219" s="37"/>
      <c r="DQ1219" s="37"/>
      <c r="DR1219" s="37"/>
      <c r="DS1219" s="37"/>
      <c r="DT1219" s="37"/>
      <c r="DU1219" s="37"/>
      <c r="DV1219" s="37"/>
      <c r="DW1219" s="37"/>
      <c r="DX1219" s="37"/>
    </row>
    <row r="1220" spans="4:128" x14ac:dyDescent="0.25">
      <c r="D1220" s="41" t="s">
        <v>504</v>
      </c>
      <c r="E1220" s="37"/>
      <c r="F1220" s="37"/>
      <c r="G1220" s="37"/>
      <c r="H1220" s="37"/>
      <c r="I1220" s="37"/>
      <c r="J1220" s="37"/>
      <c r="K1220" s="37"/>
      <c r="L1220" s="37"/>
      <c r="M1220" s="37"/>
      <c r="N1220" s="37"/>
      <c r="O1220" s="37"/>
      <c r="P1220" s="37"/>
      <c r="Q1220" s="37"/>
      <c r="R1220" s="37"/>
      <c r="S1220" s="37"/>
      <c r="T1220" s="37"/>
      <c r="U1220" s="37"/>
      <c r="V1220" s="37"/>
      <c r="W1220" s="37"/>
      <c r="X1220" s="37"/>
      <c r="Y1220" s="37"/>
      <c r="Z1220" s="37"/>
      <c r="AA1220" s="37"/>
      <c r="AB1220" s="37"/>
      <c r="AC1220" s="37"/>
      <c r="AD1220" s="37"/>
      <c r="AE1220" s="37"/>
      <c r="AF1220" s="37"/>
      <c r="AG1220" s="37"/>
      <c r="AH1220" s="37"/>
      <c r="AI1220" s="37"/>
      <c r="AJ1220" s="37"/>
      <c r="AK1220" s="37"/>
      <c r="AL1220" s="37"/>
      <c r="AM1220" s="37"/>
      <c r="AN1220" s="37"/>
      <c r="AO1220" s="37"/>
      <c r="AP1220" s="37"/>
      <c r="AQ1220" s="37"/>
      <c r="AR1220" s="37"/>
      <c r="AS1220" s="37"/>
      <c r="AT1220" s="37"/>
      <c r="AU1220" s="37"/>
      <c r="AV1220" s="37"/>
      <c r="AW1220" s="37"/>
      <c r="AX1220" s="37"/>
      <c r="AY1220" s="37"/>
      <c r="AZ1220" s="37"/>
      <c r="BA1220" s="37"/>
      <c r="BB1220" s="37"/>
      <c r="BC1220" s="37"/>
      <c r="BD1220" s="37"/>
      <c r="BE1220" s="37"/>
      <c r="BF1220" s="37"/>
      <c r="BG1220" s="37"/>
      <c r="BH1220" s="37"/>
      <c r="BI1220" s="37"/>
      <c r="BJ1220" s="37"/>
      <c r="BK1220" s="37"/>
      <c r="BL1220" s="37"/>
      <c r="BM1220" s="37"/>
      <c r="BN1220" s="37"/>
      <c r="BO1220" s="37"/>
      <c r="BP1220" s="37"/>
      <c r="BQ1220" s="37"/>
      <c r="BR1220" s="37"/>
      <c r="BS1220" s="37"/>
      <c r="BT1220" s="37"/>
      <c r="BU1220" s="37"/>
      <c r="BV1220" s="37"/>
      <c r="BW1220" s="37"/>
      <c r="BX1220" s="37"/>
      <c r="BY1220" s="37"/>
      <c r="BZ1220" s="37"/>
      <c r="CA1220" s="37"/>
      <c r="CB1220" s="37"/>
      <c r="CC1220" s="37"/>
      <c r="CD1220" s="37"/>
      <c r="CE1220" s="37"/>
      <c r="CF1220" s="37"/>
      <c r="CG1220" s="37"/>
      <c r="CH1220" s="37"/>
      <c r="CI1220" s="37"/>
      <c r="CJ1220" s="37"/>
      <c r="CK1220" s="37"/>
      <c r="CL1220" s="37"/>
      <c r="CM1220" s="37"/>
      <c r="CN1220" s="37"/>
      <c r="CO1220" s="37"/>
      <c r="CP1220" s="37"/>
      <c r="CQ1220" s="37"/>
      <c r="CR1220" s="37"/>
      <c r="CS1220" s="37"/>
      <c r="CT1220" s="37"/>
      <c r="CU1220" s="37"/>
      <c r="CV1220" s="37"/>
      <c r="CW1220" s="37"/>
      <c r="CX1220" s="37"/>
      <c r="CY1220" s="37"/>
      <c r="CZ1220" s="37"/>
      <c r="DA1220" s="37"/>
      <c r="DB1220" s="37"/>
      <c r="DC1220" s="37"/>
      <c r="DD1220" s="37"/>
      <c r="DE1220" s="37"/>
      <c r="DF1220" s="37"/>
      <c r="DG1220" s="37"/>
      <c r="DH1220" s="37"/>
      <c r="DI1220" s="37"/>
      <c r="DJ1220" s="37"/>
      <c r="DK1220" s="37"/>
      <c r="DL1220" s="37"/>
      <c r="DM1220" s="37"/>
      <c r="DN1220" s="37"/>
      <c r="DO1220" s="37"/>
      <c r="DP1220" s="37"/>
      <c r="DQ1220" s="37"/>
      <c r="DR1220" s="37"/>
      <c r="DS1220" s="37"/>
      <c r="DT1220" s="37"/>
      <c r="DU1220" s="37"/>
      <c r="DV1220" s="37"/>
      <c r="DW1220" s="37"/>
      <c r="DX1220" s="37"/>
    </row>
    <row r="1221" spans="4:128" x14ac:dyDescent="0.25">
      <c r="D1221" s="41" t="s">
        <v>505</v>
      </c>
      <c r="E1221" s="37"/>
      <c r="F1221" s="37"/>
      <c r="G1221" s="37"/>
      <c r="H1221" s="37"/>
      <c r="I1221" s="37"/>
      <c r="J1221" s="37"/>
      <c r="K1221" s="37"/>
      <c r="L1221" s="37"/>
      <c r="M1221" s="37"/>
      <c r="N1221" s="37"/>
      <c r="O1221" s="37"/>
      <c r="P1221" s="37"/>
      <c r="Q1221" s="37"/>
      <c r="R1221" s="37"/>
      <c r="S1221" s="37"/>
      <c r="T1221" s="37"/>
      <c r="U1221" s="37"/>
      <c r="V1221" s="37"/>
      <c r="W1221" s="37"/>
      <c r="X1221" s="37"/>
      <c r="Y1221" s="37"/>
      <c r="Z1221" s="37"/>
      <c r="AA1221" s="37"/>
      <c r="AB1221" s="37"/>
      <c r="AC1221" s="37"/>
      <c r="AD1221" s="37"/>
      <c r="AE1221" s="37"/>
      <c r="AF1221" s="37"/>
      <c r="AG1221" s="37"/>
      <c r="AH1221" s="37"/>
      <c r="AI1221" s="37"/>
      <c r="AJ1221" s="37"/>
      <c r="AK1221" s="37"/>
      <c r="AL1221" s="37"/>
      <c r="AM1221" s="37"/>
      <c r="AN1221" s="37"/>
      <c r="AO1221" s="37"/>
      <c r="AP1221" s="37"/>
      <c r="AQ1221" s="37"/>
      <c r="AR1221" s="37"/>
      <c r="AS1221" s="37"/>
      <c r="AT1221" s="37"/>
      <c r="AU1221" s="37"/>
      <c r="AV1221" s="37"/>
      <c r="AW1221" s="37"/>
      <c r="AX1221" s="37"/>
      <c r="AY1221" s="37"/>
      <c r="AZ1221" s="37"/>
      <c r="BA1221" s="37"/>
      <c r="BB1221" s="37"/>
      <c r="BC1221" s="37"/>
      <c r="BD1221" s="37"/>
      <c r="BE1221" s="37"/>
      <c r="BF1221" s="37"/>
      <c r="BG1221" s="37"/>
      <c r="BH1221" s="37"/>
      <c r="BI1221" s="37"/>
      <c r="BJ1221" s="37"/>
      <c r="BK1221" s="37"/>
      <c r="BL1221" s="37"/>
      <c r="BM1221" s="37"/>
      <c r="BN1221" s="37"/>
      <c r="BO1221" s="37"/>
      <c r="BP1221" s="37"/>
      <c r="BQ1221" s="37"/>
      <c r="BR1221" s="37"/>
      <c r="BS1221" s="37"/>
      <c r="BT1221" s="37"/>
      <c r="BU1221" s="37"/>
      <c r="BV1221" s="37"/>
      <c r="BW1221" s="37"/>
      <c r="BX1221" s="37"/>
      <c r="BY1221" s="37"/>
      <c r="BZ1221" s="37"/>
      <c r="CA1221" s="37"/>
      <c r="CB1221" s="37"/>
      <c r="CC1221" s="37"/>
      <c r="CD1221" s="37"/>
      <c r="CE1221" s="37"/>
      <c r="CF1221" s="37"/>
      <c r="CG1221" s="37"/>
      <c r="CH1221" s="37"/>
      <c r="CI1221" s="37"/>
      <c r="CJ1221" s="37"/>
      <c r="CK1221" s="37"/>
      <c r="CL1221" s="37"/>
      <c r="CM1221" s="37"/>
      <c r="CN1221" s="37"/>
      <c r="CO1221" s="37"/>
      <c r="CP1221" s="37"/>
      <c r="CQ1221" s="37"/>
      <c r="CR1221" s="37"/>
      <c r="CS1221" s="37"/>
      <c r="CT1221" s="37"/>
      <c r="CU1221" s="37"/>
      <c r="CV1221" s="37"/>
      <c r="CW1221" s="37"/>
      <c r="CX1221" s="37"/>
      <c r="CY1221" s="37"/>
      <c r="CZ1221" s="37"/>
      <c r="DA1221" s="37"/>
      <c r="DB1221" s="37"/>
      <c r="DC1221" s="37"/>
      <c r="DD1221" s="37"/>
      <c r="DE1221" s="37"/>
      <c r="DF1221" s="37"/>
      <c r="DG1221" s="37"/>
      <c r="DH1221" s="37"/>
      <c r="DI1221" s="37"/>
      <c r="DJ1221" s="37"/>
      <c r="DK1221" s="37"/>
      <c r="DL1221" s="37"/>
      <c r="DM1221" s="37"/>
      <c r="DN1221" s="37"/>
      <c r="DO1221" s="37"/>
      <c r="DP1221" s="37"/>
      <c r="DQ1221" s="37"/>
      <c r="DR1221" s="37"/>
      <c r="DS1221" s="37"/>
      <c r="DT1221" s="37"/>
      <c r="DU1221" s="37"/>
      <c r="DV1221" s="37"/>
      <c r="DW1221" s="37"/>
      <c r="DX1221" s="37"/>
    </row>
    <row r="1222" spans="4:128" x14ac:dyDescent="0.25">
      <c r="D1222" s="40" t="s">
        <v>340</v>
      </c>
      <c r="E1222" s="14"/>
      <c r="F1222" s="14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  <c r="Z1222" s="14"/>
      <c r="AA1222" s="14"/>
      <c r="AB1222" s="14"/>
      <c r="AC1222" s="14"/>
      <c r="AD1222" s="14"/>
      <c r="AE1222" s="14"/>
      <c r="AF1222" s="14"/>
      <c r="AG1222" s="14"/>
      <c r="AH1222" s="14"/>
      <c r="AI1222" s="14"/>
      <c r="AJ1222" s="14"/>
      <c r="AK1222" s="14"/>
      <c r="AL1222" s="14"/>
      <c r="AM1222" s="14"/>
      <c r="AN1222" s="14"/>
      <c r="AO1222" s="14"/>
      <c r="AP1222" s="14"/>
      <c r="AQ1222" s="14"/>
      <c r="AR1222" s="14"/>
      <c r="AS1222" s="14"/>
      <c r="AT1222" s="14"/>
      <c r="AU1222" s="14"/>
      <c r="AV1222" s="14"/>
      <c r="AW1222" s="14"/>
      <c r="AX1222" s="14"/>
      <c r="AY1222" s="14"/>
      <c r="AZ1222" s="14"/>
      <c r="BA1222" s="14"/>
      <c r="BB1222" s="14"/>
      <c r="BC1222" s="14"/>
      <c r="BD1222" s="14"/>
      <c r="BE1222" s="14"/>
      <c r="BF1222" s="14"/>
      <c r="BG1222" s="14"/>
      <c r="BH1222" s="14"/>
      <c r="BI1222" s="14"/>
      <c r="BJ1222" s="14"/>
      <c r="BK1222" s="14"/>
      <c r="BL1222" s="14"/>
      <c r="BM1222" s="14"/>
      <c r="BN1222" s="14"/>
      <c r="BO1222" s="14"/>
      <c r="BP1222" s="14"/>
      <c r="BQ1222" s="14"/>
      <c r="BR1222" s="14"/>
      <c r="BS1222" s="14"/>
      <c r="BT1222" s="14"/>
      <c r="BU1222" s="14"/>
      <c r="BV1222" s="14"/>
      <c r="BW1222" s="14"/>
      <c r="BX1222" s="14"/>
      <c r="BY1222" s="14"/>
      <c r="BZ1222" s="14"/>
      <c r="CA1222" s="14"/>
      <c r="CB1222" s="14"/>
      <c r="CC1222" s="14"/>
      <c r="CD1222" s="14"/>
      <c r="CE1222" s="14"/>
      <c r="CF1222" s="14"/>
      <c r="CG1222" s="14"/>
      <c r="CH1222" s="14"/>
      <c r="CI1222" s="14"/>
      <c r="CJ1222" s="14"/>
      <c r="CK1222" s="14"/>
      <c r="CL1222" s="14"/>
      <c r="CM1222" s="14"/>
      <c r="CN1222" s="14"/>
      <c r="CO1222" s="14"/>
      <c r="CP1222" s="14"/>
      <c r="CQ1222" s="14"/>
      <c r="CR1222" s="14"/>
      <c r="CS1222" s="14"/>
      <c r="CT1222" s="14"/>
      <c r="CU1222" s="14"/>
      <c r="CV1222" s="14"/>
      <c r="CW1222" s="14"/>
      <c r="CX1222" s="14"/>
      <c r="CY1222" s="14"/>
      <c r="CZ1222" s="14"/>
      <c r="DA1222" s="14"/>
      <c r="DB1222" s="14"/>
      <c r="DC1222" s="14"/>
      <c r="DD1222" s="14"/>
      <c r="DE1222" s="14"/>
      <c r="DF1222" s="14"/>
      <c r="DG1222" s="14"/>
      <c r="DH1222" s="14"/>
      <c r="DI1222" s="14"/>
      <c r="DJ1222" s="14"/>
      <c r="DK1222" s="14"/>
      <c r="DL1222" s="14"/>
      <c r="DM1222" s="14"/>
      <c r="DN1222" s="14"/>
      <c r="DO1222" s="14"/>
      <c r="DP1222" s="14"/>
      <c r="DQ1222" s="14"/>
      <c r="DR1222" s="14"/>
      <c r="DS1222" s="14"/>
      <c r="DT1222" s="14"/>
      <c r="DU1222" s="14"/>
      <c r="DV1222" s="14"/>
      <c r="DW1222" s="14"/>
      <c r="DX1222" s="14"/>
    </row>
    <row r="1223" spans="4:128" x14ac:dyDescent="0.25">
      <c r="D1223" s="33" t="s">
        <v>2990</v>
      </c>
      <c r="E1223" s="14"/>
      <c r="F1223" s="14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  <c r="Z1223" s="14"/>
      <c r="AA1223" s="14"/>
      <c r="AB1223" s="14"/>
      <c r="AC1223" s="14"/>
      <c r="AD1223" s="14"/>
      <c r="AE1223" s="14"/>
      <c r="AF1223" s="14"/>
      <c r="AG1223" s="14"/>
      <c r="AH1223" s="14"/>
      <c r="AI1223" s="14"/>
      <c r="AJ1223" s="14"/>
      <c r="AK1223" s="14"/>
      <c r="AL1223" s="14"/>
      <c r="AM1223" s="14"/>
      <c r="AN1223" s="14"/>
      <c r="AO1223" s="14"/>
      <c r="AP1223" s="14"/>
      <c r="AQ1223" s="14"/>
      <c r="AR1223" s="14"/>
      <c r="AS1223" s="14"/>
      <c r="AT1223" s="14"/>
      <c r="AU1223" s="14"/>
      <c r="AV1223" s="14"/>
      <c r="AW1223" s="14"/>
      <c r="AX1223" s="14"/>
      <c r="AY1223" s="14"/>
      <c r="AZ1223" s="14"/>
      <c r="BA1223" s="14"/>
      <c r="BB1223" s="14"/>
      <c r="BC1223" s="14"/>
      <c r="BD1223" s="14"/>
      <c r="BE1223" s="14"/>
      <c r="BF1223" s="14"/>
      <c r="BG1223" s="14"/>
      <c r="BH1223" s="14"/>
      <c r="BI1223" s="14"/>
      <c r="BJ1223" s="14"/>
      <c r="BK1223" s="14"/>
      <c r="BL1223" s="14"/>
      <c r="BM1223" s="14"/>
      <c r="BN1223" s="14"/>
      <c r="BO1223" s="14"/>
      <c r="BP1223" s="14"/>
      <c r="BQ1223" s="14"/>
      <c r="BR1223" s="14"/>
      <c r="BS1223" s="14"/>
      <c r="BT1223" s="14"/>
      <c r="BU1223" s="14"/>
      <c r="BV1223" s="14"/>
      <c r="BW1223" s="14"/>
      <c r="BX1223" s="14"/>
      <c r="BY1223" s="14"/>
      <c r="BZ1223" s="14"/>
      <c r="CA1223" s="14"/>
      <c r="CB1223" s="14"/>
      <c r="CC1223" s="14"/>
      <c r="CD1223" s="14"/>
      <c r="CE1223" s="14"/>
      <c r="CF1223" s="14"/>
      <c r="CG1223" s="14"/>
      <c r="CH1223" s="14"/>
      <c r="CI1223" s="14"/>
      <c r="CJ1223" s="14"/>
      <c r="CK1223" s="14"/>
      <c r="CL1223" s="14"/>
      <c r="CM1223" s="14"/>
      <c r="CN1223" s="14"/>
      <c r="CO1223" s="14"/>
      <c r="CP1223" s="14"/>
      <c r="CQ1223" s="14"/>
      <c r="CR1223" s="14"/>
      <c r="CS1223" s="14"/>
      <c r="CT1223" s="14"/>
      <c r="CU1223" s="14"/>
      <c r="CV1223" s="14"/>
      <c r="CW1223" s="14"/>
      <c r="CX1223" s="14"/>
      <c r="CY1223" s="14"/>
      <c r="CZ1223" s="14"/>
      <c r="DA1223" s="14"/>
      <c r="DB1223" s="14"/>
      <c r="DC1223" s="14"/>
      <c r="DD1223" s="14"/>
      <c r="DE1223" s="14"/>
      <c r="DF1223" s="14"/>
      <c r="DG1223" s="14"/>
      <c r="DH1223" s="14"/>
      <c r="DI1223" s="14"/>
      <c r="DJ1223" s="14"/>
      <c r="DK1223" s="14"/>
      <c r="DL1223" s="14"/>
      <c r="DM1223" s="14"/>
      <c r="DN1223" s="14"/>
      <c r="DO1223" s="14"/>
      <c r="DP1223" s="14"/>
      <c r="DQ1223" s="14"/>
      <c r="DR1223" s="14"/>
      <c r="DS1223" s="14"/>
      <c r="DT1223" s="14"/>
      <c r="DU1223" s="14"/>
      <c r="DV1223" s="14"/>
      <c r="DW1223" s="14"/>
      <c r="DX1223" s="14"/>
    </row>
    <row r="1224" spans="4:128" x14ac:dyDescent="0.25">
      <c r="D1224" s="40" t="s">
        <v>2991</v>
      </c>
      <c r="E1224" s="14"/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/>
      <c r="AE1224" s="14"/>
      <c r="AF1224" s="14"/>
      <c r="AG1224" s="14"/>
      <c r="AH1224" s="14"/>
      <c r="AI1224" s="14"/>
      <c r="AJ1224" s="14"/>
      <c r="AK1224" s="14"/>
      <c r="AL1224" s="14"/>
      <c r="AM1224" s="14"/>
      <c r="AN1224" s="14"/>
      <c r="AO1224" s="14"/>
      <c r="AP1224" s="14"/>
      <c r="AQ1224" s="14"/>
      <c r="AR1224" s="14"/>
      <c r="AS1224" s="14"/>
      <c r="AT1224" s="14"/>
      <c r="AU1224" s="14"/>
      <c r="AV1224" s="14"/>
      <c r="AW1224" s="14"/>
      <c r="AX1224" s="14"/>
      <c r="AY1224" s="14"/>
      <c r="AZ1224" s="14"/>
      <c r="BA1224" s="14"/>
      <c r="BB1224" s="14"/>
      <c r="BC1224" s="14"/>
      <c r="BD1224" s="14"/>
      <c r="BE1224" s="14"/>
      <c r="BF1224" s="14"/>
      <c r="BG1224" s="14"/>
      <c r="BH1224" s="14"/>
      <c r="BI1224" s="14"/>
      <c r="BJ1224" s="14"/>
      <c r="BK1224" s="14"/>
      <c r="BL1224" s="14"/>
      <c r="BM1224" s="14"/>
      <c r="BN1224" s="14"/>
      <c r="BO1224" s="14"/>
      <c r="BP1224" s="14"/>
      <c r="BQ1224" s="14"/>
      <c r="BR1224" s="14"/>
      <c r="BS1224" s="14"/>
      <c r="BT1224" s="14"/>
      <c r="BU1224" s="14"/>
      <c r="BV1224" s="14"/>
      <c r="BW1224" s="14"/>
      <c r="BX1224" s="14"/>
      <c r="BY1224" s="14"/>
      <c r="BZ1224" s="14"/>
      <c r="CA1224" s="14"/>
      <c r="CB1224" s="14"/>
      <c r="CC1224" s="14"/>
      <c r="CD1224" s="14"/>
      <c r="CE1224" s="14"/>
      <c r="CF1224" s="14"/>
      <c r="CG1224" s="14"/>
      <c r="CH1224" s="14"/>
      <c r="CI1224" s="14"/>
      <c r="CJ1224" s="14"/>
      <c r="CK1224" s="14"/>
      <c r="CL1224" s="14"/>
      <c r="CM1224" s="14"/>
      <c r="CN1224" s="14"/>
      <c r="CO1224" s="14"/>
      <c r="CP1224" s="14"/>
      <c r="CQ1224" s="14"/>
      <c r="CR1224" s="14"/>
      <c r="CS1224" s="14"/>
      <c r="CT1224" s="14"/>
      <c r="CU1224" s="14"/>
      <c r="CV1224" s="14"/>
      <c r="CW1224" s="14"/>
      <c r="CX1224" s="14"/>
      <c r="CY1224" s="14"/>
      <c r="CZ1224" s="14"/>
      <c r="DA1224" s="14"/>
      <c r="DB1224" s="14"/>
      <c r="DC1224" s="14"/>
      <c r="DD1224" s="14"/>
      <c r="DE1224" s="14"/>
      <c r="DF1224" s="14"/>
      <c r="DG1224" s="14"/>
      <c r="DH1224" s="14"/>
      <c r="DI1224" s="14"/>
      <c r="DJ1224" s="14"/>
      <c r="DK1224" s="14"/>
      <c r="DL1224" s="14"/>
      <c r="DM1224" s="14"/>
      <c r="DN1224" s="14"/>
      <c r="DO1224" s="14"/>
      <c r="DP1224" s="14"/>
      <c r="DQ1224" s="14"/>
      <c r="DR1224" s="14"/>
      <c r="DS1224" s="14"/>
      <c r="DT1224" s="14"/>
      <c r="DU1224" s="14"/>
      <c r="DV1224" s="14"/>
      <c r="DW1224" s="14"/>
      <c r="DX1224" s="14"/>
    </row>
    <row r="1226" spans="4:128" x14ac:dyDescent="0.25">
      <c r="D1226" s="1" t="s">
        <v>2992</v>
      </c>
    </row>
    <row r="1266" spans="2:4" x14ac:dyDescent="0.25">
      <c r="B1266" s="3">
        <v>0</v>
      </c>
      <c r="D1266" s="4" t="s">
        <v>2948</v>
      </c>
    </row>
    <row r="1267" spans="2:4" x14ac:dyDescent="0.25">
      <c r="D1267" s="43" t="s">
        <v>301</v>
      </c>
    </row>
    <row r="1269" spans="2:4" x14ac:dyDescent="0.25">
      <c r="D1269" s="1" t="s">
        <v>36</v>
      </c>
    </row>
    <row r="1272" spans="2:4" x14ac:dyDescent="0.25">
      <c r="D1272" s="1" t="s">
        <v>2942</v>
      </c>
    </row>
    <row r="1301" spans="4:58" x14ac:dyDescent="0.25">
      <c r="D1301" s="1" t="s">
        <v>267</v>
      </c>
      <c r="M1301" s="1" t="s">
        <v>307</v>
      </c>
      <c r="V1301" s="1" t="s">
        <v>705</v>
      </c>
      <c r="AB1301" s="1" t="s">
        <v>863</v>
      </c>
      <c r="AK1301" s="1" t="s">
        <v>382</v>
      </c>
    </row>
    <row r="1302" spans="4:58" x14ac:dyDescent="0.25">
      <c r="D1302" s="4" t="s">
        <v>2980</v>
      </c>
      <c r="M1302" s="4" t="s">
        <v>2981</v>
      </c>
      <c r="V1302" s="4" t="s">
        <v>2913</v>
      </c>
      <c r="AB1302" s="4" t="s">
        <v>2914</v>
      </c>
      <c r="AK1302" s="23" t="s">
        <v>2930</v>
      </c>
    </row>
    <row r="1304" spans="4:58" x14ac:dyDescent="0.25">
      <c r="D1304" s="40" t="s">
        <v>33</v>
      </c>
      <c r="E1304" s="14"/>
      <c r="F1304" s="14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14"/>
      <c r="T1304" s="14"/>
      <c r="W1304" s="40" t="s">
        <v>33</v>
      </c>
      <c r="X1304" s="14"/>
      <c r="Y1304" s="14"/>
      <c r="Z1304" s="14"/>
      <c r="AA1304" s="14"/>
      <c r="AB1304" s="14"/>
      <c r="AC1304" s="14"/>
      <c r="AD1304" s="14"/>
      <c r="AE1304" s="14"/>
      <c r="AF1304" s="14"/>
      <c r="AG1304" s="14"/>
      <c r="AH1304" s="14"/>
      <c r="AI1304" s="14"/>
      <c r="AJ1304" s="14"/>
      <c r="AK1304" s="14"/>
      <c r="AL1304" s="14"/>
      <c r="AM1304" s="14"/>
      <c r="AP1304" s="40" t="s">
        <v>33</v>
      </c>
      <c r="AQ1304" s="14"/>
      <c r="AR1304" s="14"/>
      <c r="AS1304" s="14"/>
      <c r="AT1304" s="14"/>
      <c r="AU1304" s="14"/>
      <c r="AV1304" s="14"/>
      <c r="AW1304" s="14"/>
      <c r="AX1304" s="14"/>
      <c r="AY1304" s="14"/>
      <c r="AZ1304" s="14"/>
      <c r="BA1304" s="14"/>
      <c r="BB1304" s="14"/>
      <c r="BC1304" s="14"/>
      <c r="BD1304" s="14"/>
      <c r="BE1304" s="14"/>
      <c r="BF1304" s="14"/>
    </row>
    <row r="1305" spans="4:58" x14ac:dyDescent="0.25">
      <c r="D1305" s="40" t="s">
        <v>2427</v>
      </c>
      <c r="E1305" s="14"/>
      <c r="F1305" s="14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14"/>
      <c r="T1305" s="14"/>
      <c r="W1305" s="40" t="s">
        <v>2916</v>
      </c>
      <c r="X1305" s="14"/>
      <c r="Y1305" s="14"/>
      <c r="Z1305" s="14"/>
      <c r="AA1305" s="14"/>
      <c r="AB1305" s="14"/>
      <c r="AC1305" s="14"/>
      <c r="AD1305" s="14"/>
      <c r="AE1305" s="14"/>
      <c r="AF1305" s="14"/>
      <c r="AG1305" s="14"/>
      <c r="AH1305" s="14"/>
      <c r="AI1305" s="14"/>
      <c r="AJ1305" s="14"/>
      <c r="AK1305" s="14"/>
      <c r="AL1305" s="14"/>
      <c r="AM1305" s="14"/>
      <c r="AP1305" s="40" t="s">
        <v>2919</v>
      </c>
      <c r="AQ1305" s="14"/>
      <c r="AR1305" s="14"/>
      <c r="AS1305" s="14"/>
      <c r="AT1305" s="14"/>
      <c r="AU1305" s="14"/>
      <c r="AV1305" s="14"/>
      <c r="AW1305" s="14"/>
      <c r="AX1305" s="14"/>
      <c r="AY1305" s="14"/>
      <c r="AZ1305" s="14"/>
      <c r="BA1305" s="14"/>
      <c r="BB1305" s="14"/>
      <c r="BC1305" s="14"/>
      <c r="BD1305" s="14"/>
      <c r="BE1305" s="14"/>
      <c r="BF1305" s="14"/>
    </row>
    <row r="1306" spans="4:58" x14ac:dyDescent="0.25">
      <c r="D1306" s="40" t="s">
        <v>674</v>
      </c>
      <c r="E1306" s="14"/>
      <c r="F1306" s="14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14"/>
      <c r="T1306" s="14"/>
      <c r="W1306" s="40" t="s">
        <v>2917</v>
      </c>
      <c r="X1306" s="14"/>
      <c r="Y1306" s="14"/>
      <c r="Z1306" s="14"/>
      <c r="AA1306" s="14"/>
      <c r="AB1306" s="14"/>
      <c r="AC1306" s="14"/>
      <c r="AD1306" s="14"/>
      <c r="AE1306" s="14"/>
      <c r="AF1306" s="14"/>
      <c r="AG1306" s="14"/>
      <c r="AH1306" s="14"/>
      <c r="AI1306" s="14"/>
      <c r="AJ1306" s="14"/>
      <c r="AK1306" s="14"/>
      <c r="AL1306" s="14"/>
      <c r="AM1306" s="14"/>
      <c r="AP1306" s="40" t="s">
        <v>2920</v>
      </c>
      <c r="AQ1306" s="14"/>
      <c r="AR1306" s="14"/>
      <c r="AS1306" s="14"/>
      <c r="AT1306" s="14"/>
      <c r="AU1306" s="14"/>
      <c r="AV1306" s="14"/>
      <c r="AW1306" s="14"/>
      <c r="AX1306" s="14"/>
      <c r="AY1306" s="14"/>
      <c r="AZ1306" s="14"/>
      <c r="BA1306" s="14"/>
      <c r="BB1306" s="14"/>
      <c r="BC1306" s="14"/>
      <c r="BD1306" s="14"/>
      <c r="BE1306" s="14"/>
      <c r="BF1306" s="14"/>
    </row>
    <row r="1307" spans="4:58" x14ac:dyDescent="0.25">
      <c r="D1307" s="40" t="s">
        <v>675</v>
      </c>
      <c r="E1307" s="14"/>
      <c r="F1307" s="14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14"/>
      <c r="T1307" s="14"/>
      <c r="W1307" s="40" t="s">
        <v>944</v>
      </c>
      <c r="X1307" s="14"/>
      <c r="Y1307" s="14"/>
      <c r="Z1307" s="14"/>
      <c r="AA1307" s="14"/>
      <c r="AB1307" s="14"/>
      <c r="AC1307" s="14"/>
      <c r="AD1307" s="14"/>
      <c r="AE1307" s="14"/>
      <c r="AF1307" s="14"/>
      <c r="AG1307" s="14"/>
      <c r="AH1307" s="14"/>
      <c r="AI1307" s="14"/>
      <c r="AJ1307" s="14"/>
      <c r="AK1307" s="14"/>
      <c r="AL1307" s="14"/>
      <c r="AM1307" s="14"/>
      <c r="AP1307" s="40" t="s">
        <v>2921</v>
      </c>
      <c r="AQ1307" s="14"/>
      <c r="AR1307" s="14"/>
      <c r="AS1307" s="14"/>
      <c r="AT1307" s="14"/>
      <c r="AU1307" s="14"/>
      <c r="AV1307" s="14"/>
      <c r="AW1307" s="14"/>
      <c r="AX1307" s="14"/>
      <c r="AY1307" s="14"/>
      <c r="AZ1307" s="14"/>
      <c r="BA1307" s="14"/>
      <c r="BB1307" s="14"/>
      <c r="BC1307" s="14"/>
      <c r="BD1307" s="14"/>
      <c r="BE1307" s="14"/>
      <c r="BF1307" s="14"/>
    </row>
    <row r="1308" spans="4:58" x14ac:dyDescent="0.25">
      <c r="D1308" s="40" t="s">
        <v>748</v>
      </c>
      <c r="E1308" s="14"/>
      <c r="F1308" s="14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W1308" s="40" t="s">
        <v>945</v>
      </c>
      <c r="X1308" s="14"/>
      <c r="Y1308" s="14"/>
      <c r="Z1308" s="14"/>
      <c r="AA1308" s="14"/>
      <c r="AB1308" s="14"/>
      <c r="AC1308" s="14"/>
      <c r="AD1308" s="14"/>
      <c r="AE1308" s="14"/>
      <c r="AF1308" s="14"/>
      <c r="AG1308" s="14"/>
      <c r="AH1308" s="14"/>
      <c r="AI1308" s="14"/>
      <c r="AJ1308" s="14"/>
      <c r="AK1308" s="14"/>
      <c r="AL1308" s="14"/>
      <c r="AM1308" s="14"/>
      <c r="AP1308" s="40" t="s">
        <v>2922</v>
      </c>
      <c r="AQ1308" s="14"/>
      <c r="AR1308" s="14"/>
      <c r="AS1308" s="14"/>
      <c r="AT1308" s="14"/>
      <c r="AU1308" s="14"/>
      <c r="AV1308" s="14"/>
      <c r="AW1308" s="14"/>
      <c r="AX1308" s="14"/>
      <c r="AY1308" s="14"/>
      <c r="AZ1308" s="14"/>
      <c r="BA1308" s="14"/>
      <c r="BB1308" s="14"/>
      <c r="BC1308" s="14"/>
      <c r="BD1308" s="14"/>
      <c r="BE1308" s="14"/>
      <c r="BF1308" s="14"/>
    </row>
    <row r="1309" spans="4:58" x14ac:dyDescent="0.25">
      <c r="D1309" s="40" t="s">
        <v>346</v>
      </c>
      <c r="E1309" s="14"/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14"/>
      <c r="T1309" s="14"/>
      <c r="W1309" s="40" t="s">
        <v>583</v>
      </c>
      <c r="X1309" s="14"/>
      <c r="Y1309" s="14"/>
      <c r="Z1309" s="14"/>
      <c r="AA1309" s="14"/>
      <c r="AB1309" s="14"/>
      <c r="AC1309" s="14"/>
      <c r="AD1309" s="14"/>
      <c r="AE1309" s="14"/>
      <c r="AF1309" s="14"/>
      <c r="AG1309" s="14"/>
      <c r="AH1309" s="14"/>
      <c r="AI1309" s="14"/>
      <c r="AJ1309" s="14"/>
      <c r="AK1309" s="14"/>
      <c r="AL1309" s="14"/>
      <c r="AM1309" s="14"/>
      <c r="AP1309" s="40" t="s">
        <v>1596</v>
      </c>
      <c r="AQ1309" s="14"/>
      <c r="AR1309" s="14"/>
      <c r="AS1309" s="14"/>
      <c r="AT1309" s="14"/>
      <c r="AU1309" s="14"/>
      <c r="AV1309" s="14"/>
      <c r="AW1309" s="14"/>
      <c r="AX1309" s="14"/>
      <c r="AY1309" s="14"/>
      <c r="AZ1309" s="14"/>
      <c r="BA1309" s="14"/>
      <c r="BB1309" s="14"/>
      <c r="BC1309" s="14"/>
      <c r="BD1309" s="14"/>
      <c r="BE1309" s="14"/>
      <c r="BF1309" s="14"/>
    </row>
    <row r="1310" spans="4:58" x14ac:dyDescent="0.25">
      <c r="D1310" s="40" t="s">
        <v>264</v>
      </c>
      <c r="E1310" s="14"/>
      <c r="F1310" s="14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14"/>
      <c r="T1310" s="14"/>
      <c r="W1310" s="40" t="s">
        <v>264</v>
      </c>
      <c r="X1310" s="14"/>
      <c r="Y1310" s="14"/>
      <c r="Z1310" s="14"/>
      <c r="AA1310" s="14"/>
      <c r="AB1310" s="14"/>
      <c r="AC1310" s="14"/>
      <c r="AD1310" s="14"/>
      <c r="AE1310" s="14"/>
      <c r="AF1310" s="14"/>
      <c r="AG1310" s="14"/>
      <c r="AH1310" s="14"/>
      <c r="AI1310" s="14"/>
      <c r="AJ1310" s="14"/>
      <c r="AK1310" s="14"/>
      <c r="AL1310" s="14"/>
      <c r="AM1310" s="14"/>
      <c r="AP1310" s="40" t="s">
        <v>264</v>
      </c>
      <c r="AQ1310" s="14"/>
      <c r="AR1310" s="14"/>
      <c r="AS1310" s="14"/>
      <c r="AT1310" s="14"/>
      <c r="AU1310" s="14"/>
      <c r="AV1310" s="14"/>
      <c r="AW1310" s="14"/>
      <c r="AX1310" s="14"/>
      <c r="AY1310" s="14"/>
      <c r="AZ1310" s="14"/>
      <c r="BA1310" s="14"/>
      <c r="BB1310" s="14"/>
      <c r="BC1310" s="14"/>
      <c r="BD1310" s="14"/>
      <c r="BE1310" s="14"/>
      <c r="BF1310" s="14"/>
    </row>
    <row r="1311" spans="4:58" x14ac:dyDescent="0.25">
      <c r="D1311" s="41" t="s">
        <v>2927</v>
      </c>
      <c r="E1311" s="37"/>
      <c r="F1311" s="37"/>
      <c r="G1311" s="37"/>
      <c r="H1311" s="37"/>
      <c r="I1311" s="37"/>
      <c r="J1311" s="37"/>
      <c r="K1311" s="37"/>
      <c r="L1311" s="37"/>
      <c r="M1311" s="37"/>
      <c r="N1311" s="37"/>
      <c r="O1311" s="37"/>
      <c r="P1311" s="37"/>
      <c r="Q1311" s="37"/>
      <c r="R1311" s="37"/>
      <c r="S1311" s="37"/>
      <c r="T1311" s="37"/>
      <c r="W1311" s="40" t="s">
        <v>772</v>
      </c>
      <c r="X1311" s="14"/>
      <c r="Y1311" s="14"/>
      <c r="Z1311" s="14"/>
      <c r="AA1311" s="14"/>
      <c r="AB1311" s="14"/>
      <c r="AC1311" s="14"/>
      <c r="AD1311" s="14"/>
      <c r="AE1311" s="14"/>
      <c r="AF1311" s="14"/>
      <c r="AG1311" s="14"/>
      <c r="AH1311" s="14"/>
      <c r="AI1311" s="14"/>
      <c r="AJ1311" s="14"/>
      <c r="AK1311" s="14"/>
      <c r="AL1311" s="14"/>
      <c r="AM1311" s="14"/>
      <c r="AP1311" s="40" t="s">
        <v>772</v>
      </c>
      <c r="AQ1311" s="14"/>
      <c r="AR1311" s="14"/>
      <c r="AS1311" s="14"/>
      <c r="AT1311" s="14"/>
      <c r="AU1311" s="14"/>
      <c r="AV1311" s="14"/>
      <c r="AW1311" s="14"/>
      <c r="AX1311" s="14"/>
      <c r="AY1311" s="14"/>
      <c r="AZ1311" s="14"/>
      <c r="BA1311" s="14"/>
      <c r="BB1311" s="14"/>
      <c r="BC1311" s="14"/>
      <c r="BD1311" s="14"/>
      <c r="BE1311" s="14"/>
      <c r="BF1311" s="14"/>
    </row>
    <row r="1312" spans="4:58" x14ac:dyDescent="0.25">
      <c r="D1312" s="40" t="s">
        <v>271</v>
      </c>
      <c r="E1312" s="14"/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W1312" s="40" t="s">
        <v>271</v>
      </c>
      <c r="X1312" s="14"/>
      <c r="Y1312" s="14"/>
      <c r="Z1312" s="14"/>
      <c r="AA1312" s="14"/>
      <c r="AB1312" s="14"/>
      <c r="AC1312" s="14"/>
      <c r="AD1312" s="14"/>
      <c r="AE1312" s="14"/>
      <c r="AF1312" s="14"/>
      <c r="AG1312" s="14"/>
      <c r="AH1312" s="14"/>
      <c r="AI1312" s="14"/>
      <c r="AJ1312" s="14"/>
      <c r="AK1312" s="14"/>
      <c r="AL1312" s="14"/>
      <c r="AM1312" s="14"/>
      <c r="AP1312" s="40" t="s">
        <v>271</v>
      </c>
      <c r="AQ1312" s="14"/>
      <c r="AR1312" s="14"/>
      <c r="AS1312" s="14"/>
      <c r="AT1312" s="14"/>
      <c r="AU1312" s="14"/>
      <c r="AV1312" s="14"/>
      <c r="AW1312" s="14"/>
      <c r="AX1312" s="14"/>
      <c r="AY1312" s="14"/>
      <c r="AZ1312" s="14"/>
      <c r="BA1312" s="14"/>
      <c r="BB1312" s="14"/>
      <c r="BC1312" s="14"/>
      <c r="BD1312" s="14"/>
      <c r="BE1312" s="14"/>
      <c r="BF1312" s="14"/>
    </row>
    <row r="1313" spans="4:58" x14ac:dyDescent="0.25">
      <c r="D1313" s="40" t="s">
        <v>677</v>
      </c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W1313" s="41" t="s">
        <v>2928</v>
      </c>
      <c r="X1313" s="37"/>
      <c r="Y1313" s="37"/>
      <c r="Z1313" s="37"/>
      <c r="AA1313" s="37"/>
      <c r="AB1313" s="37"/>
      <c r="AC1313" s="37"/>
      <c r="AD1313" s="37"/>
      <c r="AE1313" s="37"/>
      <c r="AF1313" s="37"/>
      <c r="AG1313" s="37"/>
      <c r="AH1313" s="37"/>
      <c r="AI1313" s="37"/>
      <c r="AJ1313" s="37"/>
      <c r="AK1313" s="37"/>
      <c r="AL1313" s="37"/>
      <c r="AM1313" s="37"/>
      <c r="AP1313" s="40" t="s">
        <v>855</v>
      </c>
      <c r="AQ1313" s="14"/>
      <c r="AR1313" s="14"/>
      <c r="AS1313" s="14"/>
      <c r="AT1313" s="14"/>
      <c r="AU1313" s="14"/>
      <c r="AV1313" s="14"/>
      <c r="AW1313" s="14"/>
      <c r="AX1313" s="14"/>
      <c r="AY1313" s="14"/>
      <c r="AZ1313" s="14"/>
      <c r="BA1313" s="14"/>
      <c r="BB1313" s="14"/>
      <c r="BC1313" s="14"/>
      <c r="BD1313" s="14"/>
      <c r="BE1313" s="14"/>
      <c r="BF1313" s="14"/>
    </row>
    <row r="1314" spans="4:58" x14ac:dyDescent="0.25">
      <c r="D1314" s="40" t="s">
        <v>678</v>
      </c>
      <c r="E1314" s="14"/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W1314" s="40" t="s">
        <v>774</v>
      </c>
      <c r="X1314" s="14"/>
      <c r="Y1314" s="14"/>
      <c r="Z1314" s="14"/>
      <c r="AA1314" s="14"/>
      <c r="AB1314" s="14"/>
      <c r="AC1314" s="14"/>
      <c r="AD1314" s="14"/>
      <c r="AE1314" s="14"/>
      <c r="AF1314" s="14"/>
      <c r="AG1314" s="14"/>
      <c r="AH1314" s="14"/>
      <c r="AI1314" s="14"/>
      <c r="AJ1314" s="14"/>
      <c r="AK1314" s="14"/>
      <c r="AL1314" s="14"/>
      <c r="AM1314" s="14"/>
      <c r="AP1314" s="40" t="s">
        <v>774</v>
      </c>
      <c r="AQ1314" s="14"/>
      <c r="AR1314" s="14"/>
      <c r="AS1314" s="14"/>
      <c r="AT1314" s="14"/>
      <c r="AU1314" s="14"/>
      <c r="AV1314" s="14"/>
      <c r="AW1314" s="14"/>
      <c r="AX1314" s="14"/>
      <c r="AY1314" s="14"/>
      <c r="AZ1314" s="14"/>
      <c r="BA1314" s="14"/>
      <c r="BB1314" s="14"/>
      <c r="BC1314" s="14"/>
      <c r="BD1314" s="14"/>
      <c r="BE1314" s="14"/>
      <c r="BF1314" s="14"/>
    </row>
    <row r="1315" spans="4:58" x14ac:dyDescent="0.25">
      <c r="D1315" s="40" t="s">
        <v>2982</v>
      </c>
      <c r="E1315" s="14"/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14"/>
      <c r="T1315" s="14"/>
      <c r="W1315" s="40" t="s">
        <v>2918</v>
      </c>
      <c r="X1315" s="14"/>
      <c r="Y1315" s="14"/>
      <c r="Z1315" s="14"/>
      <c r="AA1315" s="14"/>
      <c r="AB1315" s="14"/>
      <c r="AC1315" s="14"/>
      <c r="AD1315" s="14"/>
      <c r="AE1315" s="14"/>
      <c r="AF1315" s="14"/>
      <c r="AG1315" s="14"/>
      <c r="AH1315" s="14"/>
      <c r="AI1315" s="14"/>
      <c r="AJ1315" s="14"/>
      <c r="AK1315" s="14"/>
      <c r="AL1315" s="14"/>
      <c r="AM1315" s="14"/>
      <c r="AP1315" s="41" t="s">
        <v>2929</v>
      </c>
      <c r="AQ1315" s="37"/>
      <c r="AR1315" s="37"/>
      <c r="AS1315" s="37"/>
      <c r="AT1315" s="37"/>
      <c r="AU1315" s="37"/>
      <c r="AV1315" s="37"/>
      <c r="AW1315" s="37"/>
      <c r="AX1315" s="37"/>
      <c r="AY1315" s="37"/>
      <c r="AZ1315" s="37"/>
      <c r="BA1315" s="37"/>
      <c r="BB1315" s="37"/>
      <c r="BC1315" s="37"/>
      <c r="BD1315" s="37"/>
      <c r="BE1315" s="37"/>
      <c r="BF1315" s="37"/>
    </row>
    <row r="1316" spans="4:58" x14ac:dyDescent="0.25">
      <c r="W1316" s="40" t="s">
        <v>857</v>
      </c>
      <c r="X1316" s="14"/>
      <c r="Y1316" s="14"/>
      <c r="Z1316" s="14"/>
      <c r="AA1316" s="14"/>
      <c r="AB1316" s="14"/>
      <c r="AC1316" s="14"/>
      <c r="AD1316" s="14"/>
      <c r="AE1316" s="14"/>
      <c r="AF1316" s="14"/>
      <c r="AG1316" s="14"/>
      <c r="AH1316" s="14"/>
      <c r="AI1316" s="14"/>
      <c r="AJ1316" s="14"/>
      <c r="AK1316" s="14"/>
      <c r="AL1316" s="14"/>
      <c r="AM1316" s="14"/>
      <c r="AP1316" s="40" t="s">
        <v>2923</v>
      </c>
      <c r="AQ1316" s="14"/>
      <c r="AR1316" s="14"/>
      <c r="AS1316" s="14"/>
      <c r="AT1316" s="14"/>
      <c r="AU1316" s="14"/>
      <c r="AV1316" s="14"/>
      <c r="AW1316" s="14"/>
      <c r="AX1316" s="14"/>
      <c r="AY1316" s="14"/>
      <c r="AZ1316" s="14"/>
      <c r="BA1316" s="14"/>
      <c r="BB1316" s="14"/>
      <c r="BC1316" s="14"/>
      <c r="BD1316" s="14"/>
      <c r="BE1316" s="14"/>
      <c r="BF1316" s="14"/>
    </row>
    <row r="1317" spans="4:58" x14ac:dyDescent="0.25">
      <c r="W1317" s="40" t="s">
        <v>2982</v>
      </c>
      <c r="X1317" s="14"/>
      <c r="Y1317" s="14"/>
      <c r="Z1317" s="14"/>
      <c r="AA1317" s="14"/>
      <c r="AB1317" s="14"/>
      <c r="AC1317" s="14"/>
      <c r="AD1317" s="14"/>
      <c r="AE1317" s="14"/>
      <c r="AF1317" s="14"/>
      <c r="AG1317" s="14"/>
      <c r="AH1317" s="14"/>
      <c r="AI1317" s="14"/>
      <c r="AJ1317" s="14"/>
      <c r="AK1317" s="14"/>
      <c r="AL1317" s="14"/>
      <c r="AM1317" s="14"/>
      <c r="AP1317" s="40" t="s">
        <v>2924</v>
      </c>
      <c r="AQ1317" s="14"/>
      <c r="AR1317" s="14"/>
      <c r="AS1317" s="14"/>
      <c r="AT1317" s="14"/>
      <c r="AU1317" s="14"/>
      <c r="AV1317" s="14"/>
      <c r="AW1317" s="14"/>
      <c r="AX1317" s="14"/>
      <c r="AY1317" s="14"/>
      <c r="AZ1317" s="14"/>
      <c r="BA1317" s="14"/>
      <c r="BB1317" s="14"/>
      <c r="BC1317" s="14"/>
      <c r="BD1317" s="14"/>
      <c r="BE1317" s="14"/>
      <c r="BF1317" s="14"/>
    </row>
    <row r="1318" spans="4:58" x14ac:dyDescent="0.25">
      <c r="AP1318" s="40" t="s">
        <v>2925</v>
      </c>
      <c r="AQ1318" s="14"/>
      <c r="AR1318" s="14"/>
      <c r="AS1318" s="14"/>
      <c r="AT1318" s="14"/>
      <c r="AU1318" s="14"/>
      <c r="AV1318" s="14"/>
      <c r="AW1318" s="14"/>
      <c r="AX1318" s="14"/>
      <c r="AY1318" s="14"/>
      <c r="AZ1318" s="14"/>
      <c r="BA1318" s="14"/>
      <c r="BB1318" s="14"/>
      <c r="BC1318" s="14"/>
      <c r="BD1318" s="14"/>
      <c r="BE1318" s="14"/>
      <c r="BF1318" s="14"/>
    </row>
    <row r="1319" spans="4:58" x14ac:dyDescent="0.25">
      <c r="D1319" s="41" t="s">
        <v>333</v>
      </c>
      <c r="E1319" s="37"/>
      <c r="F1319" s="37"/>
      <c r="G1319" s="37"/>
      <c r="H1319" s="37"/>
      <c r="I1319" s="37"/>
      <c r="J1319" s="37"/>
      <c r="K1319" s="37"/>
      <c r="L1319" s="37"/>
      <c r="M1319" s="37"/>
      <c r="N1319" s="37"/>
      <c r="O1319" s="37"/>
      <c r="P1319" s="37"/>
      <c r="Q1319" s="37"/>
      <c r="R1319" s="37"/>
      <c r="S1319" s="37"/>
      <c r="T1319" s="37"/>
      <c r="U1319" s="37"/>
      <c r="V1319" s="37"/>
      <c r="W1319" s="37"/>
      <c r="X1319" s="37"/>
      <c r="Y1319" s="37"/>
      <c r="Z1319" s="37"/>
      <c r="AA1319" s="37"/>
      <c r="AB1319" s="37"/>
      <c r="AC1319" s="37"/>
      <c r="AD1319" s="37"/>
      <c r="AE1319" s="37"/>
      <c r="AF1319" s="37"/>
      <c r="AG1319" s="37"/>
      <c r="AH1319" s="37"/>
      <c r="AI1319" s="37"/>
      <c r="AJ1319" s="37"/>
      <c r="AK1319" s="37"/>
      <c r="AL1319" s="37"/>
      <c r="AM1319" s="37"/>
      <c r="AN1319" s="37"/>
      <c r="AO1319" s="37"/>
      <c r="AP1319" s="40" t="s">
        <v>2926</v>
      </c>
      <c r="AQ1319" s="14"/>
      <c r="AR1319" s="14"/>
      <c r="AS1319" s="14"/>
      <c r="AT1319" s="14"/>
      <c r="AU1319" s="14"/>
      <c r="AV1319" s="14"/>
      <c r="AW1319" s="14"/>
      <c r="AX1319" s="14"/>
      <c r="AY1319" s="14"/>
      <c r="AZ1319" s="14"/>
      <c r="BA1319" s="14"/>
      <c r="BB1319" s="14"/>
      <c r="BC1319" s="14"/>
      <c r="BD1319" s="14"/>
      <c r="BE1319" s="14"/>
      <c r="BF1319" s="14"/>
    </row>
    <row r="1320" spans="4:58" x14ac:dyDescent="0.25">
      <c r="D1320" s="41" t="s">
        <v>312</v>
      </c>
      <c r="E1320" s="37"/>
      <c r="F1320" s="37"/>
      <c r="G1320" s="37"/>
      <c r="H1320" s="37"/>
      <c r="I1320" s="37"/>
      <c r="J1320" s="37"/>
      <c r="K1320" s="37"/>
      <c r="L1320" s="37"/>
      <c r="M1320" s="37"/>
      <c r="N1320" s="37"/>
      <c r="O1320" s="37"/>
      <c r="P1320" s="37"/>
      <c r="Q1320" s="37"/>
      <c r="R1320" s="37"/>
      <c r="S1320" s="37"/>
      <c r="T1320" s="37"/>
      <c r="U1320" s="37"/>
      <c r="V1320" s="37"/>
      <c r="W1320" s="37"/>
      <c r="X1320" s="37"/>
      <c r="Y1320" s="37"/>
      <c r="Z1320" s="37"/>
      <c r="AA1320" s="37"/>
      <c r="AB1320" s="37"/>
      <c r="AC1320" s="37"/>
      <c r="AD1320" s="37"/>
      <c r="AE1320" s="37"/>
      <c r="AF1320" s="37"/>
      <c r="AG1320" s="37"/>
      <c r="AH1320" s="37"/>
      <c r="AI1320" s="37"/>
      <c r="AJ1320" s="37"/>
      <c r="AK1320" s="37"/>
      <c r="AL1320" s="37"/>
      <c r="AM1320" s="37"/>
      <c r="AN1320" s="37"/>
      <c r="AO1320" s="37"/>
      <c r="AP1320" s="40" t="s">
        <v>2982</v>
      </c>
      <c r="AQ1320" s="14"/>
      <c r="AR1320" s="14"/>
      <c r="AS1320" s="14"/>
      <c r="AT1320" s="14"/>
      <c r="AU1320" s="14"/>
      <c r="AV1320" s="14"/>
      <c r="AW1320" s="14"/>
      <c r="AX1320" s="14"/>
      <c r="AY1320" s="14"/>
      <c r="AZ1320" s="14"/>
      <c r="BA1320" s="14"/>
      <c r="BB1320" s="14"/>
      <c r="BC1320" s="14"/>
      <c r="BD1320" s="14"/>
      <c r="BE1320" s="14"/>
      <c r="BF1320" s="14"/>
    </row>
    <row r="1321" spans="4:58" x14ac:dyDescent="0.25">
      <c r="D1321" s="41"/>
      <c r="E1321" s="37"/>
      <c r="F1321" s="37"/>
      <c r="G1321" s="37"/>
      <c r="H1321" s="37"/>
      <c r="I1321" s="37"/>
      <c r="J1321" s="37"/>
      <c r="K1321" s="37"/>
      <c r="L1321" s="37"/>
      <c r="M1321" s="37"/>
      <c r="N1321" s="37"/>
      <c r="O1321" s="37"/>
      <c r="P1321" s="37"/>
      <c r="Q1321" s="37"/>
      <c r="R1321" s="37"/>
      <c r="S1321" s="37"/>
      <c r="T1321" s="37"/>
      <c r="U1321" s="37"/>
      <c r="V1321" s="37"/>
      <c r="W1321" s="37"/>
      <c r="X1321" s="37"/>
      <c r="Y1321" s="37"/>
      <c r="Z1321" s="37"/>
      <c r="AA1321" s="37"/>
      <c r="AB1321" s="37"/>
      <c r="AC1321" s="37"/>
      <c r="AD1321" s="37"/>
      <c r="AE1321" s="37"/>
      <c r="AF1321" s="37"/>
      <c r="AG1321" s="37"/>
      <c r="AH1321" s="37"/>
      <c r="AI1321" s="37"/>
      <c r="AJ1321" s="37"/>
      <c r="AK1321" s="37"/>
      <c r="AL1321" s="37"/>
      <c r="AM1321" s="37"/>
      <c r="AN1321" s="37"/>
      <c r="AO1321" s="37"/>
    </row>
    <row r="1322" spans="4:58" x14ac:dyDescent="0.25">
      <c r="D1322" s="41" t="s">
        <v>265</v>
      </c>
      <c r="E1322" s="37"/>
      <c r="F1322" s="37"/>
      <c r="G1322" s="37"/>
      <c r="H1322" s="37"/>
      <c r="I1322" s="37"/>
      <c r="J1322" s="37"/>
      <c r="K1322" s="37"/>
      <c r="L1322" s="37"/>
      <c r="M1322" s="37"/>
      <c r="N1322" s="37"/>
      <c r="O1322" s="37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  <c r="AE1322" s="37"/>
      <c r="AF1322" s="37"/>
      <c r="AG1322" s="37"/>
      <c r="AH1322" s="37"/>
      <c r="AI1322" s="37"/>
      <c r="AJ1322" s="37"/>
      <c r="AK1322" s="37"/>
      <c r="AL1322" s="37"/>
      <c r="AM1322" s="37"/>
      <c r="AN1322" s="37"/>
      <c r="AO1322" s="37"/>
    </row>
    <row r="1323" spans="4:58" x14ac:dyDescent="0.25">
      <c r="D1323" s="41" t="s">
        <v>280</v>
      </c>
      <c r="E1323" s="37"/>
      <c r="F1323" s="37"/>
      <c r="G1323" s="37"/>
      <c r="H1323" s="37"/>
      <c r="I1323" s="37"/>
      <c r="J1323" s="37"/>
      <c r="K1323" s="37"/>
      <c r="L1323" s="37"/>
      <c r="M1323" s="37"/>
      <c r="N1323" s="37"/>
      <c r="O1323" s="37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  <c r="AE1323" s="37"/>
      <c r="AF1323" s="37"/>
      <c r="AG1323" s="37"/>
      <c r="AH1323" s="37"/>
      <c r="AI1323" s="37"/>
      <c r="AJ1323" s="37"/>
      <c r="AK1323" s="37"/>
      <c r="AL1323" s="37"/>
      <c r="AM1323" s="37"/>
      <c r="AN1323" s="37"/>
      <c r="AO1323" s="37"/>
    </row>
    <row r="1324" spans="4:58" x14ac:dyDescent="0.25">
      <c r="D1324" s="41" t="s">
        <v>2984</v>
      </c>
      <c r="E1324" s="37"/>
      <c r="F1324" s="37"/>
      <c r="G1324" s="37"/>
      <c r="H1324" s="37"/>
      <c r="I1324" s="37"/>
      <c r="J1324" s="37"/>
      <c r="K1324" s="37"/>
      <c r="L1324" s="37"/>
      <c r="M1324" s="37"/>
      <c r="N1324" s="37"/>
      <c r="O1324" s="37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  <c r="AE1324" s="37"/>
      <c r="AF1324" s="37"/>
      <c r="AG1324" s="37"/>
      <c r="AH1324" s="37"/>
      <c r="AI1324" s="37"/>
      <c r="AJ1324" s="37"/>
      <c r="AK1324" s="37"/>
      <c r="AL1324" s="37"/>
      <c r="AM1324" s="37"/>
      <c r="AN1324" s="37"/>
      <c r="AO1324" s="37"/>
    </row>
    <row r="1325" spans="4:58" x14ac:dyDescent="0.25">
      <c r="D1325" s="41" t="s">
        <v>2985</v>
      </c>
      <c r="E1325" s="37"/>
      <c r="F1325" s="37"/>
      <c r="G1325" s="37"/>
      <c r="H1325" s="37"/>
      <c r="I1325" s="37"/>
      <c r="J1325" s="37"/>
      <c r="K1325" s="37"/>
      <c r="L1325" s="37"/>
      <c r="M1325" s="37"/>
      <c r="N1325" s="37"/>
      <c r="O1325" s="37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  <c r="AE1325" s="37"/>
      <c r="AF1325" s="37"/>
      <c r="AG1325" s="37"/>
      <c r="AH1325" s="37"/>
      <c r="AI1325" s="37"/>
      <c r="AJ1325" s="37"/>
      <c r="AK1325" s="37"/>
      <c r="AL1325" s="37"/>
      <c r="AM1325" s="37"/>
      <c r="AN1325" s="37"/>
      <c r="AO1325" s="37"/>
    </row>
    <row r="1326" spans="4:58" x14ac:dyDescent="0.25">
      <c r="D1326" s="41" t="s">
        <v>2983</v>
      </c>
      <c r="E1326" s="37"/>
      <c r="F1326" s="37"/>
      <c r="G1326" s="37"/>
      <c r="H1326" s="37"/>
      <c r="I1326" s="37"/>
      <c r="J1326" s="37"/>
      <c r="K1326" s="37"/>
      <c r="L1326" s="37"/>
      <c r="M1326" s="37"/>
      <c r="N1326" s="37"/>
      <c r="O1326" s="37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  <c r="AE1326" s="37"/>
      <c r="AF1326" s="37"/>
      <c r="AG1326" s="37"/>
      <c r="AH1326" s="37"/>
      <c r="AI1326" s="37"/>
      <c r="AJ1326" s="37"/>
      <c r="AK1326" s="37"/>
      <c r="AL1326" s="37"/>
      <c r="AM1326" s="37"/>
      <c r="AN1326" s="37"/>
      <c r="AO1326" s="37"/>
    </row>
    <row r="1327" spans="4:58" x14ac:dyDescent="0.25">
      <c r="D1327" s="41"/>
      <c r="E1327" s="37"/>
      <c r="F1327" s="37"/>
      <c r="G1327" s="37"/>
      <c r="H1327" s="37"/>
      <c r="I1327" s="37"/>
      <c r="J1327" s="37"/>
      <c r="K1327" s="37"/>
      <c r="L1327" s="37"/>
      <c r="M1327" s="37"/>
      <c r="N1327" s="37"/>
      <c r="O1327" s="37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  <c r="AE1327" s="37"/>
      <c r="AF1327" s="37"/>
      <c r="AG1327" s="37"/>
      <c r="AH1327" s="37"/>
      <c r="AI1327" s="37"/>
      <c r="AJ1327" s="37"/>
      <c r="AK1327" s="37"/>
      <c r="AL1327" s="37"/>
      <c r="AM1327" s="37"/>
      <c r="AN1327" s="37"/>
      <c r="AO1327" s="37"/>
    </row>
    <row r="1328" spans="4:58" x14ac:dyDescent="0.25">
      <c r="D1328" s="41" t="s">
        <v>985</v>
      </c>
      <c r="E1328" s="37"/>
      <c r="F1328" s="37"/>
      <c r="G1328" s="37"/>
      <c r="H1328" s="37"/>
      <c r="I1328" s="37"/>
      <c r="J1328" s="37"/>
      <c r="K1328" s="37"/>
      <c r="L1328" s="37"/>
      <c r="M1328" s="37"/>
      <c r="N1328" s="37"/>
      <c r="O1328" s="37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  <c r="AE1328" s="37"/>
      <c r="AF1328" s="37"/>
      <c r="AG1328" s="37"/>
      <c r="AH1328" s="37"/>
      <c r="AI1328" s="37"/>
      <c r="AJ1328" s="37"/>
      <c r="AK1328" s="37"/>
      <c r="AL1328" s="37"/>
      <c r="AM1328" s="37"/>
      <c r="AN1328" s="37"/>
      <c r="AO1328" s="37"/>
    </row>
    <row r="1329" spans="4:41" x14ac:dyDescent="0.25">
      <c r="D1329" s="41" t="s">
        <v>280</v>
      </c>
      <c r="E1329" s="37"/>
      <c r="F1329" s="37"/>
      <c r="G1329" s="37"/>
      <c r="H1329" s="37"/>
      <c r="I1329" s="37"/>
      <c r="J1329" s="37"/>
      <c r="K1329" s="37"/>
      <c r="L1329" s="37"/>
      <c r="M1329" s="37"/>
      <c r="N1329" s="37"/>
      <c r="O1329" s="37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  <c r="AE1329" s="37"/>
      <c r="AF1329" s="37"/>
      <c r="AG1329" s="37"/>
      <c r="AH1329" s="37"/>
      <c r="AI1329" s="37"/>
      <c r="AJ1329" s="37"/>
      <c r="AK1329" s="37"/>
      <c r="AL1329" s="37"/>
      <c r="AM1329" s="37"/>
      <c r="AN1329" s="37"/>
      <c r="AO1329" s="37"/>
    </row>
    <row r="1330" spans="4:41" x14ac:dyDescent="0.25">
      <c r="D1330" s="41" t="s">
        <v>2984</v>
      </c>
      <c r="E1330" s="37"/>
      <c r="F1330" s="37"/>
      <c r="G1330" s="37"/>
      <c r="H1330" s="37"/>
      <c r="I1330" s="37"/>
      <c r="J1330" s="37"/>
      <c r="K1330" s="37"/>
      <c r="L1330" s="37"/>
      <c r="M1330" s="37"/>
      <c r="N1330" s="37"/>
      <c r="O1330" s="37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  <c r="AE1330" s="37"/>
      <c r="AF1330" s="37"/>
      <c r="AG1330" s="37"/>
      <c r="AH1330" s="37"/>
      <c r="AI1330" s="37"/>
      <c r="AJ1330" s="37"/>
      <c r="AK1330" s="37"/>
      <c r="AL1330" s="37"/>
      <c r="AM1330" s="37"/>
      <c r="AN1330" s="37"/>
      <c r="AO1330" s="37"/>
    </row>
    <row r="1331" spans="4:41" x14ac:dyDescent="0.25">
      <c r="D1331" s="41" t="s">
        <v>2985</v>
      </c>
      <c r="E1331" s="37"/>
      <c r="F1331" s="37"/>
      <c r="G1331" s="37"/>
      <c r="H1331" s="37"/>
      <c r="I1331" s="37"/>
      <c r="J1331" s="37"/>
      <c r="K1331" s="37"/>
      <c r="L1331" s="37"/>
      <c r="M1331" s="37"/>
      <c r="N1331" s="37"/>
      <c r="O1331" s="37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  <c r="AE1331" s="37"/>
      <c r="AF1331" s="37"/>
      <c r="AG1331" s="37"/>
      <c r="AH1331" s="37"/>
      <c r="AI1331" s="37"/>
      <c r="AJ1331" s="37"/>
      <c r="AK1331" s="37"/>
      <c r="AL1331" s="37"/>
      <c r="AM1331" s="37"/>
      <c r="AN1331" s="37"/>
      <c r="AO1331" s="37"/>
    </row>
    <row r="1332" spans="4:41" x14ac:dyDescent="0.25">
      <c r="D1332" s="41" t="s">
        <v>2527</v>
      </c>
      <c r="E1332" s="37"/>
      <c r="F1332" s="37"/>
      <c r="G1332" s="37"/>
      <c r="H1332" s="37"/>
      <c r="I1332" s="37"/>
      <c r="J1332" s="37"/>
      <c r="K1332" s="37"/>
      <c r="L1332" s="37"/>
      <c r="M1332" s="37"/>
      <c r="N1332" s="37"/>
      <c r="O1332" s="37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  <c r="AC1332" s="37"/>
      <c r="AD1332" s="37"/>
      <c r="AE1332" s="37"/>
      <c r="AF1332" s="37"/>
      <c r="AG1332" s="37"/>
      <c r="AH1332" s="37"/>
      <c r="AI1332" s="37"/>
      <c r="AJ1332" s="37"/>
      <c r="AK1332" s="37"/>
      <c r="AL1332" s="37"/>
      <c r="AM1332" s="37"/>
      <c r="AN1332" s="37"/>
      <c r="AO1332" s="37"/>
    </row>
    <row r="1333" spans="4:41" x14ac:dyDescent="0.25">
      <c r="D1333" s="163" t="s">
        <v>2986</v>
      </c>
      <c r="E1333" s="37"/>
      <c r="F1333" s="37"/>
      <c r="G1333" s="37"/>
      <c r="H1333" s="37"/>
      <c r="I1333" s="37"/>
      <c r="J1333" s="37"/>
      <c r="K1333" s="37"/>
      <c r="L1333" s="37"/>
      <c r="M1333" s="37"/>
      <c r="N1333" s="37"/>
      <c r="O1333" s="37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  <c r="AE1333" s="37"/>
      <c r="AF1333" s="37"/>
      <c r="AG1333" s="37"/>
      <c r="AH1333" s="37"/>
      <c r="AI1333" s="37"/>
      <c r="AJ1333" s="37"/>
      <c r="AK1333" s="37"/>
      <c r="AL1333" s="37"/>
      <c r="AM1333" s="37"/>
      <c r="AN1333" s="37"/>
      <c r="AO1333" s="37"/>
    </row>
    <row r="1334" spans="4:41" x14ac:dyDescent="0.25">
      <c r="D1334" s="32" t="s">
        <v>2987</v>
      </c>
      <c r="E1334" s="37"/>
      <c r="F1334" s="37"/>
      <c r="G1334" s="37"/>
      <c r="H1334" s="37"/>
      <c r="I1334" s="37"/>
      <c r="J1334" s="37"/>
      <c r="K1334" s="37"/>
      <c r="L1334" s="37"/>
      <c r="M1334" s="37"/>
      <c r="N1334" s="37"/>
      <c r="O1334" s="37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  <c r="AC1334" s="37"/>
      <c r="AD1334" s="37"/>
      <c r="AE1334" s="37"/>
      <c r="AF1334" s="37"/>
      <c r="AG1334" s="37"/>
      <c r="AH1334" s="37"/>
      <c r="AI1334" s="37"/>
      <c r="AJ1334" s="37"/>
      <c r="AK1334" s="37"/>
      <c r="AL1334" s="37"/>
      <c r="AM1334" s="37"/>
      <c r="AN1334" s="37"/>
      <c r="AO1334" s="37"/>
    </row>
    <row r="1335" spans="4:41" x14ac:dyDescent="0.25">
      <c r="D1335" s="41" t="s">
        <v>259</v>
      </c>
      <c r="E1335" s="37"/>
      <c r="F1335" s="37"/>
      <c r="G1335" s="37"/>
      <c r="H1335" s="37"/>
      <c r="I1335" s="37"/>
      <c r="J1335" s="37"/>
      <c r="K1335" s="37"/>
      <c r="L1335" s="37"/>
      <c r="M1335" s="37"/>
      <c r="N1335" s="37"/>
      <c r="O1335" s="37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  <c r="AC1335" s="37"/>
      <c r="AD1335" s="37"/>
      <c r="AE1335" s="37"/>
      <c r="AF1335" s="37"/>
      <c r="AG1335" s="37"/>
      <c r="AH1335" s="37"/>
      <c r="AI1335" s="37"/>
      <c r="AJ1335" s="37"/>
      <c r="AK1335" s="37"/>
      <c r="AL1335" s="37"/>
      <c r="AM1335" s="37"/>
      <c r="AN1335" s="37"/>
      <c r="AO1335" s="37"/>
    </row>
    <row r="1336" spans="4:41" x14ac:dyDescent="0.25">
      <c r="D1336" s="41"/>
      <c r="E1336" s="37"/>
      <c r="F1336" s="37"/>
      <c r="G1336" s="37"/>
      <c r="H1336" s="37"/>
      <c r="I1336" s="37"/>
      <c r="J1336" s="37"/>
      <c r="K1336" s="37"/>
      <c r="L1336" s="37"/>
      <c r="M1336" s="37"/>
      <c r="N1336" s="37"/>
      <c r="O1336" s="37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  <c r="AC1336" s="37"/>
      <c r="AD1336" s="37"/>
      <c r="AE1336" s="37"/>
      <c r="AF1336" s="37"/>
      <c r="AG1336" s="37"/>
      <c r="AH1336" s="37"/>
      <c r="AI1336" s="37"/>
      <c r="AJ1336" s="37"/>
      <c r="AK1336" s="37"/>
      <c r="AL1336" s="37"/>
      <c r="AM1336" s="37"/>
      <c r="AN1336" s="37"/>
      <c r="AO1336" s="37"/>
    </row>
    <row r="1337" spans="4:41" x14ac:dyDescent="0.25">
      <c r="D1337" s="41" t="s">
        <v>630</v>
      </c>
      <c r="E1337" s="37"/>
      <c r="F1337" s="37"/>
      <c r="G1337" s="37"/>
      <c r="H1337" s="37"/>
      <c r="I1337" s="37"/>
      <c r="J1337" s="37"/>
      <c r="K1337" s="37"/>
      <c r="L1337" s="37"/>
      <c r="M1337" s="37"/>
      <c r="N1337" s="37"/>
      <c r="O1337" s="37"/>
      <c r="P1337" s="37"/>
      <c r="Q1337" s="37"/>
      <c r="R1337" s="37"/>
      <c r="S1337" s="37"/>
      <c r="T1337" s="37"/>
      <c r="U1337" s="37"/>
      <c r="V1337" s="37"/>
      <c r="W1337" s="37"/>
      <c r="X1337" s="37"/>
      <c r="Y1337" s="37"/>
      <c r="Z1337" s="37"/>
      <c r="AA1337" s="37"/>
      <c r="AB1337" s="37"/>
      <c r="AC1337" s="37"/>
      <c r="AD1337" s="37"/>
      <c r="AE1337" s="37"/>
      <c r="AF1337" s="37"/>
      <c r="AG1337" s="37"/>
      <c r="AH1337" s="37"/>
      <c r="AI1337" s="37"/>
      <c r="AJ1337" s="37"/>
      <c r="AK1337" s="37"/>
      <c r="AL1337" s="37"/>
      <c r="AM1337" s="37"/>
      <c r="AN1337" s="37"/>
      <c r="AO1337" s="37"/>
    </row>
    <row r="1338" spans="4:41" x14ac:dyDescent="0.25">
      <c r="D1338" s="41" t="s">
        <v>280</v>
      </c>
      <c r="E1338" s="37"/>
      <c r="F1338" s="37"/>
      <c r="G1338" s="37"/>
      <c r="H1338" s="37"/>
      <c r="I1338" s="37"/>
      <c r="J1338" s="37"/>
      <c r="K1338" s="37"/>
      <c r="L1338" s="37"/>
      <c r="M1338" s="37"/>
      <c r="N1338" s="37"/>
      <c r="O1338" s="37"/>
      <c r="P1338" s="37"/>
      <c r="Q1338" s="37"/>
      <c r="R1338" s="37"/>
      <c r="S1338" s="37"/>
      <c r="T1338" s="37"/>
      <c r="U1338" s="37"/>
      <c r="V1338" s="37"/>
      <c r="W1338" s="37"/>
      <c r="X1338" s="37"/>
      <c r="Y1338" s="37"/>
      <c r="Z1338" s="37"/>
      <c r="AA1338" s="37"/>
      <c r="AB1338" s="37"/>
      <c r="AC1338" s="37"/>
      <c r="AD1338" s="37"/>
      <c r="AE1338" s="37"/>
      <c r="AF1338" s="37"/>
      <c r="AG1338" s="37"/>
      <c r="AH1338" s="37"/>
      <c r="AI1338" s="37"/>
      <c r="AJ1338" s="37"/>
      <c r="AK1338" s="37"/>
      <c r="AL1338" s="37"/>
      <c r="AM1338" s="37"/>
      <c r="AN1338" s="37"/>
      <c r="AO1338" s="37"/>
    </row>
    <row r="1339" spans="4:41" x14ac:dyDescent="0.25">
      <c r="D1339" s="41" t="s">
        <v>2984</v>
      </c>
      <c r="E1339" s="37"/>
      <c r="F1339" s="37"/>
      <c r="G1339" s="37"/>
      <c r="H1339" s="37"/>
      <c r="I1339" s="37"/>
      <c r="J1339" s="37"/>
      <c r="K1339" s="37"/>
      <c r="L1339" s="37"/>
      <c r="M1339" s="37"/>
      <c r="N1339" s="37"/>
      <c r="O1339" s="37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  <c r="AC1339" s="37"/>
      <c r="AD1339" s="37"/>
      <c r="AE1339" s="37"/>
      <c r="AF1339" s="37"/>
      <c r="AG1339" s="37"/>
      <c r="AH1339" s="37"/>
      <c r="AI1339" s="37"/>
      <c r="AJ1339" s="37"/>
      <c r="AK1339" s="37"/>
      <c r="AL1339" s="37"/>
      <c r="AM1339" s="37"/>
      <c r="AN1339" s="37"/>
      <c r="AO1339" s="37"/>
    </row>
    <row r="1340" spans="4:41" x14ac:dyDescent="0.25">
      <c r="D1340" s="41" t="s">
        <v>2985</v>
      </c>
      <c r="E1340" s="37"/>
      <c r="F1340" s="37"/>
      <c r="G1340" s="37"/>
      <c r="H1340" s="37"/>
      <c r="I1340" s="37"/>
      <c r="J1340" s="37"/>
      <c r="K1340" s="37"/>
      <c r="L1340" s="37"/>
      <c r="M1340" s="37"/>
      <c r="N1340" s="37"/>
      <c r="O1340" s="37"/>
      <c r="P1340" s="37"/>
      <c r="Q1340" s="37"/>
      <c r="R1340" s="37"/>
      <c r="S1340" s="37"/>
      <c r="T1340" s="37"/>
      <c r="U1340" s="37"/>
      <c r="V1340" s="37"/>
      <c r="W1340" s="37"/>
      <c r="X1340" s="37"/>
      <c r="Y1340" s="37"/>
      <c r="Z1340" s="37"/>
      <c r="AA1340" s="37"/>
      <c r="AB1340" s="37"/>
      <c r="AC1340" s="37"/>
      <c r="AD1340" s="37"/>
      <c r="AE1340" s="37"/>
      <c r="AF1340" s="37"/>
      <c r="AG1340" s="37"/>
      <c r="AH1340" s="37"/>
      <c r="AI1340" s="37"/>
      <c r="AJ1340" s="37"/>
      <c r="AK1340" s="37"/>
      <c r="AL1340" s="37"/>
      <c r="AM1340" s="37"/>
      <c r="AN1340" s="37"/>
      <c r="AO1340" s="37"/>
    </row>
    <row r="1341" spans="4:41" x14ac:dyDescent="0.25">
      <c r="D1341" s="41" t="s">
        <v>2988</v>
      </c>
      <c r="E1341" s="37"/>
      <c r="F1341" s="37"/>
      <c r="G1341" s="37"/>
      <c r="H1341" s="37"/>
      <c r="I1341" s="37"/>
      <c r="J1341" s="37"/>
      <c r="K1341" s="37"/>
      <c r="L1341" s="37"/>
      <c r="M1341" s="37"/>
      <c r="N1341" s="37"/>
      <c r="O1341" s="37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  <c r="AE1341" s="37"/>
      <c r="AF1341" s="37"/>
      <c r="AG1341" s="37"/>
      <c r="AH1341" s="37"/>
      <c r="AI1341" s="37"/>
      <c r="AJ1341" s="37"/>
      <c r="AK1341" s="37"/>
      <c r="AL1341" s="37"/>
      <c r="AM1341" s="37"/>
      <c r="AN1341" s="37"/>
      <c r="AO1341" s="37"/>
    </row>
    <row r="1342" spans="4:41" x14ac:dyDescent="0.25">
      <c r="D1342" s="41"/>
      <c r="E1342" s="37"/>
      <c r="F1342" s="37"/>
      <c r="G1342" s="37"/>
      <c r="H1342" s="37"/>
      <c r="I1342" s="37"/>
      <c r="J1342" s="37"/>
      <c r="K1342" s="37"/>
      <c r="L1342" s="37"/>
      <c r="M1342" s="37"/>
      <c r="N1342" s="37"/>
      <c r="O1342" s="37"/>
      <c r="P1342" s="37"/>
      <c r="Q1342" s="37"/>
      <c r="R1342" s="37"/>
      <c r="S1342" s="37"/>
      <c r="T1342" s="37"/>
      <c r="U1342" s="37"/>
      <c r="V1342" s="37"/>
      <c r="W1342" s="37"/>
      <c r="X1342" s="37"/>
      <c r="Y1342" s="37"/>
      <c r="Z1342" s="37"/>
      <c r="AA1342" s="37"/>
      <c r="AB1342" s="37"/>
      <c r="AC1342" s="37"/>
      <c r="AD1342" s="37"/>
      <c r="AE1342" s="37"/>
      <c r="AF1342" s="37"/>
      <c r="AG1342" s="37"/>
      <c r="AH1342" s="37"/>
      <c r="AI1342" s="37"/>
      <c r="AJ1342" s="37"/>
      <c r="AK1342" s="37"/>
      <c r="AL1342" s="37"/>
      <c r="AM1342" s="37"/>
      <c r="AN1342" s="37"/>
      <c r="AO1342" s="37"/>
    </row>
    <row r="1343" spans="4:41" x14ac:dyDescent="0.25">
      <c r="D1343" s="41" t="s">
        <v>261</v>
      </c>
      <c r="E1343" s="37"/>
      <c r="F1343" s="37"/>
      <c r="G1343" s="37"/>
      <c r="H1343" s="37"/>
      <c r="I1343" s="37"/>
      <c r="J1343" s="37"/>
      <c r="K1343" s="37"/>
      <c r="L1343" s="37"/>
      <c r="M1343" s="37"/>
      <c r="N1343" s="37"/>
      <c r="O1343" s="37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  <c r="AE1343" s="37"/>
      <c r="AF1343" s="37"/>
      <c r="AG1343" s="37"/>
      <c r="AH1343" s="37"/>
      <c r="AI1343" s="37"/>
      <c r="AJ1343" s="37"/>
      <c r="AK1343" s="37"/>
      <c r="AL1343" s="37"/>
      <c r="AM1343" s="37"/>
      <c r="AN1343" s="37"/>
      <c r="AO1343" s="37"/>
    </row>
    <row r="1344" spans="4:41" x14ac:dyDescent="0.25">
      <c r="D1344" s="41" t="s">
        <v>262</v>
      </c>
      <c r="E1344" s="37"/>
      <c r="F1344" s="37"/>
      <c r="G1344" s="37"/>
      <c r="H1344" s="37"/>
      <c r="I1344" s="37"/>
      <c r="J1344" s="37"/>
      <c r="K1344" s="37"/>
      <c r="L1344" s="37"/>
      <c r="M1344" s="37"/>
      <c r="N1344" s="37"/>
      <c r="O1344" s="37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  <c r="AE1344" s="37"/>
      <c r="AF1344" s="37"/>
      <c r="AG1344" s="37"/>
      <c r="AH1344" s="37"/>
      <c r="AI1344" s="37"/>
      <c r="AJ1344" s="37"/>
      <c r="AK1344" s="37"/>
      <c r="AL1344" s="37"/>
      <c r="AM1344" s="37"/>
      <c r="AN1344" s="37"/>
      <c r="AO1344" s="37"/>
    </row>
    <row r="1345" spans="4:41" x14ac:dyDescent="0.25">
      <c r="D1345" s="41" t="s">
        <v>334</v>
      </c>
      <c r="E1345" s="37"/>
      <c r="F1345" s="37"/>
      <c r="G1345" s="37"/>
      <c r="H1345" s="37"/>
      <c r="I1345" s="37"/>
      <c r="J1345" s="37"/>
      <c r="K1345" s="37"/>
      <c r="L1345" s="37"/>
      <c r="M1345" s="37"/>
      <c r="N1345" s="37"/>
      <c r="O1345" s="37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  <c r="AE1345" s="37"/>
      <c r="AF1345" s="37"/>
      <c r="AG1345" s="37"/>
      <c r="AH1345" s="37"/>
      <c r="AI1345" s="37"/>
      <c r="AJ1345" s="37"/>
      <c r="AK1345" s="37"/>
      <c r="AL1345" s="37"/>
      <c r="AM1345" s="37"/>
      <c r="AN1345" s="37"/>
      <c r="AO1345" s="37"/>
    </row>
    <row r="1347" spans="4:41" x14ac:dyDescent="0.25">
      <c r="D1347" s="1" t="s">
        <v>2989</v>
      </c>
    </row>
    <row r="1374" spans="2:4" x14ac:dyDescent="0.25">
      <c r="B1374" s="36">
        <v>0</v>
      </c>
      <c r="D1374" s="4" t="s">
        <v>2950</v>
      </c>
    </row>
    <row r="1375" spans="2:4" x14ac:dyDescent="0.25">
      <c r="D1375" s="43" t="s">
        <v>303</v>
      </c>
    </row>
    <row r="1377" spans="4:4" x14ac:dyDescent="0.25">
      <c r="D1377" s="1" t="s">
        <v>2949</v>
      </c>
    </row>
    <row r="1436" spans="2:4" x14ac:dyDescent="0.25">
      <c r="B1436" s="3">
        <v>0</v>
      </c>
      <c r="D1436" s="4" t="s">
        <v>3020</v>
      </c>
    </row>
    <row r="1437" spans="2:4" x14ac:dyDescent="0.25">
      <c r="D1437" s="43" t="s">
        <v>301</v>
      </c>
    </row>
    <row r="1439" spans="2:4" x14ac:dyDescent="0.25">
      <c r="D1439" s="1" t="s">
        <v>36</v>
      </c>
    </row>
    <row r="1442" spans="4:4" x14ac:dyDescent="0.25">
      <c r="D1442" s="1" t="s">
        <v>3008</v>
      </c>
    </row>
    <row r="1469" spans="4:58" x14ac:dyDescent="0.25">
      <c r="D1469" s="1" t="s">
        <v>267</v>
      </c>
      <c r="M1469" s="1" t="s">
        <v>307</v>
      </c>
      <c r="V1469" s="1" t="s">
        <v>705</v>
      </c>
      <c r="AB1469" s="1" t="s">
        <v>863</v>
      </c>
      <c r="AK1469" s="1" t="s">
        <v>382</v>
      </c>
    </row>
    <row r="1470" spans="4:58" x14ac:dyDescent="0.25">
      <c r="D1470" s="4" t="s">
        <v>3009</v>
      </c>
      <c r="M1470" s="4" t="s">
        <v>3010</v>
      </c>
      <c r="V1470" s="4" t="s">
        <v>1194</v>
      </c>
      <c r="AB1470" s="4" t="s">
        <v>3011</v>
      </c>
      <c r="AK1470" s="23" t="s">
        <v>3012</v>
      </c>
    </row>
    <row r="1472" spans="4:58" x14ac:dyDescent="0.25">
      <c r="D1472" s="40" t="s">
        <v>33</v>
      </c>
      <c r="E1472" s="14"/>
      <c r="F1472" s="14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14"/>
      <c r="T1472" s="14"/>
      <c r="W1472" s="40" t="s">
        <v>33</v>
      </c>
      <c r="X1472" s="14"/>
      <c r="Y1472" s="14"/>
      <c r="Z1472" s="14"/>
      <c r="AA1472" s="14"/>
      <c r="AB1472" s="14"/>
      <c r="AC1472" s="14"/>
      <c r="AD1472" s="14"/>
      <c r="AE1472" s="14"/>
      <c r="AF1472" s="14"/>
      <c r="AG1472" s="14"/>
      <c r="AH1472" s="14"/>
      <c r="AI1472" s="14"/>
      <c r="AJ1472" s="14"/>
      <c r="AK1472" s="14"/>
      <c r="AL1472" s="14"/>
      <c r="AM1472" s="14"/>
      <c r="AP1472" s="40" t="s">
        <v>33</v>
      </c>
      <c r="AQ1472" s="14"/>
      <c r="AR1472" s="14"/>
      <c r="AS1472" s="14"/>
      <c r="AT1472" s="14"/>
      <c r="AU1472" s="14"/>
      <c r="AV1472" s="14"/>
      <c r="AW1472" s="14"/>
      <c r="AX1472" s="14"/>
      <c r="AY1472" s="14"/>
      <c r="AZ1472" s="14"/>
      <c r="BA1472" s="14"/>
      <c r="BB1472" s="14"/>
      <c r="BC1472" s="14"/>
      <c r="BD1472" s="14"/>
      <c r="BE1472" s="14"/>
      <c r="BF1472" s="14"/>
    </row>
    <row r="1473" spans="4:58" x14ac:dyDescent="0.25">
      <c r="D1473" s="40" t="s">
        <v>2427</v>
      </c>
      <c r="E1473" s="14"/>
      <c r="F1473" s="14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14"/>
      <c r="T1473" s="14"/>
      <c r="W1473" s="40" t="s">
        <v>2916</v>
      </c>
      <c r="X1473" s="14"/>
      <c r="Y1473" s="14"/>
      <c r="Z1473" s="14"/>
      <c r="AA1473" s="14"/>
      <c r="AB1473" s="14"/>
      <c r="AC1473" s="14"/>
      <c r="AD1473" s="14"/>
      <c r="AE1473" s="14"/>
      <c r="AF1473" s="14"/>
      <c r="AG1473" s="14"/>
      <c r="AH1473" s="14"/>
      <c r="AI1473" s="14"/>
      <c r="AJ1473" s="14"/>
      <c r="AK1473" s="14"/>
      <c r="AL1473" s="14"/>
      <c r="AM1473" s="14"/>
      <c r="AP1473" s="40" t="s">
        <v>2919</v>
      </c>
      <c r="AQ1473" s="14"/>
      <c r="AR1473" s="14"/>
      <c r="AS1473" s="14"/>
      <c r="AT1473" s="14"/>
      <c r="AU1473" s="14"/>
      <c r="AV1473" s="14"/>
      <c r="AW1473" s="14"/>
      <c r="AX1473" s="14"/>
      <c r="AY1473" s="14"/>
      <c r="AZ1473" s="14"/>
      <c r="BA1473" s="14"/>
      <c r="BB1473" s="14"/>
      <c r="BC1473" s="14"/>
      <c r="BD1473" s="14"/>
      <c r="BE1473" s="14"/>
      <c r="BF1473" s="14"/>
    </row>
    <row r="1474" spans="4:58" x14ac:dyDescent="0.25">
      <c r="D1474" s="40" t="s">
        <v>674</v>
      </c>
      <c r="E1474" s="14"/>
      <c r="F1474" s="14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14"/>
      <c r="T1474" s="14"/>
      <c r="W1474" s="40" t="s">
        <v>2917</v>
      </c>
      <c r="X1474" s="14"/>
      <c r="Y1474" s="14"/>
      <c r="Z1474" s="14"/>
      <c r="AA1474" s="14"/>
      <c r="AB1474" s="14"/>
      <c r="AC1474" s="14"/>
      <c r="AD1474" s="14"/>
      <c r="AE1474" s="14"/>
      <c r="AF1474" s="14"/>
      <c r="AG1474" s="14"/>
      <c r="AH1474" s="14"/>
      <c r="AI1474" s="14"/>
      <c r="AJ1474" s="14"/>
      <c r="AK1474" s="14"/>
      <c r="AL1474" s="14"/>
      <c r="AM1474" s="14"/>
      <c r="AP1474" s="40" t="s">
        <v>2920</v>
      </c>
      <c r="AQ1474" s="14"/>
      <c r="AR1474" s="14"/>
      <c r="AS1474" s="14"/>
      <c r="AT1474" s="14"/>
      <c r="AU1474" s="14"/>
      <c r="AV1474" s="14"/>
      <c r="AW1474" s="14"/>
      <c r="AX1474" s="14"/>
      <c r="AY1474" s="14"/>
      <c r="AZ1474" s="14"/>
      <c r="BA1474" s="14"/>
      <c r="BB1474" s="14"/>
      <c r="BC1474" s="14"/>
      <c r="BD1474" s="14"/>
      <c r="BE1474" s="14"/>
      <c r="BF1474" s="14"/>
    </row>
    <row r="1475" spans="4:58" x14ac:dyDescent="0.25">
      <c r="D1475" s="40" t="s">
        <v>675</v>
      </c>
      <c r="E1475" s="14"/>
      <c r="F1475" s="14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14"/>
      <c r="T1475" s="14"/>
      <c r="W1475" s="40" t="s">
        <v>944</v>
      </c>
      <c r="X1475" s="14"/>
      <c r="Y1475" s="14"/>
      <c r="Z1475" s="14"/>
      <c r="AA1475" s="14"/>
      <c r="AB1475" s="14"/>
      <c r="AC1475" s="14"/>
      <c r="AD1475" s="14"/>
      <c r="AE1475" s="14"/>
      <c r="AF1475" s="14"/>
      <c r="AG1475" s="14"/>
      <c r="AH1475" s="14"/>
      <c r="AI1475" s="14"/>
      <c r="AJ1475" s="14"/>
      <c r="AK1475" s="14"/>
      <c r="AL1475" s="14"/>
      <c r="AM1475" s="14"/>
      <c r="AP1475" s="40" t="s">
        <v>2921</v>
      </c>
      <c r="AQ1475" s="14"/>
      <c r="AR1475" s="14"/>
      <c r="AS1475" s="14"/>
      <c r="AT1475" s="14"/>
      <c r="AU1475" s="14"/>
      <c r="AV1475" s="14"/>
      <c r="AW1475" s="14"/>
      <c r="AX1475" s="14"/>
      <c r="AY1475" s="14"/>
      <c r="AZ1475" s="14"/>
      <c r="BA1475" s="14"/>
      <c r="BB1475" s="14"/>
      <c r="BC1475" s="14"/>
      <c r="BD1475" s="14"/>
      <c r="BE1475" s="14"/>
      <c r="BF1475" s="14"/>
    </row>
    <row r="1476" spans="4:58" x14ac:dyDescent="0.25">
      <c r="D1476" s="40" t="s">
        <v>748</v>
      </c>
      <c r="E1476" s="14"/>
      <c r="F1476" s="14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14"/>
      <c r="T1476" s="14"/>
      <c r="W1476" s="40" t="s">
        <v>945</v>
      </c>
      <c r="X1476" s="14"/>
      <c r="Y1476" s="14"/>
      <c r="Z1476" s="14"/>
      <c r="AA1476" s="14"/>
      <c r="AB1476" s="14"/>
      <c r="AC1476" s="14"/>
      <c r="AD1476" s="14"/>
      <c r="AE1476" s="14"/>
      <c r="AF1476" s="14"/>
      <c r="AG1476" s="14"/>
      <c r="AH1476" s="14"/>
      <c r="AI1476" s="14"/>
      <c r="AJ1476" s="14"/>
      <c r="AK1476" s="14"/>
      <c r="AL1476" s="14"/>
      <c r="AM1476" s="14"/>
      <c r="AP1476" s="40" t="s">
        <v>2922</v>
      </c>
      <c r="AQ1476" s="14"/>
      <c r="AR1476" s="14"/>
      <c r="AS1476" s="14"/>
      <c r="AT1476" s="14"/>
      <c r="AU1476" s="14"/>
      <c r="AV1476" s="14"/>
      <c r="AW1476" s="14"/>
      <c r="AX1476" s="14"/>
      <c r="AY1476" s="14"/>
      <c r="AZ1476" s="14"/>
      <c r="BA1476" s="14"/>
      <c r="BB1476" s="14"/>
      <c r="BC1476" s="14"/>
      <c r="BD1476" s="14"/>
      <c r="BE1476" s="14"/>
      <c r="BF1476" s="14"/>
    </row>
    <row r="1477" spans="4:58" x14ac:dyDescent="0.25">
      <c r="D1477" s="40" t="s">
        <v>346</v>
      </c>
      <c r="E1477" s="14"/>
      <c r="F1477" s="14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14"/>
      <c r="T1477" s="14"/>
      <c r="W1477" s="40" t="s">
        <v>583</v>
      </c>
      <c r="X1477" s="14"/>
      <c r="Y1477" s="14"/>
      <c r="Z1477" s="14"/>
      <c r="AA1477" s="14"/>
      <c r="AB1477" s="14"/>
      <c r="AC1477" s="14"/>
      <c r="AD1477" s="14"/>
      <c r="AE1477" s="14"/>
      <c r="AF1477" s="14"/>
      <c r="AG1477" s="14"/>
      <c r="AH1477" s="14"/>
      <c r="AI1477" s="14"/>
      <c r="AJ1477" s="14"/>
      <c r="AK1477" s="14"/>
      <c r="AL1477" s="14"/>
      <c r="AM1477" s="14"/>
      <c r="AP1477" s="40" t="s">
        <v>1596</v>
      </c>
      <c r="AQ1477" s="14"/>
      <c r="AR1477" s="14"/>
      <c r="AS1477" s="14"/>
      <c r="AT1477" s="14"/>
      <c r="AU1477" s="14"/>
      <c r="AV1477" s="14"/>
      <c r="AW1477" s="14"/>
      <c r="AX1477" s="14"/>
      <c r="AY1477" s="14"/>
      <c r="AZ1477" s="14"/>
      <c r="BA1477" s="14"/>
      <c r="BB1477" s="14"/>
      <c r="BC1477" s="14"/>
      <c r="BD1477" s="14"/>
      <c r="BE1477" s="14"/>
      <c r="BF1477" s="14"/>
    </row>
    <row r="1478" spans="4:58" x14ac:dyDescent="0.25">
      <c r="D1478" s="40" t="s">
        <v>264</v>
      </c>
      <c r="E1478" s="14"/>
      <c r="F1478" s="14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14"/>
      <c r="T1478" s="14"/>
      <c r="W1478" s="40" t="s">
        <v>264</v>
      </c>
      <c r="X1478" s="14"/>
      <c r="Y1478" s="14"/>
      <c r="Z1478" s="14"/>
      <c r="AA1478" s="14"/>
      <c r="AB1478" s="14"/>
      <c r="AC1478" s="14"/>
      <c r="AD1478" s="14"/>
      <c r="AE1478" s="14"/>
      <c r="AF1478" s="14"/>
      <c r="AG1478" s="14"/>
      <c r="AH1478" s="14"/>
      <c r="AI1478" s="14"/>
      <c r="AJ1478" s="14"/>
      <c r="AK1478" s="14"/>
      <c r="AL1478" s="14"/>
      <c r="AM1478" s="14"/>
      <c r="AP1478" s="40" t="s">
        <v>264</v>
      </c>
      <c r="AQ1478" s="14"/>
      <c r="AR1478" s="14"/>
      <c r="AS1478" s="14"/>
      <c r="AT1478" s="14"/>
      <c r="AU1478" s="14"/>
      <c r="AV1478" s="14"/>
      <c r="AW1478" s="14"/>
      <c r="AX1478" s="14"/>
      <c r="AY1478" s="14"/>
      <c r="AZ1478" s="14"/>
      <c r="BA1478" s="14"/>
      <c r="BB1478" s="14"/>
      <c r="BC1478" s="14"/>
      <c r="BD1478" s="14"/>
      <c r="BE1478" s="14"/>
      <c r="BF1478" s="14"/>
    </row>
    <row r="1479" spans="4:58" x14ac:dyDescent="0.25">
      <c r="D1479" s="41" t="s">
        <v>2927</v>
      </c>
      <c r="E1479" s="37"/>
      <c r="F1479" s="37"/>
      <c r="G1479" s="37"/>
      <c r="H1479" s="37"/>
      <c r="I1479" s="37"/>
      <c r="J1479" s="37"/>
      <c r="K1479" s="37"/>
      <c r="L1479" s="37"/>
      <c r="M1479" s="37"/>
      <c r="N1479" s="37"/>
      <c r="O1479" s="37"/>
      <c r="P1479" s="37"/>
      <c r="Q1479" s="37"/>
      <c r="R1479" s="37"/>
      <c r="S1479" s="37"/>
      <c r="T1479" s="37"/>
      <c r="W1479" s="40" t="s">
        <v>772</v>
      </c>
      <c r="X1479" s="14"/>
      <c r="Y1479" s="14"/>
      <c r="Z1479" s="14"/>
      <c r="AA1479" s="14"/>
      <c r="AB1479" s="14"/>
      <c r="AC1479" s="14"/>
      <c r="AD1479" s="14"/>
      <c r="AE1479" s="14"/>
      <c r="AF1479" s="14"/>
      <c r="AG1479" s="14"/>
      <c r="AH1479" s="14"/>
      <c r="AI1479" s="14"/>
      <c r="AJ1479" s="14"/>
      <c r="AK1479" s="14"/>
      <c r="AL1479" s="14"/>
      <c r="AM1479" s="14"/>
      <c r="AP1479" s="40" t="s">
        <v>772</v>
      </c>
      <c r="AQ1479" s="14"/>
      <c r="AR1479" s="14"/>
      <c r="AS1479" s="14"/>
      <c r="AT1479" s="14"/>
      <c r="AU1479" s="14"/>
      <c r="AV1479" s="14"/>
      <c r="AW1479" s="14"/>
      <c r="AX1479" s="14"/>
      <c r="AY1479" s="14"/>
      <c r="AZ1479" s="14"/>
      <c r="BA1479" s="14"/>
      <c r="BB1479" s="14"/>
      <c r="BC1479" s="14"/>
      <c r="BD1479" s="14"/>
      <c r="BE1479" s="14"/>
      <c r="BF1479" s="14"/>
    </row>
    <row r="1480" spans="4:58" x14ac:dyDescent="0.25">
      <c r="D1480" s="40" t="s">
        <v>271</v>
      </c>
      <c r="E1480" s="14"/>
      <c r="F1480" s="14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14"/>
      <c r="T1480" s="14"/>
      <c r="W1480" s="40" t="s">
        <v>271</v>
      </c>
      <c r="X1480" s="14"/>
      <c r="Y1480" s="14"/>
      <c r="Z1480" s="14"/>
      <c r="AA1480" s="14"/>
      <c r="AB1480" s="14"/>
      <c r="AC1480" s="14"/>
      <c r="AD1480" s="14"/>
      <c r="AE1480" s="14"/>
      <c r="AF1480" s="14"/>
      <c r="AG1480" s="14"/>
      <c r="AH1480" s="14"/>
      <c r="AI1480" s="14"/>
      <c r="AJ1480" s="14"/>
      <c r="AK1480" s="14"/>
      <c r="AL1480" s="14"/>
      <c r="AM1480" s="14"/>
      <c r="AP1480" s="40" t="s">
        <v>271</v>
      </c>
      <c r="AQ1480" s="14"/>
      <c r="AR1480" s="14"/>
      <c r="AS1480" s="14"/>
      <c r="AT1480" s="14"/>
      <c r="AU1480" s="14"/>
      <c r="AV1480" s="14"/>
      <c r="AW1480" s="14"/>
      <c r="AX1480" s="14"/>
      <c r="AY1480" s="14"/>
      <c r="AZ1480" s="14"/>
      <c r="BA1480" s="14"/>
      <c r="BB1480" s="14"/>
      <c r="BC1480" s="14"/>
      <c r="BD1480" s="14"/>
      <c r="BE1480" s="14"/>
      <c r="BF1480" s="14"/>
    </row>
    <row r="1481" spans="4:58" x14ac:dyDescent="0.25">
      <c r="D1481" s="40" t="s">
        <v>677</v>
      </c>
      <c r="E1481" s="14"/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W1481" s="41" t="s">
        <v>2928</v>
      </c>
      <c r="X1481" s="37"/>
      <c r="Y1481" s="37"/>
      <c r="Z1481" s="37"/>
      <c r="AA1481" s="37"/>
      <c r="AB1481" s="37"/>
      <c r="AC1481" s="37"/>
      <c r="AD1481" s="37"/>
      <c r="AE1481" s="37"/>
      <c r="AF1481" s="37"/>
      <c r="AG1481" s="37"/>
      <c r="AH1481" s="37"/>
      <c r="AI1481" s="37"/>
      <c r="AJ1481" s="37"/>
      <c r="AK1481" s="37"/>
      <c r="AL1481" s="37"/>
      <c r="AM1481" s="37"/>
      <c r="AP1481" s="40" t="s">
        <v>855</v>
      </c>
      <c r="AQ1481" s="14"/>
      <c r="AR1481" s="14"/>
      <c r="AS1481" s="14"/>
      <c r="AT1481" s="14"/>
      <c r="AU1481" s="14"/>
      <c r="AV1481" s="14"/>
      <c r="AW1481" s="14"/>
      <c r="AX1481" s="14"/>
      <c r="AY1481" s="14"/>
      <c r="AZ1481" s="14"/>
      <c r="BA1481" s="14"/>
      <c r="BB1481" s="14"/>
      <c r="BC1481" s="14"/>
      <c r="BD1481" s="14"/>
      <c r="BE1481" s="14"/>
      <c r="BF1481" s="14"/>
    </row>
    <row r="1482" spans="4:58" x14ac:dyDescent="0.25">
      <c r="D1482" s="40" t="s">
        <v>678</v>
      </c>
      <c r="E1482" s="14"/>
      <c r="F1482" s="14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14"/>
      <c r="T1482" s="14"/>
      <c r="W1482" s="40" t="s">
        <v>774</v>
      </c>
      <c r="X1482" s="14"/>
      <c r="Y1482" s="14"/>
      <c r="Z1482" s="14"/>
      <c r="AA1482" s="14"/>
      <c r="AB1482" s="14"/>
      <c r="AC1482" s="14"/>
      <c r="AD1482" s="14"/>
      <c r="AE1482" s="14"/>
      <c r="AF1482" s="14"/>
      <c r="AG1482" s="14"/>
      <c r="AH1482" s="14"/>
      <c r="AI1482" s="14"/>
      <c r="AJ1482" s="14"/>
      <c r="AK1482" s="14"/>
      <c r="AL1482" s="14"/>
      <c r="AM1482" s="14"/>
      <c r="AP1482" s="40" t="s">
        <v>774</v>
      </c>
      <c r="AQ1482" s="14"/>
      <c r="AR1482" s="14"/>
      <c r="AS1482" s="14"/>
      <c r="AT1482" s="14"/>
      <c r="AU1482" s="14"/>
      <c r="AV1482" s="14"/>
      <c r="AW1482" s="14"/>
      <c r="AX1482" s="14"/>
      <c r="AY1482" s="14"/>
      <c r="AZ1482" s="14"/>
      <c r="BA1482" s="14"/>
      <c r="BB1482" s="14"/>
      <c r="BC1482" s="14"/>
      <c r="BD1482" s="14"/>
      <c r="BE1482" s="14"/>
      <c r="BF1482" s="14"/>
    </row>
    <row r="1483" spans="4:58" x14ac:dyDescent="0.25">
      <c r="D1483" s="40" t="s">
        <v>3013</v>
      </c>
      <c r="E1483" s="14"/>
      <c r="F1483" s="14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14"/>
      <c r="T1483" s="14"/>
      <c r="W1483" s="40" t="s">
        <v>2918</v>
      </c>
      <c r="X1483" s="14"/>
      <c r="Y1483" s="14"/>
      <c r="Z1483" s="14"/>
      <c r="AA1483" s="14"/>
      <c r="AB1483" s="14"/>
      <c r="AC1483" s="14"/>
      <c r="AD1483" s="14"/>
      <c r="AE1483" s="14"/>
      <c r="AF1483" s="14"/>
      <c r="AG1483" s="14"/>
      <c r="AH1483" s="14"/>
      <c r="AI1483" s="14"/>
      <c r="AJ1483" s="14"/>
      <c r="AK1483" s="14"/>
      <c r="AL1483" s="14"/>
      <c r="AM1483" s="14"/>
      <c r="AP1483" s="41" t="s">
        <v>2929</v>
      </c>
      <c r="AQ1483" s="37"/>
      <c r="AR1483" s="37"/>
      <c r="AS1483" s="37"/>
      <c r="AT1483" s="37"/>
      <c r="AU1483" s="37"/>
      <c r="AV1483" s="37"/>
      <c r="AW1483" s="37"/>
      <c r="AX1483" s="37"/>
      <c r="AY1483" s="37"/>
      <c r="AZ1483" s="37"/>
      <c r="BA1483" s="37"/>
      <c r="BB1483" s="37"/>
      <c r="BC1483" s="37"/>
      <c r="BD1483" s="37"/>
      <c r="BE1483" s="37"/>
      <c r="BF1483" s="37"/>
    </row>
    <row r="1484" spans="4:58" x14ac:dyDescent="0.25">
      <c r="W1484" s="40" t="s">
        <v>857</v>
      </c>
      <c r="X1484" s="14"/>
      <c r="Y1484" s="14"/>
      <c r="Z1484" s="14"/>
      <c r="AA1484" s="14"/>
      <c r="AB1484" s="14"/>
      <c r="AC1484" s="14"/>
      <c r="AD1484" s="14"/>
      <c r="AE1484" s="14"/>
      <c r="AF1484" s="14"/>
      <c r="AG1484" s="14"/>
      <c r="AH1484" s="14"/>
      <c r="AI1484" s="14"/>
      <c r="AJ1484" s="14"/>
      <c r="AK1484" s="14"/>
      <c r="AL1484" s="14"/>
      <c r="AM1484" s="14"/>
      <c r="AP1484" s="40" t="s">
        <v>2923</v>
      </c>
      <c r="AQ1484" s="14"/>
      <c r="AR1484" s="14"/>
      <c r="AS1484" s="14"/>
      <c r="AT1484" s="14"/>
      <c r="AU1484" s="14"/>
      <c r="AV1484" s="14"/>
      <c r="AW1484" s="14"/>
      <c r="AX1484" s="14"/>
      <c r="AY1484" s="14"/>
      <c r="AZ1484" s="14"/>
      <c r="BA1484" s="14"/>
      <c r="BB1484" s="14"/>
      <c r="BC1484" s="14"/>
      <c r="BD1484" s="14"/>
      <c r="BE1484" s="14"/>
      <c r="BF1484" s="14"/>
    </row>
    <row r="1485" spans="4:58" x14ac:dyDescent="0.25">
      <c r="W1485" s="40" t="s">
        <v>3013</v>
      </c>
      <c r="X1485" s="14"/>
      <c r="Y1485" s="14"/>
      <c r="Z1485" s="14"/>
      <c r="AA1485" s="14"/>
      <c r="AB1485" s="14"/>
      <c r="AC1485" s="14"/>
      <c r="AD1485" s="14"/>
      <c r="AE1485" s="14"/>
      <c r="AF1485" s="14"/>
      <c r="AG1485" s="14"/>
      <c r="AH1485" s="14"/>
      <c r="AI1485" s="14"/>
      <c r="AJ1485" s="14"/>
      <c r="AK1485" s="14"/>
      <c r="AL1485" s="14"/>
      <c r="AM1485" s="14"/>
      <c r="AP1485" s="40" t="s">
        <v>2924</v>
      </c>
      <c r="AQ1485" s="14"/>
      <c r="AR1485" s="14"/>
      <c r="AS1485" s="14"/>
      <c r="AT1485" s="14"/>
      <c r="AU1485" s="14"/>
      <c r="AV1485" s="14"/>
      <c r="AW1485" s="14"/>
      <c r="AX1485" s="14"/>
      <c r="AY1485" s="14"/>
      <c r="AZ1485" s="14"/>
      <c r="BA1485" s="14"/>
      <c r="BB1485" s="14"/>
      <c r="BC1485" s="14"/>
      <c r="BD1485" s="14"/>
      <c r="BE1485" s="14"/>
      <c r="BF1485" s="14"/>
    </row>
    <row r="1486" spans="4:58" x14ac:dyDescent="0.25">
      <c r="AP1486" s="40" t="s">
        <v>2925</v>
      </c>
      <c r="AQ1486" s="14"/>
      <c r="AR1486" s="14"/>
      <c r="AS1486" s="14"/>
      <c r="AT1486" s="14"/>
      <c r="AU1486" s="14"/>
      <c r="AV1486" s="14"/>
      <c r="AW1486" s="14"/>
      <c r="AX1486" s="14"/>
      <c r="AY1486" s="14"/>
      <c r="AZ1486" s="14"/>
      <c r="BA1486" s="14"/>
      <c r="BB1486" s="14"/>
      <c r="BC1486" s="14"/>
      <c r="BD1486" s="14"/>
      <c r="BE1486" s="14"/>
      <c r="BF1486" s="14"/>
    </row>
    <row r="1487" spans="4:58" x14ac:dyDescent="0.25">
      <c r="D1487" s="41" t="s">
        <v>333</v>
      </c>
      <c r="E1487" s="37"/>
      <c r="F1487" s="37"/>
      <c r="G1487" s="37"/>
      <c r="H1487" s="37"/>
      <c r="I1487" s="37"/>
      <c r="J1487" s="37"/>
      <c r="K1487" s="37"/>
      <c r="L1487" s="37"/>
      <c r="M1487" s="37"/>
      <c r="N1487" s="37"/>
      <c r="O1487" s="37"/>
      <c r="P1487" s="37"/>
      <c r="Q1487" s="37"/>
      <c r="R1487" s="37"/>
      <c r="S1487" s="37"/>
      <c r="T1487" s="37"/>
      <c r="U1487" s="37"/>
      <c r="V1487" s="37"/>
      <c r="W1487" s="37"/>
      <c r="X1487" s="37"/>
      <c r="Y1487" s="37"/>
      <c r="Z1487" s="37"/>
      <c r="AA1487" s="37"/>
      <c r="AB1487" s="37"/>
      <c r="AC1487" s="37"/>
      <c r="AD1487" s="37"/>
      <c r="AE1487" s="37"/>
      <c r="AF1487" s="37"/>
      <c r="AG1487" s="37"/>
      <c r="AH1487" s="37"/>
      <c r="AI1487" s="37"/>
      <c r="AJ1487" s="37"/>
      <c r="AK1487" s="37"/>
      <c r="AL1487" s="37"/>
      <c r="AM1487" s="37"/>
      <c r="AN1487" s="37"/>
      <c r="AO1487" s="37"/>
      <c r="AP1487" s="40" t="s">
        <v>2926</v>
      </c>
      <c r="AQ1487" s="14"/>
      <c r="AR1487" s="14"/>
      <c r="AS1487" s="14"/>
      <c r="AT1487" s="14"/>
      <c r="AU1487" s="14"/>
      <c r="AV1487" s="14"/>
      <c r="AW1487" s="14"/>
      <c r="AX1487" s="14"/>
      <c r="AY1487" s="14"/>
      <c r="AZ1487" s="14"/>
      <c r="BA1487" s="14"/>
      <c r="BB1487" s="14"/>
      <c r="BC1487" s="14"/>
      <c r="BD1487" s="14"/>
      <c r="BE1487" s="14"/>
      <c r="BF1487" s="14"/>
    </row>
    <row r="1488" spans="4:58" x14ac:dyDescent="0.25">
      <c r="D1488" s="41" t="s">
        <v>312</v>
      </c>
      <c r="E1488" s="37"/>
      <c r="F1488" s="37"/>
      <c r="G1488" s="37"/>
      <c r="H1488" s="37"/>
      <c r="I1488" s="37"/>
      <c r="J1488" s="37"/>
      <c r="K1488" s="37"/>
      <c r="L1488" s="37"/>
      <c r="M1488" s="37"/>
      <c r="N1488" s="37"/>
      <c r="O1488" s="37"/>
      <c r="P1488" s="37"/>
      <c r="Q1488" s="37"/>
      <c r="R1488" s="37"/>
      <c r="S1488" s="37"/>
      <c r="T1488" s="37"/>
      <c r="U1488" s="37"/>
      <c r="V1488" s="37"/>
      <c r="W1488" s="37"/>
      <c r="X1488" s="37"/>
      <c r="Y1488" s="37"/>
      <c r="Z1488" s="37"/>
      <c r="AA1488" s="37"/>
      <c r="AB1488" s="37"/>
      <c r="AC1488" s="37"/>
      <c r="AD1488" s="37"/>
      <c r="AE1488" s="37"/>
      <c r="AF1488" s="37"/>
      <c r="AG1488" s="37"/>
      <c r="AH1488" s="37"/>
      <c r="AI1488" s="37"/>
      <c r="AJ1488" s="37"/>
      <c r="AK1488" s="37"/>
      <c r="AL1488" s="37"/>
      <c r="AM1488" s="37"/>
      <c r="AN1488" s="37"/>
      <c r="AO1488" s="37"/>
      <c r="AP1488" s="40" t="s">
        <v>3013</v>
      </c>
      <c r="AQ1488" s="14"/>
      <c r="AR1488" s="14"/>
      <c r="AS1488" s="14"/>
      <c r="AT1488" s="14"/>
      <c r="AU1488" s="14"/>
      <c r="AV1488" s="14"/>
      <c r="AW1488" s="14"/>
      <c r="AX1488" s="14"/>
      <c r="AY1488" s="14"/>
      <c r="AZ1488" s="14"/>
      <c r="BA1488" s="14"/>
      <c r="BB1488" s="14"/>
      <c r="BC1488" s="14"/>
      <c r="BD1488" s="14"/>
      <c r="BE1488" s="14"/>
      <c r="BF1488" s="14"/>
    </row>
    <row r="1489" spans="4:53" x14ac:dyDescent="0.25">
      <c r="D1489" s="41"/>
      <c r="E1489" s="37"/>
      <c r="F1489" s="37"/>
      <c r="G1489" s="37"/>
      <c r="H1489" s="37"/>
      <c r="I1489" s="37"/>
      <c r="J1489" s="37"/>
      <c r="K1489" s="37"/>
      <c r="L1489" s="37"/>
      <c r="M1489" s="37"/>
      <c r="N1489" s="37"/>
      <c r="O1489" s="37"/>
      <c r="P1489" s="37"/>
      <c r="Q1489" s="37"/>
      <c r="R1489" s="37"/>
      <c r="S1489" s="37"/>
      <c r="T1489" s="37"/>
      <c r="U1489" s="37"/>
      <c r="V1489" s="37"/>
      <c r="W1489" s="37"/>
      <c r="X1489" s="37"/>
      <c r="Y1489" s="37"/>
      <c r="Z1489" s="37"/>
      <c r="AA1489" s="37"/>
      <c r="AB1489" s="37"/>
      <c r="AC1489" s="37"/>
      <c r="AD1489" s="37"/>
      <c r="AE1489" s="37"/>
      <c r="AF1489" s="37"/>
      <c r="AG1489" s="37"/>
      <c r="AH1489" s="37"/>
      <c r="AI1489" s="37"/>
      <c r="AJ1489" s="37"/>
      <c r="AK1489" s="37"/>
      <c r="AL1489" s="37"/>
      <c r="AM1489" s="37"/>
      <c r="AN1489" s="37"/>
      <c r="AO1489" s="37"/>
    </row>
    <row r="1490" spans="4:53" x14ac:dyDescent="0.25">
      <c r="D1490" s="41" t="s">
        <v>265</v>
      </c>
      <c r="E1490" s="37"/>
      <c r="F1490" s="37"/>
      <c r="G1490" s="37"/>
      <c r="H1490" s="37"/>
      <c r="I1490" s="37"/>
      <c r="J1490" s="37"/>
      <c r="K1490" s="37"/>
      <c r="L1490" s="37"/>
      <c r="M1490" s="37"/>
      <c r="N1490" s="37"/>
      <c r="O1490" s="37"/>
      <c r="P1490" s="37"/>
      <c r="Q1490" s="37"/>
      <c r="R1490" s="37"/>
      <c r="S1490" s="37"/>
      <c r="T1490" s="37"/>
      <c r="U1490" s="37"/>
      <c r="V1490" s="37"/>
      <c r="W1490" s="37"/>
      <c r="X1490" s="37"/>
      <c r="Y1490" s="37"/>
      <c r="Z1490" s="37"/>
      <c r="AA1490" s="37"/>
      <c r="AB1490" s="37"/>
      <c r="AC1490" s="37"/>
      <c r="AD1490" s="37"/>
      <c r="AE1490" s="37"/>
      <c r="AF1490" s="37"/>
      <c r="AG1490" s="37"/>
      <c r="AH1490" s="37"/>
      <c r="AI1490" s="37"/>
      <c r="AJ1490" s="37"/>
      <c r="AK1490" s="37"/>
      <c r="AL1490" s="37"/>
      <c r="AM1490" s="37"/>
      <c r="AN1490" s="37"/>
      <c r="AO1490" s="37"/>
    </row>
    <row r="1491" spans="4:53" x14ac:dyDescent="0.25">
      <c r="D1491" s="41" t="s">
        <v>280</v>
      </c>
      <c r="E1491" s="37"/>
      <c r="F1491" s="37"/>
      <c r="G1491" s="37"/>
      <c r="H1491" s="37"/>
      <c r="I1491" s="37"/>
      <c r="J1491" s="37"/>
      <c r="K1491" s="37"/>
      <c r="L1491" s="37"/>
      <c r="M1491" s="37"/>
      <c r="N1491" s="37"/>
      <c r="O1491" s="37"/>
      <c r="P1491" s="37"/>
      <c r="Q1491" s="37"/>
      <c r="R1491" s="37"/>
      <c r="S1491" s="37"/>
      <c r="T1491" s="37"/>
      <c r="U1491" s="37"/>
      <c r="V1491" s="37"/>
      <c r="W1491" s="37"/>
      <c r="X1491" s="37"/>
      <c r="Y1491" s="37"/>
      <c r="Z1491" s="37"/>
      <c r="AA1491" s="37"/>
      <c r="AB1491" s="37"/>
      <c r="AC1491" s="37"/>
      <c r="AD1491" s="37"/>
      <c r="AE1491" s="37"/>
      <c r="AF1491" s="37"/>
      <c r="AG1491" s="37"/>
      <c r="AH1491" s="37"/>
      <c r="AI1491" s="37"/>
      <c r="AJ1491" s="37"/>
      <c r="AK1491" s="37"/>
      <c r="AL1491" s="37"/>
      <c r="AM1491" s="37"/>
      <c r="AN1491" s="37"/>
      <c r="AO1491" s="37"/>
    </row>
    <row r="1492" spans="4:53" x14ac:dyDescent="0.25">
      <c r="D1492" s="41" t="s">
        <v>3014</v>
      </c>
      <c r="E1492" s="37"/>
      <c r="F1492" s="37"/>
      <c r="G1492" s="37"/>
      <c r="H1492" s="37"/>
      <c r="I1492" s="37"/>
      <c r="J1492" s="37"/>
      <c r="K1492" s="37"/>
      <c r="L1492" s="37"/>
      <c r="M1492" s="37"/>
      <c r="N1492" s="37"/>
      <c r="O1492" s="37"/>
      <c r="P1492" s="37"/>
      <c r="Q1492" s="37"/>
      <c r="R1492" s="37"/>
      <c r="S1492" s="37"/>
      <c r="T1492" s="37"/>
      <c r="U1492" s="37"/>
      <c r="V1492" s="37"/>
      <c r="W1492" s="37"/>
      <c r="X1492" s="37"/>
      <c r="Y1492" s="37"/>
      <c r="Z1492" s="37"/>
      <c r="AA1492" s="37"/>
      <c r="AB1492" s="37"/>
      <c r="AC1492" s="37"/>
      <c r="AD1492" s="37"/>
      <c r="AE1492" s="37"/>
      <c r="AF1492" s="37"/>
      <c r="AG1492" s="37"/>
      <c r="AH1492" s="37"/>
      <c r="AI1492" s="37"/>
      <c r="AJ1492" s="37"/>
      <c r="AK1492" s="37"/>
      <c r="AL1492" s="37"/>
      <c r="AM1492" s="37"/>
      <c r="AN1492" s="37"/>
      <c r="AO1492" s="37"/>
    </row>
    <row r="1493" spans="4:53" x14ac:dyDescent="0.25">
      <c r="D1493" s="41" t="s">
        <v>3018</v>
      </c>
      <c r="E1493" s="37"/>
      <c r="F1493" s="37"/>
      <c r="G1493" s="37"/>
      <c r="H1493" s="37"/>
      <c r="I1493" s="37"/>
      <c r="J1493" s="37"/>
      <c r="K1493" s="37"/>
      <c r="L1493" s="37"/>
      <c r="M1493" s="37"/>
      <c r="N1493" s="37"/>
      <c r="O1493" s="37"/>
      <c r="P1493" s="37"/>
      <c r="Q1493" s="37"/>
      <c r="R1493" s="37"/>
      <c r="S1493" s="37"/>
      <c r="T1493" s="37"/>
      <c r="U1493" s="37"/>
      <c r="V1493" s="37"/>
      <c r="W1493" s="37"/>
      <c r="X1493" s="37"/>
      <c r="Y1493" s="37"/>
      <c r="Z1493" s="37"/>
      <c r="AA1493" s="37"/>
      <c r="AB1493" s="37"/>
      <c r="AC1493" s="37"/>
      <c r="AD1493" s="37"/>
      <c r="AE1493" s="37"/>
      <c r="AF1493" s="37"/>
      <c r="AG1493" s="37"/>
      <c r="AH1493" s="37"/>
      <c r="AI1493" s="37"/>
      <c r="AJ1493" s="37"/>
      <c r="AK1493" s="37"/>
      <c r="AL1493" s="37"/>
      <c r="AM1493" s="37"/>
      <c r="AN1493" s="37"/>
      <c r="AO1493" s="37"/>
    </row>
    <row r="1494" spans="4:53" x14ac:dyDescent="0.25">
      <c r="D1494" s="41" t="s">
        <v>3015</v>
      </c>
      <c r="E1494" s="37"/>
      <c r="F1494" s="37"/>
      <c r="G1494" s="37"/>
      <c r="H1494" s="37"/>
      <c r="I1494" s="37"/>
      <c r="J1494" s="37"/>
      <c r="K1494" s="37"/>
      <c r="L1494" s="37"/>
      <c r="M1494" s="37"/>
      <c r="N1494" s="37"/>
      <c r="O1494" s="37"/>
      <c r="P1494" s="37"/>
      <c r="Q1494" s="37"/>
      <c r="R1494" s="37"/>
      <c r="S1494" s="37"/>
      <c r="T1494" s="37"/>
      <c r="U1494" s="37"/>
      <c r="V1494" s="37"/>
      <c r="W1494" s="37"/>
      <c r="X1494" s="37"/>
      <c r="Y1494" s="37"/>
      <c r="Z1494" s="37"/>
      <c r="AA1494" s="37"/>
      <c r="AB1494" s="37"/>
      <c r="AC1494" s="37"/>
      <c r="AD1494" s="37"/>
      <c r="AE1494" s="37"/>
      <c r="AF1494" s="37"/>
      <c r="AG1494" s="37"/>
      <c r="AH1494" s="37"/>
      <c r="AI1494" s="37"/>
      <c r="AJ1494" s="37"/>
      <c r="AK1494" s="37"/>
      <c r="AL1494" s="37"/>
      <c r="AM1494" s="37"/>
      <c r="AN1494" s="37"/>
      <c r="AO1494" s="37"/>
    </row>
    <row r="1495" spans="4:53" x14ac:dyDescent="0.25">
      <c r="D1495" s="41"/>
      <c r="E1495" s="37"/>
      <c r="F1495" s="37"/>
      <c r="G1495" s="37"/>
      <c r="H1495" s="37"/>
      <c r="I1495" s="37"/>
      <c r="J1495" s="37"/>
      <c r="K1495" s="37"/>
      <c r="L1495" s="37"/>
      <c r="M1495" s="37"/>
      <c r="N1495" s="37"/>
      <c r="O1495" s="37"/>
      <c r="P1495" s="37"/>
      <c r="Q1495" s="37"/>
      <c r="R1495" s="37"/>
      <c r="S1495" s="37"/>
      <c r="T1495" s="37"/>
      <c r="U1495" s="37"/>
      <c r="V1495" s="37"/>
      <c r="W1495" s="37"/>
      <c r="X1495" s="37"/>
      <c r="Y1495" s="37"/>
      <c r="Z1495" s="37"/>
      <c r="AA1495" s="37"/>
      <c r="AB1495" s="37"/>
      <c r="AC1495" s="37"/>
      <c r="AD1495" s="37"/>
      <c r="AE1495" s="37"/>
      <c r="AF1495" s="37"/>
      <c r="AG1495" s="37"/>
      <c r="AH1495" s="37"/>
      <c r="AI1495" s="37"/>
      <c r="AJ1495" s="37"/>
      <c r="AK1495" s="37"/>
      <c r="AL1495" s="37"/>
      <c r="AM1495" s="37"/>
      <c r="AN1495" s="37"/>
      <c r="AO1495" s="37"/>
    </row>
    <row r="1496" spans="4:53" x14ac:dyDescent="0.25">
      <c r="D1496" s="41" t="s">
        <v>985</v>
      </c>
      <c r="E1496" s="37"/>
      <c r="F1496" s="37"/>
      <c r="G1496" s="37"/>
      <c r="H1496" s="37"/>
      <c r="I1496" s="37"/>
      <c r="J1496" s="37"/>
      <c r="K1496" s="37"/>
      <c r="L1496" s="37"/>
      <c r="M1496" s="37"/>
      <c r="N1496" s="37"/>
      <c r="O1496" s="37"/>
      <c r="P1496" s="37"/>
      <c r="Q1496" s="37"/>
      <c r="R1496" s="37"/>
      <c r="S1496" s="37"/>
      <c r="T1496" s="37"/>
      <c r="U1496" s="37"/>
      <c r="V1496" s="37"/>
      <c r="W1496" s="37"/>
      <c r="X1496" s="37"/>
      <c r="Y1496" s="37"/>
      <c r="Z1496" s="37"/>
      <c r="AA1496" s="37"/>
      <c r="AB1496" s="37"/>
      <c r="AC1496" s="37"/>
      <c r="AD1496" s="37"/>
      <c r="AE1496" s="37"/>
      <c r="AF1496" s="37"/>
      <c r="AG1496" s="37"/>
      <c r="AH1496" s="37"/>
      <c r="AI1496" s="37"/>
      <c r="AJ1496" s="37"/>
      <c r="AK1496" s="37"/>
      <c r="AL1496" s="37"/>
      <c r="AM1496" s="37"/>
      <c r="AN1496" s="37"/>
      <c r="AO1496" s="37"/>
    </row>
    <row r="1497" spans="4:53" x14ac:dyDescent="0.25">
      <c r="D1497" s="41" t="s">
        <v>280</v>
      </c>
      <c r="E1497" s="37"/>
      <c r="F1497" s="37"/>
      <c r="G1497" s="37"/>
      <c r="H1497" s="37"/>
      <c r="I1497" s="37"/>
      <c r="J1497" s="37"/>
      <c r="K1497" s="37"/>
      <c r="L1497" s="37"/>
      <c r="M1497" s="37"/>
      <c r="N1497" s="37"/>
      <c r="O1497" s="37"/>
      <c r="P1497" s="37"/>
      <c r="Q1497" s="37"/>
      <c r="R1497" s="37"/>
      <c r="S1497" s="37"/>
      <c r="T1497" s="37"/>
      <c r="U1497" s="37"/>
      <c r="V1497" s="37"/>
      <c r="W1497" s="37"/>
      <c r="X1497" s="37"/>
      <c r="Y1497" s="37"/>
      <c r="Z1497" s="37"/>
      <c r="AA1497" s="37"/>
      <c r="AB1497" s="37"/>
      <c r="AC1497" s="37"/>
      <c r="AD1497" s="37"/>
      <c r="AE1497" s="37"/>
      <c r="AF1497" s="37"/>
      <c r="AG1497" s="37"/>
      <c r="AH1497" s="37"/>
      <c r="AI1497" s="37"/>
      <c r="AJ1497" s="37"/>
      <c r="AK1497" s="37"/>
      <c r="AL1497" s="37"/>
      <c r="AM1497" s="37"/>
      <c r="AN1497" s="37"/>
      <c r="AO1497" s="37"/>
    </row>
    <row r="1498" spans="4:53" x14ac:dyDescent="0.25">
      <c r="D1498" s="41" t="s">
        <v>3014</v>
      </c>
      <c r="E1498" s="37"/>
      <c r="F1498" s="37"/>
      <c r="G1498" s="37"/>
      <c r="H1498" s="37"/>
      <c r="I1498" s="37"/>
      <c r="J1498" s="37"/>
      <c r="K1498" s="37"/>
      <c r="L1498" s="37"/>
      <c r="M1498" s="37"/>
      <c r="N1498" s="37"/>
      <c r="O1498" s="37"/>
      <c r="P1498" s="37"/>
      <c r="Q1498" s="37"/>
      <c r="R1498" s="37"/>
      <c r="S1498" s="37"/>
      <c r="T1498" s="37"/>
      <c r="U1498" s="37"/>
      <c r="V1498" s="37"/>
      <c r="W1498" s="37"/>
      <c r="X1498" s="37"/>
      <c r="Y1498" s="37"/>
      <c r="Z1498" s="37"/>
      <c r="AA1498" s="37"/>
      <c r="AB1498" s="37"/>
      <c r="AC1498" s="37"/>
      <c r="AD1498" s="37"/>
      <c r="AE1498" s="37"/>
      <c r="AF1498" s="37"/>
      <c r="AG1498" s="37"/>
      <c r="AH1498" s="37"/>
      <c r="AI1498" s="37"/>
      <c r="AJ1498" s="37"/>
      <c r="AK1498" s="37"/>
      <c r="AL1498" s="37"/>
      <c r="AM1498" s="37"/>
      <c r="AN1498" s="37"/>
      <c r="AO1498" s="37"/>
    </row>
    <row r="1499" spans="4:53" x14ac:dyDescent="0.25">
      <c r="D1499" s="41" t="s">
        <v>3018</v>
      </c>
      <c r="E1499" s="37"/>
      <c r="F1499" s="37"/>
      <c r="G1499" s="37"/>
      <c r="H1499" s="37"/>
      <c r="I1499" s="37"/>
      <c r="J1499" s="37"/>
      <c r="K1499" s="37"/>
      <c r="L1499" s="37"/>
      <c r="M1499" s="37"/>
      <c r="N1499" s="37"/>
      <c r="O1499" s="37"/>
      <c r="P1499" s="37"/>
      <c r="Q1499" s="37"/>
      <c r="R1499" s="37"/>
      <c r="S1499" s="37"/>
      <c r="T1499" s="37"/>
      <c r="U1499" s="37"/>
      <c r="V1499" s="37"/>
      <c r="W1499" s="37"/>
      <c r="X1499" s="37"/>
      <c r="Y1499" s="37"/>
      <c r="Z1499" s="37"/>
      <c r="AA1499" s="37"/>
      <c r="AB1499" s="37"/>
      <c r="AC1499" s="37"/>
      <c r="AD1499" s="37"/>
      <c r="AE1499" s="37"/>
      <c r="AF1499" s="37"/>
      <c r="AG1499" s="37"/>
      <c r="AH1499" s="37"/>
      <c r="AI1499" s="37"/>
      <c r="AJ1499" s="37"/>
      <c r="AK1499" s="37"/>
      <c r="AL1499" s="37"/>
      <c r="AM1499" s="37"/>
      <c r="AN1499" s="37"/>
      <c r="AO1499" s="37"/>
    </row>
    <row r="1500" spans="4:53" x14ac:dyDescent="0.25">
      <c r="D1500" s="41" t="s">
        <v>2527</v>
      </c>
      <c r="E1500" s="37"/>
      <c r="F1500" s="37"/>
      <c r="G1500" s="37"/>
      <c r="H1500" s="37"/>
      <c r="I1500" s="37"/>
      <c r="J1500" s="37"/>
      <c r="K1500" s="37"/>
      <c r="L1500" s="37"/>
      <c r="M1500" s="37"/>
      <c r="N1500" s="37"/>
      <c r="O1500" s="37"/>
      <c r="P1500" s="37"/>
      <c r="Q1500" s="37"/>
      <c r="R1500" s="37"/>
      <c r="S1500" s="37"/>
      <c r="T1500" s="37"/>
      <c r="U1500" s="37"/>
      <c r="V1500" s="37"/>
      <c r="W1500" s="37"/>
      <c r="X1500" s="37"/>
      <c r="Y1500" s="37"/>
      <c r="Z1500" s="37"/>
      <c r="AA1500" s="37"/>
      <c r="AB1500" s="37"/>
      <c r="AC1500" s="37"/>
      <c r="AD1500" s="37"/>
      <c r="AE1500" s="37"/>
      <c r="AF1500" s="37"/>
      <c r="AG1500" s="37"/>
      <c r="AH1500" s="37"/>
      <c r="AI1500" s="37"/>
      <c r="AJ1500" s="37"/>
      <c r="AK1500" s="37"/>
      <c r="AL1500" s="37"/>
      <c r="AM1500" s="37"/>
      <c r="AN1500" s="37"/>
      <c r="AO1500" s="37"/>
    </row>
    <row r="1501" spans="4:53" x14ac:dyDescent="0.25">
      <c r="D1501" s="32" t="s">
        <v>3017</v>
      </c>
      <c r="E1501" s="37"/>
      <c r="F1501" s="37"/>
      <c r="G1501" s="37"/>
      <c r="H1501" s="37"/>
      <c r="I1501" s="37"/>
      <c r="J1501" s="37"/>
      <c r="K1501" s="37"/>
      <c r="L1501" s="37"/>
      <c r="M1501" s="37"/>
      <c r="N1501" s="37"/>
      <c r="O1501" s="37"/>
      <c r="P1501" s="37"/>
      <c r="Q1501" s="37"/>
      <c r="R1501" s="37"/>
      <c r="S1501" s="37"/>
      <c r="T1501" s="37"/>
      <c r="U1501" s="37"/>
      <c r="V1501" s="37"/>
      <c r="W1501" s="37"/>
      <c r="X1501" s="37"/>
      <c r="Y1501" s="37"/>
      <c r="Z1501" s="37"/>
      <c r="AA1501" s="37"/>
      <c r="AB1501" s="37"/>
      <c r="AC1501" s="37"/>
      <c r="AD1501" s="37"/>
      <c r="AE1501" s="37"/>
      <c r="AF1501" s="37"/>
      <c r="AG1501" s="37"/>
      <c r="AH1501" s="37"/>
      <c r="AI1501" s="37"/>
      <c r="AJ1501" s="37"/>
      <c r="AK1501" s="37"/>
      <c r="AL1501" s="37"/>
      <c r="AM1501" s="37"/>
      <c r="AN1501" s="37"/>
      <c r="AO1501" s="37"/>
    </row>
    <row r="1502" spans="4:53" x14ac:dyDescent="0.25">
      <c r="D1502" s="32" t="s">
        <v>3016</v>
      </c>
      <c r="E1502" s="37"/>
      <c r="F1502" s="37"/>
      <c r="G1502" s="37"/>
      <c r="H1502" s="37"/>
      <c r="I1502" s="37"/>
      <c r="J1502" s="37"/>
      <c r="K1502" s="37"/>
      <c r="L1502" s="37"/>
      <c r="M1502" s="37"/>
      <c r="N1502" s="37"/>
      <c r="O1502" s="37"/>
      <c r="P1502" s="37"/>
      <c r="Q1502" s="37"/>
      <c r="R1502" s="37"/>
      <c r="S1502" s="37"/>
      <c r="T1502" s="37"/>
      <c r="U1502" s="37"/>
      <c r="V1502" s="37"/>
      <c r="W1502" s="37"/>
      <c r="X1502" s="37"/>
      <c r="Y1502" s="37"/>
      <c r="Z1502" s="37"/>
      <c r="AA1502" s="37"/>
      <c r="AB1502" s="37"/>
      <c r="AC1502" s="37"/>
      <c r="AD1502" s="37"/>
      <c r="AE1502" s="37"/>
      <c r="AF1502" s="37"/>
      <c r="AG1502" s="37"/>
      <c r="AH1502" s="37"/>
      <c r="AI1502" s="37"/>
      <c r="AJ1502" s="37"/>
      <c r="AK1502" s="37"/>
      <c r="AL1502" s="37"/>
      <c r="AM1502" s="37"/>
      <c r="AN1502" s="37"/>
      <c r="AO1502" s="37"/>
    </row>
    <row r="1503" spans="4:53" x14ac:dyDescent="0.25">
      <c r="D1503" s="41" t="s">
        <v>259</v>
      </c>
      <c r="E1503" s="37"/>
      <c r="F1503" s="37"/>
      <c r="G1503" s="37"/>
      <c r="H1503" s="37"/>
      <c r="I1503" s="37"/>
      <c r="J1503" s="37"/>
      <c r="K1503" s="37"/>
      <c r="L1503" s="37"/>
      <c r="M1503" s="37"/>
      <c r="N1503" s="37"/>
      <c r="O1503" s="37"/>
      <c r="P1503" s="37"/>
      <c r="Q1503" s="37"/>
      <c r="R1503" s="37"/>
      <c r="S1503" s="37"/>
      <c r="T1503" s="37"/>
      <c r="U1503" s="37"/>
      <c r="V1503" s="37"/>
      <c r="W1503" s="37"/>
      <c r="X1503" s="37"/>
      <c r="Y1503" s="37"/>
      <c r="Z1503" s="37"/>
      <c r="AA1503" s="37"/>
      <c r="AB1503" s="37"/>
      <c r="AC1503" s="37"/>
      <c r="AD1503" s="37"/>
      <c r="AE1503" s="37"/>
      <c r="AF1503" s="37"/>
      <c r="AG1503" s="37"/>
      <c r="AH1503" s="37"/>
      <c r="AI1503" s="37"/>
      <c r="AJ1503" s="37"/>
      <c r="AK1503" s="37"/>
      <c r="AL1503" s="37"/>
      <c r="AM1503" s="37"/>
      <c r="AN1503" s="37"/>
      <c r="AO1503" s="37"/>
      <c r="AQ1503" s="41" t="s">
        <v>333</v>
      </c>
      <c r="AR1503" s="37"/>
      <c r="AS1503" s="37"/>
      <c r="AT1503" s="37"/>
      <c r="AU1503" s="37"/>
      <c r="AV1503" s="37"/>
      <c r="AW1503" s="37"/>
      <c r="AX1503" s="37"/>
      <c r="AY1503" s="37"/>
      <c r="AZ1503" s="37"/>
      <c r="BA1503" s="37"/>
    </row>
    <row r="1504" spans="4:53" x14ac:dyDescent="0.25">
      <c r="D1504" s="41"/>
      <c r="E1504" s="37"/>
      <c r="F1504" s="37"/>
      <c r="G1504" s="37"/>
      <c r="H1504" s="37"/>
      <c r="I1504" s="37"/>
      <c r="J1504" s="37"/>
      <c r="K1504" s="37"/>
      <c r="L1504" s="37"/>
      <c r="M1504" s="37"/>
      <c r="N1504" s="37"/>
      <c r="O1504" s="37"/>
      <c r="P1504" s="37"/>
      <c r="Q1504" s="37"/>
      <c r="R1504" s="37"/>
      <c r="S1504" s="37"/>
      <c r="T1504" s="37"/>
      <c r="U1504" s="37"/>
      <c r="V1504" s="37"/>
      <c r="W1504" s="37"/>
      <c r="X1504" s="37"/>
      <c r="Y1504" s="37"/>
      <c r="Z1504" s="37"/>
      <c r="AA1504" s="37"/>
      <c r="AB1504" s="37"/>
      <c r="AC1504" s="37"/>
      <c r="AD1504" s="37"/>
      <c r="AE1504" s="37"/>
      <c r="AF1504" s="37"/>
      <c r="AG1504" s="37"/>
      <c r="AH1504" s="37"/>
      <c r="AI1504" s="37"/>
      <c r="AJ1504" s="37"/>
      <c r="AK1504" s="37"/>
      <c r="AL1504" s="37"/>
      <c r="AM1504" s="37"/>
      <c r="AN1504" s="37"/>
      <c r="AO1504" s="37"/>
      <c r="AQ1504" s="41" t="s">
        <v>312</v>
      </c>
      <c r="AR1504" s="37"/>
      <c r="AS1504" s="37"/>
      <c r="AT1504" s="37"/>
      <c r="AU1504" s="37"/>
      <c r="AV1504" s="37"/>
      <c r="AW1504" s="37"/>
      <c r="AX1504" s="37"/>
      <c r="AY1504" s="37"/>
      <c r="AZ1504" s="37"/>
      <c r="BA1504" s="37"/>
    </row>
    <row r="1505" spans="4:53" x14ac:dyDescent="0.25">
      <c r="D1505" s="41" t="s">
        <v>630</v>
      </c>
      <c r="E1505" s="37"/>
      <c r="F1505" s="37"/>
      <c r="G1505" s="37"/>
      <c r="H1505" s="37"/>
      <c r="I1505" s="37"/>
      <c r="J1505" s="37"/>
      <c r="K1505" s="37"/>
      <c r="L1505" s="37"/>
      <c r="M1505" s="37"/>
      <c r="N1505" s="37"/>
      <c r="O1505" s="37"/>
      <c r="P1505" s="37"/>
      <c r="Q1505" s="37"/>
      <c r="R1505" s="37"/>
      <c r="S1505" s="37"/>
      <c r="T1505" s="37"/>
      <c r="U1505" s="37"/>
      <c r="V1505" s="37"/>
      <c r="W1505" s="37"/>
      <c r="X1505" s="37"/>
      <c r="Y1505" s="37"/>
      <c r="Z1505" s="37"/>
      <c r="AA1505" s="37"/>
      <c r="AB1505" s="37"/>
      <c r="AC1505" s="37"/>
      <c r="AD1505" s="37"/>
      <c r="AE1505" s="37"/>
      <c r="AF1505" s="37"/>
      <c r="AG1505" s="37"/>
      <c r="AH1505" s="37"/>
      <c r="AI1505" s="37"/>
      <c r="AJ1505" s="37"/>
      <c r="AK1505" s="37"/>
      <c r="AL1505" s="37"/>
      <c r="AM1505" s="37"/>
      <c r="AN1505" s="37"/>
      <c r="AO1505" s="37"/>
      <c r="AQ1505" s="41"/>
      <c r="AR1505" s="37"/>
      <c r="AS1505" s="37"/>
      <c r="AT1505" s="37"/>
      <c r="AU1505" s="37"/>
      <c r="AV1505" s="37"/>
      <c r="AW1505" s="37"/>
      <c r="AX1505" s="37"/>
      <c r="AY1505" s="37"/>
      <c r="AZ1505" s="37"/>
      <c r="BA1505" s="37"/>
    </row>
    <row r="1506" spans="4:53" x14ac:dyDescent="0.25">
      <c r="D1506" s="41" t="s">
        <v>280</v>
      </c>
      <c r="E1506" s="37"/>
      <c r="F1506" s="37"/>
      <c r="G1506" s="37"/>
      <c r="H1506" s="37"/>
      <c r="I1506" s="37"/>
      <c r="J1506" s="37"/>
      <c r="K1506" s="37"/>
      <c r="L1506" s="37"/>
      <c r="M1506" s="37"/>
      <c r="N1506" s="37"/>
      <c r="O1506" s="37"/>
      <c r="P1506" s="37"/>
      <c r="Q1506" s="37"/>
      <c r="R1506" s="37"/>
      <c r="S1506" s="37"/>
      <c r="T1506" s="37"/>
      <c r="U1506" s="37"/>
      <c r="V1506" s="37"/>
      <c r="W1506" s="37"/>
      <c r="X1506" s="37"/>
      <c r="Y1506" s="37"/>
      <c r="Z1506" s="37"/>
      <c r="AA1506" s="37"/>
      <c r="AB1506" s="37"/>
      <c r="AC1506" s="37"/>
      <c r="AD1506" s="37"/>
      <c r="AE1506" s="37"/>
      <c r="AF1506" s="37"/>
      <c r="AG1506" s="37"/>
      <c r="AH1506" s="37"/>
      <c r="AI1506" s="37"/>
      <c r="AJ1506" s="37"/>
      <c r="AK1506" s="37"/>
      <c r="AL1506" s="37"/>
      <c r="AM1506" s="37"/>
      <c r="AN1506" s="37"/>
      <c r="AO1506" s="37"/>
      <c r="AQ1506" s="41" t="s">
        <v>985</v>
      </c>
      <c r="AR1506" s="37"/>
      <c r="AS1506" s="37"/>
      <c r="AT1506" s="37"/>
      <c r="AU1506" s="37"/>
      <c r="AV1506" s="37"/>
      <c r="AW1506" s="37"/>
      <c r="AX1506" s="37"/>
      <c r="AY1506" s="37"/>
      <c r="AZ1506" s="37"/>
      <c r="BA1506" s="37"/>
    </row>
    <row r="1507" spans="4:53" x14ac:dyDescent="0.25">
      <c r="D1507" s="41" t="s">
        <v>3014</v>
      </c>
      <c r="E1507" s="37"/>
      <c r="F1507" s="37"/>
      <c r="G1507" s="37"/>
      <c r="H1507" s="37"/>
      <c r="I1507" s="37"/>
      <c r="J1507" s="37"/>
      <c r="K1507" s="37"/>
      <c r="L1507" s="37"/>
      <c r="M1507" s="37"/>
      <c r="N1507" s="37"/>
      <c r="O1507" s="37"/>
      <c r="P1507" s="37"/>
      <c r="Q1507" s="37"/>
      <c r="R1507" s="37"/>
      <c r="S1507" s="37"/>
      <c r="T1507" s="37"/>
      <c r="U1507" s="37"/>
      <c r="V1507" s="37"/>
      <c r="W1507" s="37"/>
      <c r="X1507" s="37"/>
      <c r="Y1507" s="37"/>
      <c r="Z1507" s="37"/>
      <c r="AA1507" s="37"/>
      <c r="AB1507" s="37"/>
      <c r="AC1507" s="37"/>
      <c r="AD1507" s="37"/>
      <c r="AE1507" s="37"/>
      <c r="AF1507" s="37"/>
      <c r="AG1507" s="37"/>
      <c r="AH1507" s="37"/>
      <c r="AI1507" s="37"/>
      <c r="AJ1507" s="37"/>
      <c r="AK1507" s="37"/>
      <c r="AL1507" s="37"/>
      <c r="AM1507" s="37"/>
      <c r="AN1507" s="37"/>
      <c r="AO1507" s="37"/>
      <c r="AQ1507" s="41" t="s">
        <v>280</v>
      </c>
      <c r="AR1507" s="37"/>
      <c r="AS1507" s="37"/>
      <c r="AT1507" s="37"/>
      <c r="AU1507" s="37"/>
      <c r="AV1507" s="37"/>
      <c r="AW1507" s="37"/>
      <c r="AX1507" s="37"/>
      <c r="AY1507" s="37"/>
      <c r="AZ1507" s="37"/>
      <c r="BA1507" s="37"/>
    </row>
    <row r="1508" spans="4:53" x14ac:dyDescent="0.25">
      <c r="D1508" s="41" t="s">
        <v>3018</v>
      </c>
      <c r="E1508" s="37"/>
      <c r="F1508" s="37"/>
      <c r="G1508" s="37"/>
      <c r="H1508" s="37"/>
      <c r="I1508" s="37"/>
      <c r="J1508" s="37"/>
      <c r="K1508" s="37"/>
      <c r="L1508" s="37"/>
      <c r="M1508" s="37"/>
      <c r="N1508" s="37"/>
      <c r="O1508" s="37"/>
      <c r="P1508" s="37"/>
      <c r="Q1508" s="37"/>
      <c r="R1508" s="37"/>
      <c r="S1508" s="37"/>
      <c r="T1508" s="37"/>
      <c r="U1508" s="37"/>
      <c r="V1508" s="37"/>
      <c r="W1508" s="37"/>
      <c r="X1508" s="37"/>
      <c r="Y1508" s="37"/>
      <c r="Z1508" s="37"/>
      <c r="AA1508" s="37"/>
      <c r="AB1508" s="37"/>
      <c r="AC1508" s="37"/>
      <c r="AD1508" s="37"/>
      <c r="AE1508" s="37"/>
      <c r="AF1508" s="37"/>
      <c r="AG1508" s="37"/>
      <c r="AH1508" s="37"/>
      <c r="AI1508" s="37"/>
      <c r="AJ1508" s="37"/>
      <c r="AK1508" s="37"/>
      <c r="AL1508" s="37"/>
      <c r="AM1508" s="37"/>
      <c r="AN1508" s="37"/>
      <c r="AO1508" s="37"/>
      <c r="AQ1508" s="41" t="s">
        <v>2993</v>
      </c>
      <c r="AR1508" s="37"/>
      <c r="AS1508" s="37"/>
      <c r="AT1508" s="37"/>
      <c r="AU1508" s="37"/>
      <c r="AV1508" s="37"/>
      <c r="AW1508" s="37"/>
      <c r="AX1508" s="37"/>
      <c r="AY1508" s="37"/>
      <c r="AZ1508" s="37"/>
      <c r="BA1508" s="37"/>
    </row>
    <row r="1509" spans="4:53" x14ac:dyDescent="0.25">
      <c r="D1509" s="41" t="s">
        <v>3022</v>
      </c>
      <c r="E1509" s="37"/>
      <c r="F1509" s="37"/>
      <c r="G1509" s="37"/>
      <c r="H1509" s="37"/>
      <c r="I1509" s="37"/>
      <c r="J1509" s="37"/>
      <c r="K1509" s="37"/>
      <c r="L1509" s="37"/>
      <c r="M1509" s="37"/>
      <c r="N1509" s="37"/>
      <c r="O1509" s="37"/>
      <c r="P1509" s="37"/>
      <c r="Q1509" s="37"/>
      <c r="R1509" s="37"/>
      <c r="S1509" s="37"/>
      <c r="T1509" s="37"/>
      <c r="U1509" s="37"/>
      <c r="V1509" s="37"/>
      <c r="W1509" s="37"/>
      <c r="X1509" s="37"/>
      <c r="Y1509" s="37"/>
      <c r="Z1509" s="37"/>
      <c r="AA1509" s="37"/>
      <c r="AB1509" s="37"/>
      <c r="AC1509" s="37"/>
      <c r="AD1509" s="37"/>
      <c r="AE1509" s="37"/>
      <c r="AF1509" s="37"/>
      <c r="AG1509" s="37"/>
      <c r="AH1509" s="37"/>
      <c r="AI1509" s="37"/>
      <c r="AJ1509" s="37"/>
      <c r="AK1509" s="37"/>
      <c r="AL1509" s="37"/>
      <c r="AM1509" s="37"/>
      <c r="AN1509" s="37"/>
      <c r="AO1509" s="37"/>
      <c r="AQ1509" s="41" t="s">
        <v>3027</v>
      </c>
      <c r="AR1509" s="37"/>
      <c r="AS1509" s="37"/>
      <c r="AT1509" s="37"/>
      <c r="AU1509" s="37"/>
      <c r="AV1509" s="37"/>
      <c r="AW1509" s="37"/>
      <c r="AX1509" s="37"/>
      <c r="AY1509" s="37"/>
      <c r="AZ1509" s="37"/>
      <c r="BA1509" s="37"/>
    </row>
    <row r="1510" spans="4:53" x14ac:dyDescent="0.25">
      <c r="D1510" s="41"/>
      <c r="E1510" s="37"/>
      <c r="F1510" s="37"/>
      <c r="G1510" s="37"/>
      <c r="H1510" s="37"/>
      <c r="I1510" s="37"/>
      <c r="J1510" s="37"/>
      <c r="K1510" s="37"/>
      <c r="L1510" s="37"/>
      <c r="M1510" s="37"/>
      <c r="N1510" s="37"/>
      <c r="O1510" s="37"/>
      <c r="P1510" s="37"/>
      <c r="Q1510" s="37"/>
      <c r="R1510" s="37"/>
      <c r="S1510" s="37"/>
      <c r="T1510" s="37"/>
      <c r="U1510" s="37"/>
      <c r="V1510" s="37"/>
      <c r="W1510" s="37"/>
      <c r="X1510" s="37"/>
      <c r="Y1510" s="37"/>
      <c r="Z1510" s="37"/>
      <c r="AA1510" s="37"/>
      <c r="AB1510" s="37"/>
      <c r="AC1510" s="37"/>
      <c r="AD1510" s="37"/>
      <c r="AE1510" s="37"/>
      <c r="AF1510" s="37"/>
      <c r="AG1510" s="37"/>
      <c r="AH1510" s="37"/>
      <c r="AI1510" s="37"/>
      <c r="AJ1510" s="37"/>
      <c r="AK1510" s="37"/>
      <c r="AL1510" s="37"/>
      <c r="AM1510" s="37"/>
      <c r="AN1510" s="37"/>
      <c r="AO1510" s="37"/>
      <c r="AQ1510" s="41"/>
      <c r="AR1510" s="37"/>
      <c r="AS1510" s="37"/>
      <c r="AT1510" s="37"/>
      <c r="AU1510" s="37"/>
      <c r="AV1510" s="37"/>
      <c r="AW1510" s="37"/>
      <c r="AX1510" s="37"/>
      <c r="AY1510" s="37"/>
      <c r="AZ1510" s="37"/>
      <c r="BA1510" s="37"/>
    </row>
    <row r="1511" spans="4:53" x14ac:dyDescent="0.25">
      <c r="D1511" s="41" t="s">
        <v>261</v>
      </c>
      <c r="E1511" s="37"/>
      <c r="F1511" s="37"/>
      <c r="G1511" s="37"/>
      <c r="H1511" s="37"/>
      <c r="I1511" s="37"/>
      <c r="J1511" s="37"/>
      <c r="K1511" s="37"/>
      <c r="L1511" s="37"/>
      <c r="M1511" s="37"/>
      <c r="N1511" s="37"/>
      <c r="O1511" s="37"/>
      <c r="P1511" s="37"/>
      <c r="Q1511" s="37"/>
      <c r="R1511" s="37"/>
      <c r="S1511" s="37"/>
      <c r="T1511" s="37"/>
      <c r="U1511" s="37"/>
      <c r="V1511" s="37"/>
      <c r="W1511" s="37"/>
      <c r="X1511" s="37"/>
      <c r="Y1511" s="37"/>
      <c r="Z1511" s="37"/>
      <c r="AA1511" s="37"/>
      <c r="AB1511" s="37"/>
      <c r="AC1511" s="37"/>
      <c r="AD1511" s="37"/>
      <c r="AE1511" s="37"/>
      <c r="AF1511" s="37"/>
      <c r="AG1511" s="37"/>
      <c r="AH1511" s="37"/>
      <c r="AI1511" s="37"/>
      <c r="AJ1511" s="37"/>
      <c r="AK1511" s="37"/>
      <c r="AL1511" s="37"/>
      <c r="AM1511" s="37"/>
      <c r="AN1511" s="37"/>
      <c r="AO1511" s="37"/>
      <c r="AQ1511" s="41" t="s">
        <v>261</v>
      </c>
      <c r="AR1511" s="37"/>
      <c r="AS1511" s="37"/>
      <c r="AT1511" s="37"/>
      <c r="AU1511" s="37"/>
      <c r="AV1511" s="37"/>
      <c r="AW1511" s="37"/>
      <c r="AX1511" s="37"/>
      <c r="AY1511" s="37"/>
      <c r="AZ1511" s="37"/>
      <c r="BA1511" s="37"/>
    </row>
    <row r="1512" spans="4:53" x14ac:dyDescent="0.25">
      <c r="D1512" s="41" t="s">
        <v>262</v>
      </c>
      <c r="E1512" s="37"/>
      <c r="F1512" s="37"/>
      <c r="G1512" s="37"/>
      <c r="H1512" s="37"/>
      <c r="I1512" s="37"/>
      <c r="J1512" s="37"/>
      <c r="K1512" s="37"/>
      <c r="L1512" s="37"/>
      <c r="M1512" s="37"/>
      <c r="N1512" s="37"/>
      <c r="O1512" s="37"/>
      <c r="P1512" s="37"/>
      <c r="Q1512" s="37"/>
      <c r="R1512" s="37"/>
      <c r="S1512" s="37"/>
      <c r="T1512" s="37"/>
      <c r="U1512" s="37"/>
      <c r="V1512" s="37"/>
      <c r="W1512" s="37"/>
      <c r="X1512" s="37"/>
      <c r="Y1512" s="37"/>
      <c r="Z1512" s="37"/>
      <c r="AA1512" s="37"/>
      <c r="AB1512" s="37"/>
      <c r="AC1512" s="37"/>
      <c r="AD1512" s="37"/>
      <c r="AE1512" s="37"/>
      <c r="AF1512" s="37"/>
      <c r="AG1512" s="37"/>
      <c r="AH1512" s="37"/>
      <c r="AI1512" s="37"/>
      <c r="AJ1512" s="37"/>
      <c r="AK1512" s="37"/>
      <c r="AL1512" s="37"/>
      <c r="AM1512" s="37"/>
      <c r="AN1512" s="37"/>
      <c r="AO1512" s="37"/>
      <c r="AQ1512" s="41" t="s">
        <v>262</v>
      </c>
      <c r="AR1512" s="37"/>
      <c r="AS1512" s="37"/>
      <c r="AT1512" s="37"/>
      <c r="AU1512" s="37"/>
      <c r="AV1512" s="37"/>
      <c r="AW1512" s="37"/>
      <c r="AX1512" s="37"/>
      <c r="AY1512" s="37"/>
      <c r="AZ1512" s="37"/>
      <c r="BA1512" s="37"/>
    </row>
    <row r="1513" spans="4:53" x14ac:dyDescent="0.25">
      <c r="D1513" s="41" t="s">
        <v>334</v>
      </c>
      <c r="E1513" s="37"/>
      <c r="F1513" s="37"/>
      <c r="G1513" s="37"/>
      <c r="H1513" s="37"/>
      <c r="I1513" s="37"/>
      <c r="J1513" s="37"/>
      <c r="K1513" s="37"/>
      <c r="L1513" s="37"/>
      <c r="M1513" s="37"/>
      <c r="N1513" s="37"/>
      <c r="O1513" s="37"/>
      <c r="P1513" s="37"/>
      <c r="Q1513" s="37"/>
      <c r="R1513" s="37"/>
      <c r="S1513" s="37"/>
      <c r="T1513" s="37"/>
      <c r="U1513" s="37"/>
      <c r="V1513" s="37"/>
      <c r="W1513" s="37"/>
      <c r="X1513" s="37"/>
      <c r="Y1513" s="37"/>
      <c r="Z1513" s="37"/>
      <c r="AA1513" s="37"/>
      <c r="AB1513" s="37"/>
      <c r="AC1513" s="37"/>
      <c r="AD1513" s="37"/>
      <c r="AE1513" s="37"/>
      <c r="AF1513" s="37"/>
      <c r="AG1513" s="37"/>
      <c r="AH1513" s="37"/>
      <c r="AI1513" s="37"/>
      <c r="AJ1513" s="37"/>
      <c r="AK1513" s="37"/>
      <c r="AL1513" s="37"/>
      <c r="AM1513" s="37"/>
      <c r="AN1513" s="37"/>
      <c r="AO1513" s="37"/>
      <c r="AQ1513" s="41" t="s">
        <v>334</v>
      </c>
      <c r="AR1513" s="37"/>
      <c r="AS1513" s="37"/>
      <c r="AT1513" s="37"/>
      <c r="AU1513" s="37"/>
      <c r="AV1513" s="37"/>
      <c r="AW1513" s="37"/>
      <c r="AX1513" s="37"/>
      <c r="AY1513" s="37"/>
      <c r="AZ1513" s="37"/>
      <c r="BA1513" s="37"/>
    </row>
    <row r="1515" spans="4:53" x14ac:dyDescent="0.25">
      <c r="D1515" s="1" t="s">
        <v>3023</v>
      </c>
    </row>
    <row r="1544" spans="2:4" x14ac:dyDescent="0.25">
      <c r="B1544" s="3">
        <v>0</v>
      </c>
      <c r="D1544" s="4" t="s">
        <v>3030</v>
      </c>
    </row>
    <row r="1545" spans="2:4" x14ac:dyDescent="0.25">
      <c r="D1545" s="43" t="s">
        <v>301</v>
      </c>
    </row>
    <row r="1547" spans="2:4" x14ac:dyDescent="0.25">
      <c r="D1547" s="1" t="s">
        <v>36</v>
      </c>
    </row>
    <row r="1550" spans="2:4" x14ac:dyDescent="0.25">
      <c r="D1550" s="1" t="s">
        <v>3025</v>
      </c>
    </row>
    <row r="1577" spans="4:19" x14ac:dyDescent="0.25">
      <c r="D1577" s="1" t="s">
        <v>307</v>
      </c>
    </row>
    <row r="1578" spans="4:19" x14ac:dyDescent="0.25">
      <c r="D1578" s="4" t="s">
        <v>3026</v>
      </c>
    </row>
    <row r="1580" spans="4:19" x14ac:dyDescent="0.25">
      <c r="D1580" s="1" t="s">
        <v>1150</v>
      </c>
      <c r="S1580" s="162" t="s">
        <v>2843</v>
      </c>
    </row>
    <row r="1581" spans="4:19" x14ac:dyDescent="0.25">
      <c r="D1581" s="1" t="s">
        <v>1151</v>
      </c>
      <c r="S1581" s="162" t="s">
        <v>2841</v>
      </c>
    </row>
    <row r="1582" spans="4:19" x14ac:dyDescent="0.25">
      <c r="D1582" s="1" t="s">
        <v>1152</v>
      </c>
      <c r="S1582" s="162" t="s">
        <v>2842</v>
      </c>
    </row>
    <row r="1583" spans="4:19" x14ac:dyDescent="0.25">
      <c r="D1583" s="1" t="s">
        <v>1153</v>
      </c>
      <c r="S1583" s="162" t="s">
        <v>2842</v>
      </c>
    </row>
    <row r="1584" spans="4:19" x14ac:dyDescent="0.25">
      <c r="D1584" s="1" t="s">
        <v>1154</v>
      </c>
      <c r="S1584" s="162" t="s">
        <v>2842</v>
      </c>
    </row>
    <row r="1586" spans="4:23" x14ac:dyDescent="0.25">
      <c r="D1586" s="40" t="s">
        <v>33</v>
      </c>
      <c r="E1586" s="14"/>
      <c r="F1586" s="14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</row>
    <row r="1587" spans="4:23" x14ac:dyDescent="0.25">
      <c r="D1587" s="40" t="s">
        <v>344</v>
      </c>
      <c r="E1587" s="14"/>
      <c r="F1587" s="14"/>
      <c r="G1587" s="14"/>
      <c r="H1587" s="14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</row>
    <row r="1588" spans="4:23" x14ac:dyDescent="0.25">
      <c r="D1588" s="40" t="s">
        <v>398</v>
      </c>
      <c r="E1588" s="14"/>
      <c r="F1588" s="14"/>
      <c r="G1588" s="14"/>
      <c r="H1588" s="14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</row>
    <row r="1589" spans="4:23" x14ac:dyDescent="0.25">
      <c r="D1589" s="40" t="s">
        <v>480</v>
      </c>
      <c r="E1589" s="14"/>
      <c r="F1589" s="14"/>
      <c r="G1589" s="14"/>
      <c r="H1589" s="14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</row>
    <row r="1590" spans="4:23" x14ac:dyDescent="0.25">
      <c r="D1590" s="40" t="s">
        <v>483</v>
      </c>
      <c r="E1590" s="14"/>
      <c r="F1590" s="14"/>
      <c r="G1590" s="14"/>
      <c r="H1590" s="14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</row>
    <row r="1591" spans="4:23" x14ac:dyDescent="0.25">
      <c r="D1591" s="40" t="s">
        <v>484</v>
      </c>
      <c r="E1591" s="14"/>
      <c r="F1591" s="14"/>
      <c r="G1591" s="14"/>
      <c r="H1591" s="14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</row>
    <row r="1592" spans="4:23" x14ac:dyDescent="0.25">
      <c r="D1592" s="40" t="s">
        <v>485</v>
      </c>
      <c r="E1592" s="14"/>
      <c r="F1592" s="14"/>
      <c r="G1592" s="14"/>
      <c r="H1592" s="14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</row>
    <row r="1593" spans="4:23" x14ac:dyDescent="0.25">
      <c r="D1593" s="40" t="s">
        <v>486</v>
      </c>
      <c r="E1593" s="14"/>
      <c r="F1593" s="14"/>
      <c r="G1593" s="14"/>
      <c r="H1593" s="14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</row>
    <row r="1594" spans="4:23" x14ac:dyDescent="0.25">
      <c r="D1594" s="40" t="s">
        <v>369</v>
      </c>
      <c r="E1594" s="14"/>
      <c r="F1594" s="14"/>
      <c r="G1594" s="14"/>
      <c r="H1594" s="14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</row>
    <row r="1595" spans="4:23" x14ac:dyDescent="0.25">
      <c r="D1595" s="40" t="s">
        <v>451</v>
      </c>
      <c r="E1595" s="14"/>
      <c r="F1595" s="14"/>
      <c r="G1595" s="14"/>
      <c r="H1595" s="14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</row>
    <row r="1596" spans="4:23" x14ac:dyDescent="0.25">
      <c r="D1596" s="40" t="s">
        <v>489</v>
      </c>
      <c r="E1596" s="14"/>
      <c r="F1596" s="14"/>
      <c r="G1596" s="14"/>
      <c r="H1596" s="14"/>
      <c r="I1596" s="14"/>
      <c r="J1596" s="14"/>
      <c r="K1596" s="14"/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</row>
    <row r="1597" spans="4:23" x14ac:dyDescent="0.25">
      <c r="D1597" s="40" t="s">
        <v>277</v>
      </c>
      <c r="E1597" s="14"/>
      <c r="F1597" s="14"/>
      <c r="G1597" s="14"/>
      <c r="H1597" s="14"/>
      <c r="I1597" s="14"/>
      <c r="J1597" s="14"/>
      <c r="K1597" s="14"/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</row>
    <row r="1598" spans="4:23" x14ac:dyDescent="0.25">
      <c r="D1598" s="40" t="s">
        <v>258</v>
      </c>
      <c r="E1598" s="14"/>
      <c r="F1598" s="14"/>
      <c r="G1598" s="14"/>
      <c r="H1598" s="14"/>
      <c r="I1598" s="14"/>
      <c r="J1598" s="14"/>
      <c r="K1598" s="14"/>
      <c r="L1598" s="14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</row>
    <row r="1599" spans="4:23" x14ac:dyDescent="0.25">
      <c r="D1599" s="33" t="s">
        <v>3031</v>
      </c>
      <c r="E1599" s="14"/>
      <c r="F1599" s="14"/>
      <c r="G1599" s="14"/>
      <c r="H1599" s="14"/>
      <c r="I1599" s="14"/>
      <c r="J1599" s="14"/>
      <c r="K1599" s="14"/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</row>
    <row r="1600" spans="4:23" x14ac:dyDescent="0.25">
      <c r="D1600" s="33" t="s">
        <v>276</v>
      </c>
      <c r="E1600" s="14"/>
      <c r="F1600" s="14"/>
      <c r="G1600" s="14"/>
      <c r="H1600" s="14"/>
      <c r="I1600" s="14"/>
      <c r="J1600" s="14"/>
      <c r="K1600" s="14"/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</row>
    <row r="1601" spans="4:40" x14ac:dyDescent="0.25">
      <c r="D1601" s="40" t="s">
        <v>2079</v>
      </c>
      <c r="E1601" s="14"/>
      <c r="F1601" s="14"/>
      <c r="G1601" s="14"/>
      <c r="H1601" s="14"/>
      <c r="I1601" s="14"/>
      <c r="J1601" s="14"/>
      <c r="K1601" s="14"/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</row>
    <row r="1603" spans="4:40" x14ac:dyDescent="0.25">
      <c r="D1603" s="41" t="s">
        <v>333</v>
      </c>
      <c r="E1603" s="37"/>
      <c r="F1603" s="37"/>
      <c r="G1603" s="37"/>
      <c r="H1603" s="37"/>
      <c r="I1603" s="37"/>
      <c r="J1603" s="37"/>
      <c r="K1603" s="37"/>
      <c r="L1603" s="37"/>
      <c r="M1603" s="37"/>
      <c r="N1603" s="37"/>
      <c r="O1603" s="37"/>
      <c r="P1603" s="37"/>
      <c r="Q1603" s="37"/>
      <c r="R1603" s="37"/>
      <c r="S1603" s="37"/>
      <c r="T1603" s="37"/>
      <c r="U1603" s="37"/>
      <c r="V1603" s="37"/>
      <c r="W1603" s="37"/>
      <c r="X1603" s="37"/>
      <c r="Y1603" s="37"/>
      <c r="Z1603" s="37"/>
      <c r="AA1603" s="37"/>
      <c r="AB1603" s="37"/>
      <c r="AC1603" s="37"/>
      <c r="AD1603" s="37"/>
      <c r="AE1603" s="37"/>
      <c r="AF1603" s="37"/>
      <c r="AG1603" s="37"/>
      <c r="AH1603" s="37"/>
      <c r="AI1603" s="37"/>
      <c r="AJ1603" s="37"/>
      <c r="AK1603" s="37"/>
      <c r="AL1603" s="37"/>
      <c r="AM1603" s="37"/>
      <c r="AN1603" s="37"/>
    </row>
    <row r="1604" spans="4:40" x14ac:dyDescent="0.25">
      <c r="D1604" s="41" t="s">
        <v>312</v>
      </c>
      <c r="E1604" s="37"/>
      <c r="F1604" s="37"/>
      <c r="G1604" s="37"/>
      <c r="H1604" s="37"/>
      <c r="I1604" s="37"/>
      <c r="J1604" s="37"/>
      <c r="K1604" s="37"/>
      <c r="L1604" s="37"/>
      <c r="M1604" s="37"/>
      <c r="N1604" s="37"/>
      <c r="O1604" s="37"/>
      <c r="P1604" s="37"/>
      <c r="Q1604" s="37"/>
      <c r="R1604" s="37"/>
      <c r="S1604" s="37"/>
      <c r="T1604" s="37"/>
      <c r="U1604" s="37"/>
      <c r="V1604" s="37"/>
      <c r="W1604" s="37"/>
      <c r="X1604" s="37"/>
      <c r="Y1604" s="37"/>
      <c r="Z1604" s="37"/>
      <c r="AA1604" s="37"/>
      <c r="AB1604" s="37"/>
      <c r="AC1604" s="37"/>
      <c r="AD1604" s="37"/>
      <c r="AE1604" s="37"/>
      <c r="AF1604" s="37"/>
      <c r="AG1604" s="37"/>
      <c r="AH1604" s="37"/>
      <c r="AI1604" s="37"/>
      <c r="AJ1604" s="37"/>
      <c r="AK1604" s="37"/>
      <c r="AL1604" s="37"/>
      <c r="AM1604" s="37"/>
      <c r="AN1604" s="37"/>
    </row>
    <row r="1605" spans="4:40" x14ac:dyDescent="0.25">
      <c r="D1605" s="41"/>
      <c r="E1605" s="37"/>
      <c r="F1605" s="37"/>
      <c r="G1605" s="37"/>
      <c r="H1605" s="37"/>
      <c r="I1605" s="37"/>
      <c r="J1605" s="37"/>
      <c r="K1605" s="37"/>
      <c r="L1605" s="37"/>
      <c r="M1605" s="37"/>
      <c r="N1605" s="37"/>
      <c r="O1605" s="37"/>
      <c r="P1605" s="37"/>
      <c r="Q1605" s="37"/>
      <c r="R1605" s="37"/>
      <c r="S1605" s="37"/>
      <c r="T1605" s="37"/>
      <c r="U1605" s="37"/>
      <c r="V1605" s="37"/>
      <c r="W1605" s="37"/>
      <c r="X1605" s="37"/>
      <c r="Y1605" s="37"/>
      <c r="Z1605" s="37"/>
      <c r="AA1605" s="37"/>
      <c r="AB1605" s="37"/>
      <c r="AC1605" s="37"/>
      <c r="AD1605" s="37"/>
      <c r="AE1605" s="37"/>
      <c r="AF1605" s="37"/>
      <c r="AG1605" s="37"/>
      <c r="AH1605" s="37"/>
      <c r="AI1605" s="37"/>
      <c r="AJ1605" s="37"/>
      <c r="AK1605" s="37"/>
      <c r="AL1605" s="37"/>
      <c r="AM1605" s="37"/>
      <c r="AN1605" s="37"/>
    </row>
    <row r="1606" spans="4:40" x14ac:dyDescent="0.25">
      <c r="D1606" s="41" t="s">
        <v>470</v>
      </c>
      <c r="E1606" s="37"/>
      <c r="F1606" s="37"/>
      <c r="G1606" s="37"/>
      <c r="H1606" s="37"/>
      <c r="I1606" s="37"/>
      <c r="J1606" s="37"/>
      <c r="K1606" s="37"/>
      <c r="L1606" s="37"/>
      <c r="M1606" s="37"/>
      <c r="N1606" s="37"/>
      <c r="O1606" s="37"/>
      <c r="P1606" s="37"/>
      <c r="Q1606" s="37"/>
      <c r="R1606" s="37"/>
      <c r="S1606" s="37"/>
      <c r="T1606" s="37"/>
      <c r="U1606" s="37"/>
      <c r="V1606" s="37"/>
      <c r="W1606" s="37"/>
      <c r="X1606" s="37"/>
      <c r="Y1606" s="37"/>
      <c r="Z1606" s="37"/>
      <c r="AA1606" s="37"/>
      <c r="AB1606" s="37"/>
      <c r="AC1606" s="37"/>
      <c r="AD1606" s="37"/>
      <c r="AE1606" s="37"/>
      <c r="AF1606" s="37"/>
      <c r="AG1606" s="37"/>
      <c r="AH1606" s="37"/>
      <c r="AI1606" s="37"/>
      <c r="AJ1606" s="37"/>
      <c r="AK1606" s="37"/>
      <c r="AL1606" s="37"/>
      <c r="AM1606" s="37"/>
      <c r="AN1606" s="37"/>
    </row>
    <row r="1607" spans="4:40" x14ac:dyDescent="0.25">
      <c r="D1607" s="41" t="s">
        <v>280</v>
      </c>
      <c r="E1607" s="37"/>
      <c r="F1607" s="37"/>
      <c r="G1607" s="37"/>
      <c r="H1607" s="37"/>
      <c r="I1607" s="37"/>
      <c r="J1607" s="37"/>
      <c r="K1607" s="37"/>
      <c r="L1607" s="37"/>
      <c r="M1607" s="37"/>
      <c r="N1607" s="37"/>
      <c r="O1607" s="37"/>
      <c r="P1607" s="37"/>
      <c r="Q1607" s="37"/>
      <c r="R1607" s="37"/>
      <c r="S1607" s="37"/>
      <c r="T1607" s="37"/>
      <c r="U1607" s="37"/>
      <c r="V1607" s="37"/>
      <c r="W1607" s="37"/>
      <c r="X1607" s="37"/>
      <c r="Y1607" s="37"/>
      <c r="Z1607" s="37"/>
      <c r="AA1607" s="37"/>
      <c r="AB1607" s="37"/>
      <c r="AC1607" s="37"/>
      <c r="AD1607" s="37"/>
      <c r="AE1607" s="37"/>
      <c r="AF1607" s="37"/>
      <c r="AG1607" s="37"/>
      <c r="AH1607" s="37"/>
      <c r="AI1607" s="37"/>
      <c r="AJ1607" s="37"/>
      <c r="AK1607" s="37"/>
      <c r="AL1607" s="37"/>
      <c r="AM1607" s="37"/>
      <c r="AN1607" s="37"/>
    </row>
    <row r="1608" spans="4:40" x14ac:dyDescent="0.25">
      <c r="D1608" s="41" t="s">
        <v>3032</v>
      </c>
      <c r="E1608" s="37"/>
      <c r="F1608" s="37"/>
      <c r="G1608" s="37"/>
      <c r="H1608" s="37"/>
      <c r="I1608" s="37"/>
      <c r="J1608" s="37"/>
      <c r="K1608" s="37"/>
      <c r="L1608" s="37"/>
      <c r="M1608" s="37"/>
      <c r="N1608" s="37"/>
      <c r="O1608" s="37"/>
      <c r="P1608" s="37"/>
      <c r="Q1608" s="37"/>
      <c r="R1608" s="37"/>
      <c r="S1608" s="37"/>
      <c r="T1608" s="37"/>
      <c r="U1608" s="37"/>
      <c r="V1608" s="37"/>
      <c r="W1608" s="37"/>
      <c r="X1608" s="37"/>
      <c r="Y1608" s="37"/>
      <c r="Z1608" s="37"/>
      <c r="AA1608" s="37"/>
      <c r="AB1608" s="37"/>
      <c r="AC1608" s="37"/>
      <c r="AD1608" s="37"/>
      <c r="AE1608" s="37"/>
      <c r="AF1608" s="37"/>
      <c r="AG1608" s="37"/>
      <c r="AH1608" s="37"/>
      <c r="AI1608" s="37"/>
      <c r="AJ1608" s="37"/>
      <c r="AK1608" s="37"/>
      <c r="AL1608" s="37"/>
      <c r="AM1608" s="37"/>
      <c r="AN1608" s="37"/>
    </row>
    <row r="1609" spans="4:40" x14ac:dyDescent="0.25">
      <c r="D1609" s="32" t="s">
        <v>3033</v>
      </c>
      <c r="E1609" s="37"/>
      <c r="F1609" s="37"/>
      <c r="G1609" s="37"/>
      <c r="H1609" s="37"/>
      <c r="I1609" s="37"/>
      <c r="J1609" s="37"/>
      <c r="K1609" s="37"/>
      <c r="L1609" s="37"/>
      <c r="M1609" s="37"/>
      <c r="N1609" s="37"/>
      <c r="O1609" s="37"/>
      <c r="P1609" s="37"/>
      <c r="Q1609" s="37"/>
      <c r="R1609" s="37"/>
      <c r="S1609" s="37"/>
      <c r="T1609" s="37"/>
      <c r="U1609" s="37"/>
      <c r="V1609" s="37"/>
      <c r="W1609" s="37"/>
      <c r="X1609" s="37"/>
      <c r="Y1609" s="37"/>
      <c r="Z1609" s="37"/>
      <c r="AA1609" s="37"/>
      <c r="AB1609" s="37"/>
      <c r="AC1609" s="37"/>
      <c r="AD1609" s="37"/>
      <c r="AE1609" s="37"/>
      <c r="AF1609" s="37"/>
      <c r="AG1609" s="37"/>
      <c r="AH1609" s="37"/>
      <c r="AI1609" s="37"/>
      <c r="AJ1609" s="37"/>
      <c r="AK1609" s="37"/>
      <c r="AL1609" s="37"/>
      <c r="AM1609" s="37"/>
      <c r="AN1609" s="37"/>
    </row>
    <row r="1610" spans="4:40" x14ac:dyDescent="0.25">
      <c r="D1610" s="41" t="s">
        <v>3034</v>
      </c>
      <c r="E1610" s="37"/>
      <c r="F1610" s="37"/>
      <c r="G1610" s="37"/>
      <c r="H1610" s="37"/>
      <c r="I1610" s="37"/>
      <c r="J1610" s="37"/>
      <c r="K1610" s="37"/>
      <c r="L1610" s="37"/>
      <c r="M1610" s="37"/>
      <c r="N1610" s="37"/>
      <c r="O1610" s="37"/>
      <c r="P1610" s="37"/>
      <c r="Q1610" s="37"/>
      <c r="R1610" s="37"/>
      <c r="S1610" s="37"/>
      <c r="T1610" s="37"/>
      <c r="U1610" s="37"/>
      <c r="V1610" s="37"/>
      <c r="W1610" s="37"/>
      <c r="X1610" s="37"/>
      <c r="Y1610" s="37"/>
      <c r="Z1610" s="37"/>
      <c r="AA1610" s="37"/>
      <c r="AB1610" s="37"/>
      <c r="AC1610" s="37"/>
      <c r="AD1610" s="37"/>
      <c r="AE1610" s="37"/>
      <c r="AF1610" s="37"/>
      <c r="AG1610" s="37"/>
      <c r="AH1610" s="37"/>
      <c r="AI1610" s="37"/>
      <c r="AJ1610" s="37"/>
      <c r="AK1610" s="37"/>
      <c r="AL1610" s="37"/>
      <c r="AM1610" s="37"/>
      <c r="AN1610" s="37"/>
    </row>
    <row r="1611" spans="4:40" x14ac:dyDescent="0.25">
      <c r="D1611" s="41" t="s">
        <v>3036</v>
      </c>
      <c r="E1611" s="37"/>
      <c r="F1611" s="37"/>
      <c r="G1611" s="37"/>
      <c r="H1611" s="37"/>
      <c r="I1611" s="37"/>
      <c r="J1611" s="37"/>
      <c r="K1611" s="37"/>
      <c r="L1611" s="37"/>
      <c r="M1611" s="37"/>
      <c r="N1611" s="37"/>
      <c r="O1611" s="37"/>
      <c r="P1611" s="37"/>
      <c r="Q1611" s="37"/>
      <c r="R1611" s="37"/>
      <c r="S1611" s="37"/>
      <c r="T1611" s="37"/>
      <c r="U1611" s="37"/>
      <c r="V1611" s="37"/>
      <c r="W1611" s="37"/>
      <c r="X1611" s="37"/>
      <c r="Y1611" s="37"/>
      <c r="Z1611" s="37"/>
      <c r="AA1611" s="37"/>
      <c r="AB1611" s="37"/>
      <c r="AC1611" s="37"/>
      <c r="AD1611" s="37"/>
      <c r="AE1611" s="37"/>
      <c r="AF1611" s="37"/>
      <c r="AG1611" s="37"/>
      <c r="AH1611" s="37"/>
      <c r="AI1611" s="37"/>
      <c r="AJ1611" s="37"/>
      <c r="AK1611" s="37"/>
      <c r="AL1611" s="37"/>
      <c r="AM1611" s="37"/>
      <c r="AN1611" s="37"/>
    </row>
    <row r="1612" spans="4:40" x14ac:dyDescent="0.25">
      <c r="D1612" s="41" t="s">
        <v>3037</v>
      </c>
      <c r="E1612" s="37"/>
      <c r="F1612" s="37"/>
      <c r="G1612" s="37"/>
      <c r="H1612" s="37"/>
      <c r="I1612" s="37"/>
      <c r="J1612" s="37"/>
      <c r="K1612" s="37"/>
      <c r="L1612" s="37"/>
      <c r="M1612" s="37"/>
      <c r="N1612" s="37"/>
      <c r="O1612" s="37"/>
      <c r="P1612" s="37"/>
      <c r="Q1612" s="37"/>
      <c r="R1612" s="37"/>
      <c r="S1612" s="37"/>
      <c r="T1612" s="37"/>
      <c r="U1612" s="37"/>
      <c r="V1612" s="37"/>
      <c r="W1612" s="37"/>
      <c r="X1612" s="37"/>
      <c r="Y1612" s="37"/>
      <c r="Z1612" s="37"/>
      <c r="AA1612" s="37"/>
      <c r="AB1612" s="37"/>
      <c r="AC1612" s="37"/>
      <c r="AD1612" s="37"/>
      <c r="AE1612" s="37"/>
      <c r="AF1612" s="37"/>
      <c r="AG1612" s="37"/>
      <c r="AH1612" s="37"/>
      <c r="AI1612" s="37"/>
      <c r="AJ1612" s="37"/>
      <c r="AK1612" s="37"/>
      <c r="AL1612" s="37"/>
      <c r="AM1612" s="37"/>
      <c r="AN1612" s="37"/>
    </row>
    <row r="1613" spans="4:40" x14ac:dyDescent="0.25">
      <c r="D1613" s="41"/>
      <c r="E1613" s="37"/>
      <c r="F1613" s="37"/>
      <c r="G1613" s="37"/>
      <c r="H1613" s="37"/>
      <c r="I1613" s="37"/>
      <c r="J1613" s="37"/>
      <c r="K1613" s="37"/>
      <c r="L1613" s="37"/>
      <c r="M1613" s="37"/>
      <c r="N1613" s="37"/>
      <c r="O1613" s="37"/>
      <c r="P1613" s="37"/>
      <c r="Q1613" s="37"/>
      <c r="R1613" s="37"/>
      <c r="S1613" s="37"/>
      <c r="T1613" s="37"/>
      <c r="U1613" s="37"/>
      <c r="V1613" s="37"/>
      <c r="W1613" s="37"/>
      <c r="X1613" s="37"/>
      <c r="Y1613" s="37"/>
      <c r="Z1613" s="37"/>
      <c r="AA1613" s="37"/>
      <c r="AB1613" s="37"/>
      <c r="AC1613" s="37"/>
      <c r="AD1613" s="37"/>
      <c r="AE1613" s="37"/>
      <c r="AF1613" s="37"/>
      <c r="AG1613" s="37"/>
      <c r="AH1613" s="37"/>
      <c r="AI1613" s="37"/>
      <c r="AJ1613" s="37"/>
      <c r="AK1613" s="37"/>
      <c r="AL1613" s="37"/>
      <c r="AM1613" s="37"/>
      <c r="AN1613" s="37"/>
    </row>
    <row r="1614" spans="4:40" x14ac:dyDescent="0.25">
      <c r="D1614" s="41" t="s">
        <v>488</v>
      </c>
      <c r="E1614" s="37"/>
      <c r="F1614" s="37"/>
      <c r="G1614" s="37"/>
      <c r="H1614" s="37"/>
      <c r="I1614" s="37"/>
      <c r="J1614" s="37"/>
      <c r="K1614" s="37"/>
      <c r="L1614" s="37"/>
      <c r="M1614" s="37"/>
      <c r="N1614" s="37"/>
      <c r="O1614" s="37"/>
      <c r="P1614" s="37"/>
      <c r="Q1614" s="37"/>
      <c r="R1614" s="37"/>
      <c r="S1614" s="37"/>
      <c r="T1614" s="37"/>
      <c r="U1614" s="37"/>
      <c r="V1614" s="37"/>
      <c r="W1614" s="37"/>
      <c r="X1614" s="37"/>
      <c r="Y1614" s="37"/>
      <c r="Z1614" s="37"/>
      <c r="AA1614" s="37"/>
      <c r="AB1614" s="37"/>
      <c r="AC1614" s="37"/>
      <c r="AD1614" s="37"/>
      <c r="AE1614" s="37"/>
      <c r="AF1614" s="37"/>
      <c r="AG1614" s="37"/>
      <c r="AH1614" s="37"/>
      <c r="AI1614" s="37"/>
      <c r="AJ1614" s="37"/>
      <c r="AK1614" s="37"/>
      <c r="AL1614" s="37"/>
      <c r="AM1614" s="37"/>
      <c r="AN1614" s="37"/>
    </row>
    <row r="1615" spans="4:40" x14ac:dyDescent="0.25">
      <c r="D1615" s="41" t="s">
        <v>280</v>
      </c>
      <c r="E1615" s="37"/>
      <c r="F1615" s="37"/>
      <c r="G1615" s="37"/>
      <c r="H1615" s="37"/>
      <c r="I1615" s="37"/>
      <c r="J1615" s="37"/>
      <c r="K1615" s="37"/>
      <c r="L1615" s="37"/>
      <c r="M1615" s="37"/>
      <c r="N1615" s="37"/>
      <c r="O1615" s="37"/>
      <c r="P1615" s="37"/>
      <c r="Q1615" s="37"/>
      <c r="R1615" s="37"/>
      <c r="S1615" s="37"/>
      <c r="T1615" s="37"/>
      <c r="U1615" s="37"/>
      <c r="V1615" s="37"/>
      <c r="W1615" s="37"/>
      <c r="X1615" s="37"/>
      <c r="Y1615" s="37"/>
      <c r="Z1615" s="37"/>
      <c r="AA1615" s="37"/>
      <c r="AB1615" s="37"/>
      <c r="AC1615" s="37"/>
      <c r="AD1615" s="37"/>
      <c r="AE1615" s="37"/>
      <c r="AF1615" s="37"/>
      <c r="AG1615" s="37"/>
      <c r="AH1615" s="37"/>
      <c r="AI1615" s="37"/>
      <c r="AJ1615" s="37"/>
      <c r="AK1615" s="37"/>
      <c r="AL1615" s="37"/>
      <c r="AM1615" s="37"/>
      <c r="AN1615" s="37"/>
    </row>
    <row r="1616" spans="4:40" x14ac:dyDescent="0.25">
      <c r="D1616" s="41" t="s">
        <v>3035</v>
      </c>
      <c r="E1616" s="37"/>
      <c r="F1616" s="37"/>
      <c r="G1616" s="37"/>
      <c r="H1616" s="37"/>
      <c r="I1616" s="37"/>
      <c r="J1616" s="37"/>
      <c r="K1616" s="37"/>
      <c r="L1616" s="37"/>
      <c r="M1616" s="37"/>
      <c r="N1616" s="37"/>
      <c r="O1616" s="37"/>
      <c r="P1616" s="37"/>
      <c r="Q1616" s="37"/>
      <c r="R1616" s="37"/>
      <c r="S1616" s="37"/>
      <c r="T1616" s="37"/>
      <c r="U1616" s="37"/>
      <c r="V1616" s="37"/>
      <c r="W1616" s="37"/>
      <c r="X1616" s="37"/>
      <c r="Y1616" s="37"/>
      <c r="Z1616" s="37"/>
      <c r="AA1616" s="37"/>
      <c r="AB1616" s="37"/>
      <c r="AC1616" s="37"/>
      <c r="AD1616" s="37"/>
      <c r="AE1616" s="37"/>
      <c r="AF1616" s="37"/>
      <c r="AG1616" s="37"/>
      <c r="AH1616" s="37"/>
      <c r="AI1616" s="37"/>
      <c r="AJ1616" s="37"/>
      <c r="AK1616" s="37"/>
      <c r="AL1616" s="37"/>
      <c r="AM1616" s="37"/>
      <c r="AN1616" s="37"/>
    </row>
    <row r="1617" spans="4:40" x14ac:dyDescent="0.25">
      <c r="D1617" s="41" t="s">
        <v>3036</v>
      </c>
      <c r="E1617" s="37"/>
      <c r="F1617" s="37"/>
      <c r="G1617" s="37"/>
      <c r="H1617" s="37"/>
      <c r="I1617" s="37"/>
      <c r="J1617" s="37"/>
      <c r="K1617" s="37"/>
      <c r="L1617" s="37"/>
      <c r="M1617" s="37"/>
      <c r="N1617" s="37"/>
      <c r="O1617" s="37"/>
      <c r="P1617" s="37"/>
      <c r="Q1617" s="37"/>
      <c r="R1617" s="37"/>
      <c r="S1617" s="37"/>
      <c r="T1617" s="37"/>
      <c r="U1617" s="37"/>
      <c r="V1617" s="37"/>
      <c r="W1617" s="37"/>
      <c r="X1617" s="37"/>
      <c r="Y1617" s="37"/>
      <c r="Z1617" s="37"/>
      <c r="AA1617" s="37"/>
      <c r="AB1617" s="37"/>
      <c r="AC1617" s="37"/>
      <c r="AD1617" s="37"/>
      <c r="AE1617" s="37"/>
      <c r="AF1617" s="37"/>
      <c r="AG1617" s="37"/>
      <c r="AH1617" s="37"/>
      <c r="AI1617" s="37"/>
      <c r="AJ1617" s="37"/>
      <c r="AK1617" s="37"/>
      <c r="AL1617" s="37"/>
      <c r="AM1617" s="37"/>
      <c r="AN1617" s="37"/>
    </row>
    <row r="1618" spans="4:40" x14ac:dyDescent="0.25">
      <c r="D1618" s="41" t="s">
        <v>3038</v>
      </c>
      <c r="E1618" s="37"/>
      <c r="F1618" s="37"/>
      <c r="G1618" s="37"/>
      <c r="H1618" s="37"/>
      <c r="I1618" s="37"/>
      <c r="J1618" s="37"/>
      <c r="K1618" s="37"/>
      <c r="L1618" s="37"/>
      <c r="M1618" s="37"/>
      <c r="N1618" s="37"/>
      <c r="O1618" s="37"/>
      <c r="P1618" s="37"/>
      <c r="Q1618" s="37"/>
      <c r="R1618" s="37"/>
      <c r="S1618" s="37"/>
      <c r="T1618" s="37"/>
      <c r="U1618" s="37"/>
      <c r="V1618" s="37"/>
      <c r="W1618" s="37"/>
      <c r="X1618" s="37"/>
      <c r="Y1618" s="37"/>
      <c r="Z1618" s="37"/>
      <c r="AA1618" s="37"/>
      <c r="AB1618" s="37"/>
      <c r="AC1618" s="37"/>
      <c r="AD1618" s="37"/>
      <c r="AE1618" s="37"/>
      <c r="AF1618" s="37"/>
      <c r="AG1618" s="37"/>
      <c r="AH1618" s="37"/>
      <c r="AI1618" s="37"/>
      <c r="AJ1618" s="37"/>
      <c r="AK1618" s="37"/>
      <c r="AL1618" s="37"/>
      <c r="AM1618" s="37"/>
      <c r="AN1618" s="37"/>
    </row>
    <row r="1619" spans="4:40" x14ac:dyDescent="0.25">
      <c r="D1619" s="41"/>
      <c r="E1619" s="37"/>
      <c r="F1619" s="37"/>
      <c r="G1619" s="37"/>
      <c r="H1619" s="37"/>
      <c r="I1619" s="37"/>
      <c r="J1619" s="37"/>
      <c r="K1619" s="37"/>
      <c r="L1619" s="37"/>
      <c r="M1619" s="37"/>
      <c r="N1619" s="37"/>
      <c r="O1619" s="37"/>
      <c r="P1619" s="37"/>
      <c r="Q1619" s="37"/>
      <c r="R1619" s="37"/>
      <c r="S1619" s="37"/>
      <c r="T1619" s="37"/>
      <c r="U1619" s="37"/>
      <c r="V1619" s="37"/>
      <c r="W1619" s="37"/>
      <c r="X1619" s="37"/>
      <c r="Y1619" s="37"/>
      <c r="Z1619" s="37"/>
      <c r="AA1619" s="37"/>
      <c r="AB1619" s="37"/>
      <c r="AC1619" s="37"/>
      <c r="AD1619" s="37"/>
      <c r="AE1619" s="37"/>
      <c r="AF1619" s="37"/>
      <c r="AG1619" s="37"/>
      <c r="AH1619" s="37"/>
      <c r="AI1619" s="37"/>
      <c r="AJ1619" s="37"/>
      <c r="AK1619" s="37"/>
      <c r="AL1619" s="37"/>
      <c r="AM1619" s="37"/>
      <c r="AN1619" s="37"/>
    </row>
    <row r="1620" spans="4:40" x14ac:dyDescent="0.25">
      <c r="D1620" s="41" t="s">
        <v>261</v>
      </c>
      <c r="E1620" s="37"/>
      <c r="F1620" s="37"/>
      <c r="G1620" s="37"/>
      <c r="H1620" s="37"/>
      <c r="I1620" s="37"/>
      <c r="J1620" s="37"/>
      <c r="K1620" s="37"/>
      <c r="L1620" s="37"/>
      <c r="M1620" s="37"/>
      <c r="N1620" s="37"/>
      <c r="O1620" s="37"/>
      <c r="P1620" s="37"/>
      <c r="Q1620" s="37"/>
      <c r="R1620" s="37"/>
      <c r="S1620" s="37"/>
      <c r="T1620" s="37"/>
      <c r="U1620" s="37"/>
      <c r="V1620" s="37"/>
      <c r="W1620" s="37"/>
      <c r="X1620" s="37"/>
      <c r="Y1620" s="37"/>
      <c r="Z1620" s="37"/>
      <c r="AA1620" s="37"/>
      <c r="AB1620" s="37"/>
      <c r="AC1620" s="37"/>
      <c r="AD1620" s="37"/>
      <c r="AE1620" s="37"/>
      <c r="AF1620" s="37"/>
      <c r="AG1620" s="37"/>
      <c r="AH1620" s="37"/>
      <c r="AI1620" s="37"/>
      <c r="AJ1620" s="37"/>
      <c r="AK1620" s="37"/>
      <c r="AL1620" s="37"/>
      <c r="AM1620" s="37"/>
      <c r="AN1620" s="37"/>
    </row>
    <row r="1621" spans="4:40" x14ac:dyDescent="0.25">
      <c r="D1621" s="41" t="s">
        <v>262</v>
      </c>
      <c r="E1621" s="37"/>
      <c r="F1621" s="37"/>
      <c r="G1621" s="37"/>
      <c r="H1621" s="37"/>
      <c r="I1621" s="37"/>
      <c r="J1621" s="37"/>
      <c r="K1621" s="37"/>
      <c r="L1621" s="37"/>
      <c r="M1621" s="37"/>
      <c r="N1621" s="37"/>
      <c r="O1621" s="37"/>
      <c r="P1621" s="37"/>
      <c r="Q1621" s="37"/>
      <c r="R1621" s="37"/>
      <c r="S1621" s="37"/>
      <c r="T1621" s="37"/>
      <c r="U1621" s="37"/>
      <c r="V1621" s="37"/>
      <c r="W1621" s="37"/>
      <c r="X1621" s="37"/>
      <c r="Y1621" s="37"/>
      <c r="Z1621" s="37"/>
      <c r="AA1621" s="37"/>
      <c r="AB1621" s="37"/>
      <c r="AC1621" s="37"/>
      <c r="AD1621" s="37"/>
      <c r="AE1621" s="37"/>
      <c r="AF1621" s="37"/>
      <c r="AG1621" s="37"/>
      <c r="AH1621" s="37"/>
      <c r="AI1621" s="37"/>
      <c r="AJ1621" s="37"/>
      <c r="AK1621" s="37"/>
      <c r="AL1621" s="37"/>
      <c r="AM1621" s="37"/>
      <c r="AN1621" s="37"/>
    </row>
    <row r="1622" spans="4:40" x14ac:dyDescent="0.25">
      <c r="D1622" s="41" t="s">
        <v>334</v>
      </c>
      <c r="E1622" s="37"/>
      <c r="F1622" s="37"/>
      <c r="G1622" s="37"/>
      <c r="H1622" s="37"/>
      <c r="I1622" s="37"/>
      <c r="J1622" s="37"/>
      <c r="K1622" s="37"/>
      <c r="L1622" s="37"/>
      <c r="M1622" s="37"/>
      <c r="N1622" s="37"/>
      <c r="O1622" s="37"/>
      <c r="P1622" s="37"/>
      <c r="Q1622" s="37"/>
      <c r="R1622" s="37"/>
      <c r="S1622" s="37"/>
      <c r="T1622" s="37"/>
      <c r="U1622" s="37"/>
      <c r="V1622" s="37"/>
      <c r="W1622" s="37"/>
      <c r="X1622" s="37"/>
      <c r="Y1622" s="37"/>
      <c r="Z1622" s="37"/>
      <c r="AA1622" s="37"/>
      <c r="AB1622" s="37"/>
      <c r="AC1622" s="37"/>
      <c r="AD1622" s="37"/>
      <c r="AE1622" s="37"/>
      <c r="AF1622" s="37"/>
      <c r="AG1622" s="37"/>
      <c r="AH1622" s="37"/>
      <c r="AI1622" s="37"/>
      <c r="AJ1622" s="37"/>
      <c r="AK1622" s="37"/>
      <c r="AL1622" s="37"/>
      <c r="AM1622" s="37"/>
      <c r="AN1622" s="37"/>
    </row>
    <row r="1624" spans="4:40" x14ac:dyDescent="0.25">
      <c r="D1624" s="1" t="s">
        <v>3039</v>
      </c>
    </row>
    <row r="1652" spans="2:4" x14ac:dyDescent="0.25">
      <c r="B1652" s="2">
        <v>0</v>
      </c>
      <c r="D1652" s="4" t="s">
        <v>3063</v>
      </c>
    </row>
    <row r="1653" spans="2:4" x14ac:dyDescent="0.25">
      <c r="D1653" s="43" t="s">
        <v>303</v>
      </c>
    </row>
    <row r="1654" spans="2:4" x14ac:dyDescent="0.25">
      <c r="D1654" s="39" t="s">
        <v>35</v>
      </c>
    </row>
    <row r="1695" spans="2:4" x14ac:dyDescent="0.25">
      <c r="B1695" s="2">
        <v>0</v>
      </c>
      <c r="D1695" s="4" t="s">
        <v>684</v>
      </c>
    </row>
    <row r="1696" spans="2:4" x14ac:dyDescent="0.25">
      <c r="D1696" s="43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C03D4-FBD3-42EA-9749-F667389429F8}">
  <dimension ref="A2:J34"/>
  <sheetViews>
    <sheetView topLeftCell="A19" workbookViewId="0">
      <selection activeCell="B23" sqref="B23"/>
    </sheetView>
  </sheetViews>
  <sheetFormatPr defaultColWidth="2.85546875" defaultRowHeight="15" x14ac:dyDescent="0.25"/>
  <cols>
    <col min="1" max="1" width="9" style="159" bestFit="1" customWidth="1"/>
    <col min="2" max="2" width="39.140625" style="159" bestFit="1" customWidth="1"/>
    <col min="3" max="3" width="17.28515625" style="159" bestFit="1" customWidth="1"/>
    <col min="4" max="4" width="17" style="159" bestFit="1" customWidth="1"/>
    <col min="5" max="5" width="17.5703125" style="159" bestFit="1" customWidth="1"/>
    <col min="6" max="6" width="10.42578125" style="159" bestFit="1" customWidth="1"/>
    <col min="7" max="7" width="10.5703125" style="159" bestFit="1" customWidth="1"/>
    <col min="8" max="8" width="8.28515625" style="159" bestFit="1" customWidth="1"/>
    <col min="9" max="9" width="7.5703125" style="159" bestFit="1" customWidth="1"/>
    <col min="10" max="10" width="10" style="159" bestFit="1" customWidth="1"/>
    <col min="11" max="16384" width="2.85546875" style="159"/>
  </cols>
  <sheetData>
    <row r="2" spans="1:10" ht="18.75" x14ac:dyDescent="0.25">
      <c r="A2" s="169" t="s">
        <v>2822</v>
      </c>
      <c r="B2" s="181"/>
      <c r="C2" s="181"/>
      <c r="D2" s="181"/>
      <c r="E2" s="181"/>
      <c r="F2" s="181"/>
      <c r="G2" s="181"/>
      <c r="H2" s="181"/>
      <c r="I2" s="181"/>
      <c r="J2" s="181"/>
    </row>
    <row r="3" spans="1:10" x14ac:dyDescent="0.25">
      <c r="A3" s="181" t="s">
        <v>2821</v>
      </c>
      <c r="B3" s="181"/>
      <c r="C3" s="181"/>
      <c r="D3" s="181"/>
      <c r="E3" s="181"/>
      <c r="F3" s="181"/>
      <c r="G3" s="181"/>
      <c r="H3" s="181"/>
      <c r="I3" s="181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151">
        <v>44930.588194443997</v>
      </c>
      <c r="G5" s="151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47" t="s">
        <v>2210</v>
      </c>
      <c r="B6" s="47" t="s">
        <v>2215</v>
      </c>
      <c r="C6" s="47" t="s">
        <v>430</v>
      </c>
      <c r="D6" s="47" t="s">
        <v>315</v>
      </c>
      <c r="E6" s="47" t="s">
        <v>274</v>
      </c>
      <c r="F6" s="152">
        <v>45127.297916666997</v>
      </c>
      <c r="G6" s="152">
        <v>45551.625</v>
      </c>
      <c r="H6" s="47" t="s">
        <v>23</v>
      </c>
      <c r="I6" s="47" t="s">
        <v>18</v>
      </c>
      <c r="J6" s="47" t="s">
        <v>260</v>
      </c>
    </row>
    <row r="7" spans="1:10" ht="60" x14ac:dyDescent="0.25">
      <c r="A7" s="50" t="s">
        <v>2284</v>
      </c>
      <c r="B7" s="50" t="s">
        <v>2275</v>
      </c>
      <c r="C7" s="50" t="s">
        <v>1333</v>
      </c>
      <c r="D7" s="50" t="s">
        <v>315</v>
      </c>
      <c r="E7" s="50" t="s">
        <v>274</v>
      </c>
      <c r="F7" s="151">
        <v>45127.561805555997</v>
      </c>
      <c r="G7" s="151">
        <v>45552.561805555997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2474</v>
      </c>
      <c r="B8" s="47" t="s">
        <v>2473</v>
      </c>
      <c r="C8" s="47" t="s">
        <v>332</v>
      </c>
      <c r="D8" s="47" t="s">
        <v>315</v>
      </c>
      <c r="E8" s="47" t="s">
        <v>274</v>
      </c>
      <c r="F8" s="152">
        <v>45128.413194444001</v>
      </c>
      <c r="G8" s="152">
        <v>45553.371527777999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2472</v>
      </c>
      <c r="B9" s="50" t="s">
        <v>2471</v>
      </c>
      <c r="C9" s="50" t="s">
        <v>1952</v>
      </c>
      <c r="D9" s="50" t="s">
        <v>315</v>
      </c>
      <c r="E9" s="50" t="s">
        <v>274</v>
      </c>
      <c r="F9" s="151">
        <v>45128.593055555997</v>
      </c>
      <c r="G9" s="151">
        <v>45553.551388888998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2524</v>
      </c>
      <c r="B10" s="47" t="s">
        <v>2525</v>
      </c>
      <c r="C10" s="47" t="s">
        <v>436</v>
      </c>
      <c r="D10" s="47" t="s">
        <v>315</v>
      </c>
      <c r="E10" s="47" t="s">
        <v>274</v>
      </c>
      <c r="F10" s="152">
        <v>45131.654861110997</v>
      </c>
      <c r="G10" s="152">
        <v>45554.613194443999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2594</v>
      </c>
      <c r="B11" s="50" t="s">
        <v>2593</v>
      </c>
      <c r="C11" s="50" t="s">
        <v>430</v>
      </c>
      <c r="D11" s="50" t="s">
        <v>315</v>
      </c>
      <c r="E11" s="50" t="s">
        <v>274</v>
      </c>
      <c r="F11" s="151">
        <v>45132.409722222001</v>
      </c>
      <c r="G11" s="151">
        <v>45555.368055555999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2627</v>
      </c>
      <c r="B12" s="47" t="s">
        <v>2628</v>
      </c>
      <c r="C12" s="47" t="s">
        <v>310</v>
      </c>
      <c r="D12" s="47" t="s">
        <v>315</v>
      </c>
      <c r="E12" s="47" t="s">
        <v>274</v>
      </c>
      <c r="F12" s="152">
        <v>45132.645138888998</v>
      </c>
      <c r="G12" s="152">
        <v>45555.603472221999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2666</v>
      </c>
      <c r="B13" s="50" t="s">
        <v>2668</v>
      </c>
      <c r="C13" s="50" t="s">
        <v>706</v>
      </c>
      <c r="D13" s="50" t="s">
        <v>315</v>
      </c>
      <c r="E13" s="50" t="s">
        <v>274</v>
      </c>
      <c r="F13" s="151">
        <v>45132.676388888998</v>
      </c>
      <c r="G13" s="151">
        <v>45555.634722221999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2719</v>
      </c>
      <c r="B14" s="47" t="s">
        <v>2712</v>
      </c>
      <c r="C14" s="47" t="s">
        <v>336</v>
      </c>
      <c r="D14" s="47" t="s">
        <v>315</v>
      </c>
      <c r="E14" s="47" t="s">
        <v>274</v>
      </c>
      <c r="F14" s="152">
        <v>45134.400694443997</v>
      </c>
      <c r="G14" s="152">
        <v>45559.359027778002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2796</v>
      </c>
      <c r="B15" s="50" t="s">
        <v>2795</v>
      </c>
      <c r="C15" s="50" t="s">
        <v>332</v>
      </c>
      <c r="D15" s="50" t="s">
        <v>315</v>
      </c>
      <c r="E15" s="50" t="s">
        <v>274</v>
      </c>
      <c r="F15" s="151">
        <v>45134.450694444</v>
      </c>
      <c r="G15" s="151">
        <v>45559.409027777998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5" t="s">
        <v>2794</v>
      </c>
      <c r="B16" s="45" t="s">
        <v>2793</v>
      </c>
      <c r="C16" s="45" t="s">
        <v>332</v>
      </c>
      <c r="D16" s="45" t="s">
        <v>315</v>
      </c>
      <c r="E16" s="45" t="s">
        <v>274</v>
      </c>
      <c r="F16" s="160">
        <v>45134.454166666997</v>
      </c>
      <c r="G16" s="160">
        <v>45559.412499999999</v>
      </c>
      <c r="H16" s="45" t="s">
        <v>23</v>
      </c>
      <c r="I16" s="45" t="s">
        <v>18</v>
      </c>
      <c r="J16" s="45" t="s">
        <v>255</v>
      </c>
    </row>
    <row r="17" spans="1:10" ht="45" x14ac:dyDescent="0.25">
      <c r="A17" s="49" t="s">
        <v>2776</v>
      </c>
      <c r="B17" s="49" t="s">
        <v>2769</v>
      </c>
      <c r="C17" s="49" t="s">
        <v>2792</v>
      </c>
      <c r="D17" s="49" t="s">
        <v>315</v>
      </c>
      <c r="E17" s="49" t="s">
        <v>274</v>
      </c>
      <c r="F17" s="161">
        <v>45135.294444444</v>
      </c>
      <c r="G17" s="161">
        <v>45559.625</v>
      </c>
      <c r="H17" s="49" t="s">
        <v>23</v>
      </c>
      <c r="I17" s="49" t="s">
        <v>18</v>
      </c>
      <c r="J17" s="49" t="s">
        <v>255</v>
      </c>
    </row>
    <row r="18" spans="1:10" ht="45" x14ac:dyDescent="0.25">
      <c r="A18" s="45" t="s">
        <v>2820</v>
      </c>
      <c r="B18" s="45" t="s">
        <v>2771</v>
      </c>
      <c r="C18" s="45" t="s">
        <v>436</v>
      </c>
      <c r="D18" s="45" t="s">
        <v>315</v>
      </c>
      <c r="E18" s="45" t="s">
        <v>274</v>
      </c>
      <c r="F18" s="160">
        <v>45135.425000000003</v>
      </c>
      <c r="G18" s="160">
        <v>45560.383333332997</v>
      </c>
      <c r="H18" s="45" t="s">
        <v>23</v>
      </c>
      <c r="I18" s="45" t="s">
        <v>18</v>
      </c>
      <c r="J18" s="45" t="s">
        <v>255</v>
      </c>
    </row>
    <row r="19" spans="1:10" ht="45" x14ac:dyDescent="0.25">
      <c r="A19" s="49" t="s">
        <v>2819</v>
      </c>
      <c r="B19" s="49" t="s">
        <v>2784</v>
      </c>
      <c r="C19" s="49" t="s">
        <v>436</v>
      </c>
      <c r="D19" s="49" t="s">
        <v>315</v>
      </c>
      <c r="E19" s="49" t="s">
        <v>274</v>
      </c>
      <c r="F19" s="161">
        <v>45135.439583332998</v>
      </c>
      <c r="G19" s="161">
        <v>45560.397916667003</v>
      </c>
      <c r="H19" s="49" t="s">
        <v>23</v>
      </c>
      <c r="I19" s="49" t="s">
        <v>18</v>
      </c>
      <c r="J19" s="49" t="s">
        <v>255</v>
      </c>
    </row>
    <row r="20" spans="1:10" ht="45" x14ac:dyDescent="0.25">
      <c r="A20" s="45" t="s">
        <v>2818</v>
      </c>
      <c r="B20" s="45" t="s">
        <v>2817</v>
      </c>
      <c r="C20" s="45" t="s">
        <v>412</v>
      </c>
      <c r="D20" s="45" t="s">
        <v>315</v>
      </c>
      <c r="E20" s="45" t="s">
        <v>274</v>
      </c>
      <c r="F20" s="160">
        <v>45135.478472221999</v>
      </c>
      <c r="G20" s="160">
        <v>45560.436805555997</v>
      </c>
      <c r="H20" s="45" t="s">
        <v>23</v>
      </c>
      <c r="I20" s="45" t="s">
        <v>18</v>
      </c>
      <c r="J20" s="45" t="s">
        <v>255</v>
      </c>
    </row>
    <row r="22" spans="1:10" ht="30" x14ac:dyDescent="0.25">
      <c r="A22" s="55" t="s">
        <v>2824</v>
      </c>
      <c r="B22" s="55" t="s">
        <v>2823</v>
      </c>
      <c r="C22" s="55"/>
      <c r="D22" s="55"/>
      <c r="E22" s="55"/>
      <c r="F22" s="155"/>
      <c r="G22" s="155"/>
      <c r="H22" s="55"/>
      <c r="I22" s="55"/>
      <c r="J22" s="55" t="s">
        <v>324</v>
      </c>
    </row>
    <row r="23" spans="1:10" ht="30" x14ac:dyDescent="0.25">
      <c r="A23" s="44" t="s">
        <v>2827</v>
      </c>
      <c r="B23" s="44" t="s">
        <v>2826</v>
      </c>
      <c r="C23" s="44"/>
      <c r="D23" s="44"/>
      <c r="E23" s="44"/>
      <c r="F23" s="153"/>
      <c r="G23" s="153"/>
      <c r="H23" s="44"/>
      <c r="I23" s="44"/>
      <c r="J23" s="44" t="s">
        <v>324</v>
      </c>
    </row>
    <row r="24" spans="1:10" x14ac:dyDescent="0.25">
      <c r="A24" s="46" t="s">
        <v>2834</v>
      </c>
      <c r="B24" s="46" t="s">
        <v>2835</v>
      </c>
      <c r="C24" s="46"/>
      <c r="D24" s="46"/>
      <c r="E24" s="46"/>
      <c r="F24" s="154"/>
      <c r="G24" s="154"/>
      <c r="H24" s="46"/>
      <c r="I24" s="46"/>
      <c r="J24" s="46" t="s">
        <v>324</v>
      </c>
    </row>
    <row r="25" spans="1:10" ht="15" customHeight="1" x14ac:dyDescent="0.25">
      <c r="A25" s="55" t="s">
        <v>2854</v>
      </c>
      <c r="B25" s="55" t="s">
        <v>2855</v>
      </c>
      <c r="C25" s="55"/>
      <c r="D25" s="55"/>
      <c r="E25" s="55"/>
      <c r="F25" s="155"/>
      <c r="G25" s="155"/>
      <c r="H25" s="55"/>
      <c r="I25" s="55"/>
      <c r="J25" s="55" t="s">
        <v>324</v>
      </c>
    </row>
    <row r="26" spans="1:10" ht="30" x14ac:dyDescent="0.25">
      <c r="A26" s="46" t="s">
        <v>2859</v>
      </c>
      <c r="B26" s="46" t="s">
        <v>2851</v>
      </c>
      <c r="C26" s="46"/>
      <c r="D26" s="46"/>
      <c r="E26" s="46"/>
      <c r="F26" s="154"/>
      <c r="G26" s="154"/>
      <c r="H26" s="46"/>
      <c r="I26" s="46"/>
      <c r="J26" s="46" t="s">
        <v>324</v>
      </c>
    </row>
    <row r="27" spans="1:10" x14ac:dyDescent="0.25">
      <c r="A27" s="46" t="s">
        <v>2861</v>
      </c>
      <c r="B27" s="46" t="s">
        <v>2858</v>
      </c>
      <c r="C27" s="46"/>
      <c r="D27" s="46"/>
      <c r="E27" s="46"/>
      <c r="F27" s="154"/>
      <c r="G27" s="154"/>
      <c r="H27" s="46"/>
      <c r="I27" s="46"/>
      <c r="J27" s="46" t="s">
        <v>324</v>
      </c>
    </row>
    <row r="28" spans="1:10" x14ac:dyDescent="0.25">
      <c r="A28" s="46" t="s">
        <v>2890</v>
      </c>
      <c r="B28" s="46" t="s">
        <v>2892</v>
      </c>
      <c r="C28" s="46"/>
      <c r="D28" s="46"/>
      <c r="E28" s="46"/>
      <c r="F28" s="154"/>
      <c r="G28" s="154"/>
      <c r="H28" s="46"/>
      <c r="I28" s="46"/>
      <c r="J28" s="46" t="s">
        <v>324</v>
      </c>
    </row>
    <row r="29" spans="1:10" ht="45" x14ac:dyDescent="0.25">
      <c r="A29" s="44" t="s">
        <v>2896</v>
      </c>
      <c r="B29" s="44" t="s">
        <v>2889</v>
      </c>
      <c r="C29" s="44"/>
      <c r="D29" s="44"/>
      <c r="E29" s="44"/>
      <c r="F29" s="153"/>
      <c r="G29" s="153"/>
      <c r="H29" s="44"/>
      <c r="I29" s="44"/>
      <c r="J29" s="44" t="s">
        <v>324</v>
      </c>
    </row>
    <row r="30" spans="1:10" x14ac:dyDescent="0.25">
      <c r="A30" s="46" t="s">
        <v>2943</v>
      </c>
      <c r="B30" s="46" t="s">
        <v>2945</v>
      </c>
      <c r="C30" s="46"/>
      <c r="D30" s="46"/>
      <c r="E30" s="46"/>
      <c r="F30" s="154"/>
      <c r="G30" s="154"/>
      <c r="H30" s="46"/>
      <c r="I30" s="46"/>
      <c r="J30" s="46" t="s">
        <v>324</v>
      </c>
    </row>
    <row r="31" spans="1:10" x14ac:dyDescent="0.25">
      <c r="A31" s="46" t="s">
        <v>2946</v>
      </c>
      <c r="B31" s="46" t="s">
        <v>2947</v>
      </c>
      <c r="C31" s="46"/>
      <c r="D31" s="46"/>
      <c r="E31" s="46"/>
      <c r="F31" s="154"/>
      <c r="G31" s="154"/>
      <c r="H31" s="46"/>
      <c r="I31" s="46"/>
      <c r="J31" s="46" t="s">
        <v>324</v>
      </c>
    </row>
    <row r="32" spans="1:10" x14ac:dyDescent="0.25">
      <c r="A32" s="46" t="s">
        <v>3019</v>
      </c>
      <c r="B32" s="46" t="s">
        <v>3021</v>
      </c>
      <c r="C32" s="46"/>
      <c r="D32" s="46"/>
      <c r="E32" s="46"/>
      <c r="F32" s="154"/>
      <c r="G32" s="154"/>
      <c r="H32" s="46"/>
      <c r="I32" s="46"/>
      <c r="J32" s="46" t="s">
        <v>324</v>
      </c>
    </row>
    <row r="33" spans="1:10" x14ac:dyDescent="0.25">
      <c r="A33" s="46" t="s">
        <v>3028</v>
      </c>
      <c r="B33" s="46" t="s">
        <v>3029</v>
      </c>
      <c r="C33" s="46"/>
      <c r="D33" s="46"/>
      <c r="E33" s="46"/>
      <c r="F33" s="154"/>
      <c r="G33" s="154"/>
      <c r="H33" s="46"/>
      <c r="I33" s="46"/>
      <c r="J33" s="46" t="s">
        <v>324</v>
      </c>
    </row>
    <row r="34" spans="1:10" x14ac:dyDescent="0.25">
      <c r="A34" s="44"/>
      <c r="B34" s="44"/>
      <c r="C34" s="44"/>
      <c r="D34" s="44"/>
      <c r="E34" s="44"/>
      <c r="F34" s="153"/>
      <c r="G34" s="153"/>
      <c r="H34" s="44"/>
      <c r="I34" s="44"/>
      <c r="J34" s="44" t="s">
        <v>324</v>
      </c>
    </row>
  </sheetData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3187F-6879-4F0E-A56F-0FC4F4100D05}">
  <dimension ref="B2:DX1572"/>
  <sheetViews>
    <sheetView topLeftCell="A534" zoomScale="85" zoomScaleNormal="85" workbookViewId="0">
      <selection activeCell="D534" sqref="D534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2708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6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0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2709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2710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2711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6">
        <v>0</v>
      </c>
      <c r="D55" s="4" t="s">
        <v>3165</v>
      </c>
    </row>
    <row r="56" spans="2:4" x14ac:dyDescent="0.25">
      <c r="D56" s="1" t="s">
        <v>3240</v>
      </c>
    </row>
    <row r="57" spans="2:4" x14ac:dyDescent="0.25">
      <c r="D57" s="43" t="s">
        <v>301</v>
      </c>
    </row>
    <row r="69" spans="2:4" x14ac:dyDescent="0.25">
      <c r="B69" s="36">
        <v>0</v>
      </c>
      <c r="D69" s="4" t="s">
        <v>2897</v>
      </c>
    </row>
    <row r="70" spans="2:4" x14ac:dyDescent="0.25">
      <c r="D70" s="43" t="s">
        <v>302</v>
      </c>
    </row>
    <row r="72" spans="2:4" x14ac:dyDescent="0.25">
      <c r="D72" s="1" t="s">
        <v>2889</v>
      </c>
    </row>
    <row r="103" spans="4:4" x14ac:dyDescent="0.25">
      <c r="D103" s="4" t="s">
        <v>2708</v>
      </c>
    </row>
    <row r="105" spans="4:4" x14ac:dyDescent="0.25">
      <c r="D105" s="1" t="s">
        <v>3162</v>
      </c>
    </row>
    <row r="115" spans="42:42" x14ac:dyDescent="0.25">
      <c r="AP115" s="4" t="s">
        <v>3163</v>
      </c>
    </row>
    <row r="131" spans="4:4" x14ac:dyDescent="0.25">
      <c r="D131" s="1" t="s">
        <v>3164</v>
      </c>
    </row>
    <row r="195" spans="2:4" x14ac:dyDescent="0.25">
      <c r="B195" s="36">
        <v>0</v>
      </c>
      <c r="D195" s="51" t="s">
        <v>3063</v>
      </c>
    </row>
    <row r="196" spans="2:4" x14ac:dyDescent="0.25">
      <c r="D196" s="43" t="s">
        <v>303</v>
      </c>
    </row>
    <row r="198" spans="2:4" x14ac:dyDescent="0.25">
      <c r="D198" s="1" t="s">
        <v>36</v>
      </c>
    </row>
    <row r="201" spans="2:4" x14ac:dyDescent="0.25">
      <c r="D201" s="1" t="s">
        <v>3060</v>
      </c>
    </row>
    <row r="238" spans="2:4" x14ac:dyDescent="0.25">
      <c r="B238" s="36">
        <v>0</v>
      </c>
      <c r="D238" s="4" t="s">
        <v>3065</v>
      </c>
    </row>
    <row r="239" spans="2:4" x14ac:dyDescent="0.25">
      <c r="D239" s="43" t="s">
        <v>303</v>
      </c>
    </row>
    <row r="241" spans="4:4" x14ac:dyDescent="0.25">
      <c r="D241" s="1" t="s">
        <v>36</v>
      </c>
    </row>
    <row r="244" spans="4:4" x14ac:dyDescent="0.25">
      <c r="D244" s="1" t="s">
        <v>3062</v>
      </c>
    </row>
    <row r="262" spans="4:4" x14ac:dyDescent="0.25">
      <c r="D262" s="1" t="s">
        <v>3126</v>
      </c>
    </row>
    <row r="322" spans="2:4" x14ac:dyDescent="0.25">
      <c r="B322" s="36">
        <v>0</v>
      </c>
      <c r="D322" s="4" t="s">
        <v>3125</v>
      </c>
    </row>
    <row r="323" spans="2:4" x14ac:dyDescent="0.25">
      <c r="D323" s="43" t="s">
        <v>301</v>
      </c>
    </row>
    <row r="324" spans="2:4" x14ac:dyDescent="0.25">
      <c r="D324" s="39" t="s">
        <v>35</v>
      </c>
    </row>
    <row r="363" spans="2:60" x14ac:dyDescent="0.25">
      <c r="B363" s="36">
        <v>0</v>
      </c>
      <c r="D363" s="4" t="s">
        <v>3127</v>
      </c>
    </row>
    <row r="364" spans="2:60" x14ac:dyDescent="0.25">
      <c r="D364" s="43" t="s">
        <v>303</v>
      </c>
    </row>
    <row r="366" spans="2:60" x14ac:dyDescent="0.25">
      <c r="D366" s="40" t="s">
        <v>269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Z366" s="4" t="s">
        <v>3079</v>
      </c>
      <c r="AA366" s="4" t="s">
        <v>3080</v>
      </c>
      <c r="AB366" s="4" t="s">
        <v>307</v>
      </c>
      <c r="AC366" s="4" t="s">
        <v>3081</v>
      </c>
      <c r="AD366" s="4" t="s">
        <v>3082</v>
      </c>
      <c r="AE366" s="4" t="s">
        <v>3083</v>
      </c>
      <c r="AF366" s="4" t="s">
        <v>3084</v>
      </c>
      <c r="AG366" s="4" t="s">
        <v>3085</v>
      </c>
      <c r="AH366" s="4" t="s">
        <v>3086</v>
      </c>
      <c r="AI366" s="4" t="s">
        <v>3087</v>
      </c>
      <c r="AJ366" s="4" t="s">
        <v>3088</v>
      </c>
      <c r="AK366" s="4" t="s">
        <v>3089</v>
      </c>
      <c r="AL366" s="4" t="s">
        <v>3090</v>
      </c>
      <c r="AM366" s="4" t="s">
        <v>3091</v>
      </c>
      <c r="AN366" s="4" t="s">
        <v>3092</v>
      </c>
      <c r="AO366" s="4" t="s">
        <v>3093</v>
      </c>
      <c r="AP366" s="4" t="s">
        <v>3094</v>
      </c>
      <c r="AQ366" s="4" t="s">
        <v>3095</v>
      </c>
      <c r="AR366" s="4" t="s">
        <v>3096</v>
      </c>
      <c r="AS366" s="4" t="s">
        <v>405</v>
      </c>
      <c r="AT366" s="4" t="s">
        <v>408</v>
      </c>
      <c r="AU366" s="4" t="s">
        <v>409</v>
      </c>
      <c r="AV366" s="4" t="s">
        <v>3097</v>
      </c>
      <c r="AW366" s="4" t="s">
        <v>3098</v>
      </c>
      <c r="AX366" s="4" t="s">
        <v>3099</v>
      </c>
      <c r="AY366" s="4" t="s">
        <v>3100</v>
      </c>
      <c r="AZ366" s="4" t="s">
        <v>3101</v>
      </c>
      <c r="BA366" s="4" t="s">
        <v>3102</v>
      </c>
      <c r="BB366" s="4" t="s">
        <v>3103</v>
      </c>
      <c r="BC366" s="4" t="s">
        <v>3104</v>
      </c>
      <c r="BD366" s="4" t="s">
        <v>3105</v>
      </c>
      <c r="BE366" s="4" t="s">
        <v>3106</v>
      </c>
      <c r="BF366" s="4" t="s">
        <v>3107</v>
      </c>
      <c r="BG366" s="4" t="s">
        <v>3108</v>
      </c>
      <c r="BH366" s="4" t="s">
        <v>3109</v>
      </c>
    </row>
    <row r="367" spans="2:60" x14ac:dyDescent="0.25">
      <c r="D367" s="40" t="s">
        <v>2726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Z367" s="1">
        <v>8960</v>
      </c>
      <c r="AA367" s="1">
        <v>2.02307130945449E+16</v>
      </c>
      <c r="AB367" s="1" t="s">
        <v>3110</v>
      </c>
      <c r="AC367" s="1">
        <v>4120035622</v>
      </c>
      <c r="AD367" s="1" t="s">
        <v>3111</v>
      </c>
      <c r="AE367" s="1">
        <v>132016407</v>
      </c>
      <c r="AF367" s="1">
        <v>112647230</v>
      </c>
      <c r="AG367" s="1">
        <v>0</v>
      </c>
      <c r="AH367" s="1">
        <v>244663637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 t="s">
        <v>475</v>
      </c>
      <c r="AT367" s="57">
        <v>45120.406759259262</v>
      </c>
      <c r="AU367" s="1" t="s">
        <v>3112</v>
      </c>
      <c r="AV367" s="57">
        <v>45120.411326851849</v>
      </c>
      <c r="AW367" s="1" t="s">
        <v>475</v>
      </c>
      <c r="AX367" s="1" t="s">
        <v>475</v>
      </c>
      <c r="AY367" s="1" t="s">
        <v>475</v>
      </c>
      <c r="AZ367" s="1">
        <v>89943300</v>
      </c>
      <c r="BA367" s="57">
        <v>45131</v>
      </c>
      <c r="BB367" s="1">
        <v>0</v>
      </c>
      <c r="BC367" s="1" t="s">
        <v>475</v>
      </c>
      <c r="BD367" s="1">
        <v>0</v>
      </c>
      <c r="BE367" s="1" t="s">
        <v>475</v>
      </c>
      <c r="BF367" s="1">
        <v>0</v>
      </c>
      <c r="BH367" s="57">
        <v>45107</v>
      </c>
    </row>
    <row r="368" spans="2:60" x14ac:dyDescent="0.25">
      <c r="D368" s="41" t="s">
        <v>2727</v>
      </c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Z368" s="1">
        <v>8963</v>
      </c>
      <c r="AA368" s="1">
        <v>2.02307130945449E+16</v>
      </c>
      <c r="AB368" s="1" t="s">
        <v>3110</v>
      </c>
      <c r="AC368" s="1">
        <v>4120035622</v>
      </c>
      <c r="AD368" s="1" t="s">
        <v>3111</v>
      </c>
      <c r="AE368" s="1">
        <v>132016407</v>
      </c>
      <c r="AF368" s="1">
        <v>112647230</v>
      </c>
      <c r="AG368" s="1">
        <v>0</v>
      </c>
      <c r="AH368" s="1">
        <v>244663637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 t="s">
        <v>475</v>
      </c>
      <c r="AT368" s="57">
        <v>45120.407766203702</v>
      </c>
      <c r="AU368" s="1" t="s">
        <v>3112</v>
      </c>
      <c r="AV368" s="57">
        <v>45120.411326851849</v>
      </c>
      <c r="AW368" s="1" t="s">
        <v>475</v>
      </c>
      <c r="AX368" s="1" t="s">
        <v>475</v>
      </c>
      <c r="AY368" s="1" t="s">
        <v>475</v>
      </c>
      <c r="AZ368" s="1">
        <v>0</v>
      </c>
      <c r="BA368" s="1" t="s">
        <v>475</v>
      </c>
      <c r="BB368" s="1">
        <v>0</v>
      </c>
      <c r="BC368" s="1" t="s">
        <v>475</v>
      </c>
      <c r="BD368" s="1">
        <v>0</v>
      </c>
      <c r="BE368" s="1" t="s">
        <v>475</v>
      </c>
      <c r="BF368" s="1">
        <v>0</v>
      </c>
      <c r="BH368" s="57">
        <v>45107</v>
      </c>
    </row>
    <row r="369" spans="4:35" x14ac:dyDescent="0.25">
      <c r="D369" s="40" t="s">
        <v>467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</row>
    <row r="370" spans="4:35" x14ac:dyDescent="0.25">
      <c r="D370" s="40" t="s">
        <v>3077</v>
      </c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</row>
    <row r="371" spans="4:35" x14ac:dyDescent="0.25">
      <c r="D371" s="40" t="e" cm="1">
        <f t="array" ref="D371">--on b.IdTb_DIS_Agreement = c.IdTb_DIS_Agreement</f>
        <v>#NAME?</v>
      </c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</row>
    <row r="372" spans="4:35" x14ac:dyDescent="0.25">
      <c r="D372" s="40" t="s">
        <v>3078</v>
      </c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</row>
    <row r="374" spans="4:35" x14ac:dyDescent="0.25">
      <c r="D374" s="40" t="s">
        <v>1192</v>
      </c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Z374" s="4" t="s">
        <v>3115</v>
      </c>
      <c r="AA374" s="4" t="s">
        <v>3116</v>
      </c>
      <c r="AB374" s="4" t="s">
        <v>3117</v>
      </c>
      <c r="AC374" s="4" t="s">
        <v>3079</v>
      </c>
      <c r="AD374" s="4" t="s">
        <v>3118</v>
      </c>
      <c r="AE374" s="4" t="s">
        <v>3102</v>
      </c>
      <c r="AF374" s="4" t="s">
        <v>3103</v>
      </c>
      <c r="AG374" s="4" t="s">
        <v>3105</v>
      </c>
      <c r="AH374" s="4" t="s">
        <v>3084</v>
      </c>
      <c r="AI374" s="4" t="s">
        <v>3083</v>
      </c>
    </row>
    <row r="375" spans="4:35" x14ac:dyDescent="0.25">
      <c r="D375" s="40" t="s">
        <v>2726</v>
      </c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Z375" s="1">
        <v>1777</v>
      </c>
      <c r="AA375" s="1">
        <v>807</v>
      </c>
      <c r="AB375" s="1">
        <v>1258</v>
      </c>
      <c r="AC375" s="1">
        <v>8960</v>
      </c>
      <c r="AD375" s="1">
        <v>89943300</v>
      </c>
      <c r="AE375" s="57">
        <v>45131</v>
      </c>
      <c r="AF375" s="1">
        <v>0</v>
      </c>
      <c r="AG375" s="1">
        <v>0</v>
      </c>
      <c r="AH375" s="1">
        <v>0</v>
      </c>
      <c r="AI375" s="1">
        <v>0</v>
      </c>
    </row>
    <row r="376" spans="4:35" x14ac:dyDescent="0.25">
      <c r="D376" s="40" t="s">
        <v>2727</v>
      </c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Z376" s="1">
        <v>1778</v>
      </c>
      <c r="AA376" s="1">
        <v>0</v>
      </c>
      <c r="AB376" s="1">
        <v>1258</v>
      </c>
      <c r="AC376" s="1">
        <v>8963</v>
      </c>
      <c r="AD376" s="1">
        <v>0</v>
      </c>
      <c r="AE376" s="57">
        <v>45131</v>
      </c>
      <c r="AF376" s="1">
        <v>0</v>
      </c>
      <c r="AG376" s="1">
        <v>0</v>
      </c>
      <c r="AH376" s="1">
        <v>0</v>
      </c>
      <c r="AI376" s="1">
        <v>0</v>
      </c>
    </row>
    <row r="377" spans="4:35" x14ac:dyDescent="0.25">
      <c r="D377" s="40" t="s">
        <v>467</v>
      </c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</row>
    <row r="378" spans="4:35" x14ac:dyDescent="0.25">
      <c r="D378" s="40" t="s">
        <v>3077</v>
      </c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</row>
    <row r="379" spans="4:35" x14ac:dyDescent="0.25">
      <c r="D379" s="40" t="e" cm="1">
        <f t="array" ref="D379">--on b.IdTb_DIS_Agreement = c.IdTb_DIS_Agreement</f>
        <v>#NAME?</v>
      </c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</row>
    <row r="380" spans="4:35" x14ac:dyDescent="0.25">
      <c r="D380" s="41" t="s">
        <v>3113</v>
      </c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</row>
    <row r="381" spans="4:35" x14ac:dyDescent="0.25">
      <c r="D381" s="40" t="s">
        <v>3114</v>
      </c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</row>
    <row r="382" spans="4:35" x14ac:dyDescent="0.25">
      <c r="D382" s="40" t="s">
        <v>3078</v>
      </c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</row>
    <row r="384" spans="4:35" x14ac:dyDescent="0.25">
      <c r="D384" s="41" t="s">
        <v>333</v>
      </c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</row>
    <row r="385" spans="4:23" x14ac:dyDescent="0.25">
      <c r="D385" s="41" t="s">
        <v>312</v>
      </c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</row>
    <row r="386" spans="4:23" x14ac:dyDescent="0.25">
      <c r="D386" s="41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</row>
    <row r="387" spans="4:23" x14ac:dyDescent="0.25">
      <c r="D387" s="41" t="s">
        <v>3119</v>
      </c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</row>
    <row r="388" spans="4:23" x14ac:dyDescent="0.25">
      <c r="D388" s="41" t="s">
        <v>3120</v>
      </c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</row>
    <row r="389" spans="4:23" x14ac:dyDescent="0.25">
      <c r="D389" s="41" t="s">
        <v>3121</v>
      </c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</row>
    <row r="390" spans="4:23" x14ac:dyDescent="0.25">
      <c r="D390" s="41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</row>
    <row r="391" spans="4:23" x14ac:dyDescent="0.25">
      <c r="D391" s="41" t="s">
        <v>3122</v>
      </c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</row>
    <row r="392" spans="4:23" x14ac:dyDescent="0.25">
      <c r="D392" s="41" t="s">
        <v>3121</v>
      </c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</row>
    <row r="393" spans="4:23" x14ac:dyDescent="0.25">
      <c r="D393" s="41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</row>
    <row r="394" spans="4:23" x14ac:dyDescent="0.25">
      <c r="D394" s="41" t="s">
        <v>261</v>
      </c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</row>
    <row r="395" spans="4:23" x14ac:dyDescent="0.25">
      <c r="D395" s="41" t="s">
        <v>262</v>
      </c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</row>
    <row r="396" spans="4:23" x14ac:dyDescent="0.25">
      <c r="D396" s="41" t="s">
        <v>334</v>
      </c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</row>
    <row r="401" spans="2:4" x14ac:dyDescent="0.25">
      <c r="B401" s="36">
        <v>0</v>
      </c>
      <c r="D401" s="4" t="s">
        <v>3130</v>
      </c>
    </row>
    <row r="402" spans="2:4" x14ac:dyDescent="0.25">
      <c r="D402" s="43" t="s">
        <v>303</v>
      </c>
    </row>
    <row r="404" spans="2:4" x14ac:dyDescent="0.25">
      <c r="D404" s="1" t="s">
        <v>3128</v>
      </c>
    </row>
    <row r="432" spans="4:4" x14ac:dyDescent="0.25">
      <c r="D432" s="1" t="s">
        <v>3131</v>
      </c>
    </row>
    <row r="447" spans="42:42" x14ac:dyDescent="0.25">
      <c r="AP447" s="1" t="s">
        <v>3132</v>
      </c>
    </row>
    <row r="451" spans="4:4" x14ac:dyDescent="0.25">
      <c r="D451" s="1" t="s">
        <v>3133</v>
      </c>
    </row>
    <row r="477" spans="4:4" x14ac:dyDescent="0.25">
      <c r="D477" s="1" t="s">
        <v>3294</v>
      </c>
    </row>
    <row r="534" spans="2:4" x14ac:dyDescent="0.25">
      <c r="B534" s="36">
        <v>0</v>
      </c>
      <c r="D534" s="4" t="s">
        <v>3137</v>
      </c>
    </row>
    <row r="535" spans="2:4" x14ac:dyDescent="0.25">
      <c r="D535" s="43" t="s">
        <v>303</v>
      </c>
    </row>
    <row r="537" spans="2:4" x14ac:dyDescent="0.25">
      <c r="D537" s="1" t="s">
        <v>36</v>
      </c>
    </row>
    <row r="540" spans="2:4" x14ac:dyDescent="0.25">
      <c r="D540" s="1" t="s">
        <v>3134</v>
      </c>
    </row>
    <row r="568" spans="4:58" x14ac:dyDescent="0.25">
      <c r="D568" s="1" t="s">
        <v>267</v>
      </c>
      <c r="M568" s="1" t="s">
        <v>307</v>
      </c>
      <c r="V568" s="1" t="s">
        <v>705</v>
      </c>
      <c r="AB568" s="1" t="s">
        <v>863</v>
      </c>
      <c r="AK568" s="1" t="s">
        <v>382</v>
      </c>
    </row>
    <row r="569" spans="4:58" x14ac:dyDescent="0.25">
      <c r="D569" s="4" t="s">
        <v>3149</v>
      </c>
      <c r="M569" s="4"/>
      <c r="V569" s="23" t="s">
        <v>3138</v>
      </c>
      <c r="AB569" s="4" t="s">
        <v>3139</v>
      </c>
      <c r="AK569" s="23" t="s">
        <v>3140</v>
      </c>
    </row>
    <row r="571" spans="4:58" x14ac:dyDescent="0.25">
      <c r="D571" s="40" t="s">
        <v>33</v>
      </c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W571" s="40" t="s">
        <v>33</v>
      </c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P571" s="40" t="s">
        <v>33</v>
      </c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</row>
    <row r="572" spans="4:58" x14ac:dyDescent="0.25">
      <c r="D572" s="40" t="s">
        <v>2427</v>
      </c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W572" s="40" t="s">
        <v>2916</v>
      </c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P572" s="40" t="s">
        <v>2919</v>
      </c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</row>
    <row r="573" spans="4:58" x14ac:dyDescent="0.25">
      <c r="D573" s="40" t="s">
        <v>674</v>
      </c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W573" s="40" t="s">
        <v>2917</v>
      </c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P573" s="40" t="s">
        <v>2920</v>
      </c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</row>
    <row r="574" spans="4:58" x14ac:dyDescent="0.25">
      <c r="D574" s="40" t="s">
        <v>675</v>
      </c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W574" s="40" t="s">
        <v>944</v>
      </c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P574" s="40" t="s">
        <v>2921</v>
      </c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</row>
    <row r="575" spans="4:58" x14ac:dyDescent="0.25">
      <c r="D575" s="40" t="s">
        <v>748</v>
      </c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W575" s="40" t="s">
        <v>945</v>
      </c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P575" s="40" t="s">
        <v>2922</v>
      </c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</row>
    <row r="576" spans="4:58" x14ac:dyDescent="0.25">
      <c r="D576" s="40" t="s">
        <v>346</v>
      </c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W576" s="40" t="s">
        <v>583</v>
      </c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P576" s="40" t="s">
        <v>1596</v>
      </c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</row>
    <row r="577" spans="4:58" x14ac:dyDescent="0.25">
      <c r="D577" s="40" t="s">
        <v>264</v>
      </c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W577" s="40" t="s">
        <v>264</v>
      </c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P577" s="40" t="s">
        <v>264</v>
      </c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</row>
    <row r="578" spans="4:58" x14ac:dyDescent="0.25">
      <c r="D578" s="41" t="s">
        <v>2927</v>
      </c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W578" s="40" t="s">
        <v>772</v>
      </c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P578" s="40" t="s">
        <v>772</v>
      </c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</row>
    <row r="579" spans="4:58" x14ac:dyDescent="0.25">
      <c r="D579" s="40" t="s">
        <v>271</v>
      </c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W579" s="40" t="s">
        <v>271</v>
      </c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P579" s="40" t="s">
        <v>271</v>
      </c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</row>
    <row r="580" spans="4:58" x14ac:dyDescent="0.25">
      <c r="D580" s="40" t="s">
        <v>677</v>
      </c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W580" s="41" t="s">
        <v>2928</v>
      </c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P580" s="40" t="s">
        <v>855</v>
      </c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</row>
    <row r="581" spans="4:58" x14ac:dyDescent="0.25">
      <c r="D581" s="40" t="s">
        <v>678</v>
      </c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W581" s="40" t="s">
        <v>774</v>
      </c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P581" s="40" t="s">
        <v>774</v>
      </c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</row>
    <row r="582" spans="4:58" x14ac:dyDescent="0.25">
      <c r="D582" s="40" t="s">
        <v>3141</v>
      </c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W582" s="40" t="s">
        <v>2918</v>
      </c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P582" s="41" t="s">
        <v>2929</v>
      </c>
      <c r="AQ582" s="37"/>
      <c r="AR582" s="37"/>
      <c r="AS582" s="37"/>
      <c r="AT582" s="37"/>
      <c r="AU582" s="37"/>
      <c r="AV582" s="37"/>
      <c r="AW582" s="37"/>
      <c r="AX582" s="37"/>
      <c r="AY582" s="37"/>
      <c r="AZ582" s="37"/>
      <c r="BA582" s="37"/>
      <c r="BB582" s="37"/>
      <c r="BC582" s="37"/>
      <c r="BD582" s="37"/>
      <c r="BE582" s="37"/>
      <c r="BF582" s="37"/>
    </row>
    <row r="583" spans="4:58" x14ac:dyDescent="0.25">
      <c r="W583" s="40" t="s">
        <v>857</v>
      </c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P583" s="40" t="s">
        <v>2923</v>
      </c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</row>
    <row r="584" spans="4:58" x14ac:dyDescent="0.25">
      <c r="W584" s="40" t="s">
        <v>3141</v>
      </c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P584" s="40" t="s">
        <v>2924</v>
      </c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</row>
    <row r="585" spans="4:58" x14ac:dyDescent="0.25">
      <c r="AP585" s="40" t="s">
        <v>2925</v>
      </c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</row>
    <row r="586" spans="4:58" x14ac:dyDescent="0.25">
      <c r="D586" s="41" t="s">
        <v>333</v>
      </c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P586" s="40" t="s">
        <v>2926</v>
      </c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</row>
    <row r="587" spans="4:58" x14ac:dyDescent="0.25">
      <c r="D587" s="41" t="s">
        <v>312</v>
      </c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P587" s="40" t="s">
        <v>3141</v>
      </c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</row>
    <row r="588" spans="4:58" x14ac:dyDescent="0.25">
      <c r="D588" s="41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</row>
    <row r="589" spans="4:58" x14ac:dyDescent="0.25">
      <c r="D589" s="41" t="s">
        <v>3144</v>
      </c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</row>
    <row r="590" spans="4:58" x14ac:dyDescent="0.25">
      <c r="D590" s="41" t="s">
        <v>280</v>
      </c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</row>
    <row r="591" spans="4:58" x14ac:dyDescent="0.25">
      <c r="D591" s="41" t="s">
        <v>3143</v>
      </c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</row>
    <row r="592" spans="4:58" x14ac:dyDescent="0.25">
      <c r="D592" s="41" t="s">
        <v>3142</v>
      </c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</row>
    <row r="593" spans="4:40" x14ac:dyDescent="0.25">
      <c r="D593" s="41" t="s">
        <v>3147</v>
      </c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</row>
    <row r="594" spans="4:40" x14ac:dyDescent="0.25">
      <c r="D594" s="41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</row>
    <row r="595" spans="4:40" x14ac:dyDescent="0.25">
      <c r="D595" s="41" t="s">
        <v>3145</v>
      </c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</row>
    <row r="596" spans="4:40" x14ac:dyDescent="0.25">
      <c r="D596" s="41" t="s">
        <v>280</v>
      </c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</row>
    <row r="597" spans="4:40" x14ac:dyDescent="0.25">
      <c r="D597" s="41" t="s">
        <v>3143</v>
      </c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</row>
    <row r="598" spans="4:40" x14ac:dyDescent="0.25">
      <c r="D598" s="41" t="s">
        <v>3142</v>
      </c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</row>
    <row r="599" spans="4:40" x14ac:dyDescent="0.25">
      <c r="D599" s="41" t="s">
        <v>3146</v>
      </c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</row>
    <row r="600" spans="4:40" x14ac:dyDescent="0.25">
      <c r="D600" s="41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</row>
    <row r="601" spans="4:40" x14ac:dyDescent="0.25">
      <c r="D601" s="41" t="s">
        <v>488</v>
      </c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</row>
    <row r="602" spans="4:40" x14ac:dyDescent="0.25">
      <c r="D602" s="41" t="s">
        <v>280</v>
      </c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</row>
    <row r="603" spans="4:40" x14ac:dyDescent="0.25">
      <c r="D603" s="41" t="s">
        <v>3143</v>
      </c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</row>
    <row r="604" spans="4:40" x14ac:dyDescent="0.25">
      <c r="D604" s="41" t="s">
        <v>3142</v>
      </c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</row>
    <row r="605" spans="4:40" x14ac:dyDescent="0.25">
      <c r="D605" s="41" t="s">
        <v>3148</v>
      </c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</row>
    <row r="606" spans="4:40" x14ac:dyDescent="0.25">
      <c r="D606" s="41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</row>
    <row r="607" spans="4:40" x14ac:dyDescent="0.25">
      <c r="D607" s="41" t="s">
        <v>261</v>
      </c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</row>
    <row r="608" spans="4:40" x14ac:dyDescent="0.25">
      <c r="D608" s="41" t="s">
        <v>262</v>
      </c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</row>
    <row r="609" spans="4:40" x14ac:dyDescent="0.25">
      <c r="D609" s="41" t="s">
        <v>334</v>
      </c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</row>
    <row r="611" spans="4:40" x14ac:dyDescent="0.25">
      <c r="D611" s="1" t="s">
        <v>3150</v>
      </c>
    </row>
    <row r="648" spans="2:4" x14ac:dyDescent="0.25">
      <c r="B648" s="36">
        <v>0</v>
      </c>
      <c r="D648" s="51" t="s">
        <v>3159</v>
      </c>
    </row>
    <row r="649" spans="2:4" x14ac:dyDescent="0.25">
      <c r="D649" s="43" t="s">
        <v>303</v>
      </c>
    </row>
    <row r="651" spans="2:4" x14ac:dyDescent="0.25">
      <c r="D651" s="1" t="s">
        <v>36</v>
      </c>
    </row>
    <row r="654" spans="2:4" x14ac:dyDescent="0.25">
      <c r="D654" s="1" t="s">
        <v>3151</v>
      </c>
    </row>
    <row r="683" spans="4:20" x14ac:dyDescent="0.25">
      <c r="D683" s="1" t="s">
        <v>267</v>
      </c>
    </row>
    <row r="684" spans="4:20" x14ac:dyDescent="0.25">
      <c r="D684" s="4" t="s">
        <v>3152</v>
      </c>
    </row>
    <row r="686" spans="4:20" x14ac:dyDescent="0.25">
      <c r="D686" s="40" t="s">
        <v>607</v>
      </c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</row>
    <row r="687" spans="4:20" x14ac:dyDescent="0.25">
      <c r="D687" s="40" t="s">
        <v>3153</v>
      </c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</row>
    <row r="688" spans="4:20" x14ac:dyDescent="0.25">
      <c r="D688" s="40" t="s">
        <v>3154</v>
      </c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</row>
    <row r="689" spans="4:35" x14ac:dyDescent="0.25">
      <c r="D689" s="40" t="s">
        <v>346</v>
      </c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</row>
    <row r="690" spans="4:35" x14ac:dyDescent="0.25">
      <c r="D690" s="40" t="s">
        <v>264</v>
      </c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</row>
    <row r="691" spans="4:35" x14ac:dyDescent="0.25">
      <c r="D691" s="40" t="s">
        <v>275</v>
      </c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</row>
    <row r="692" spans="4:35" x14ac:dyDescent="0.25">
      <c r="D692" s="40" t="s">
        <v>271</v>
      </c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</row>
    <row r="693" spans="4:35" x14ac:dyDescent="0.25">
      <c r="D693" s="40" t="s">
        <v>3156</v>
      </c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</row>
    <row r="695" spans="4:35" x14ac:dyDescent="0.25">
      <c r="D695" s="41" t="s">
        <v>333</v>
      </c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</row>
    <row r="696" spans="4:35" x14ac:dyDescent="0.25">
      <c r="D696" s="41" t="s">
        <v>312</v>
      </c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</row>
    <row r="697" spans="4:35" x14ac:dyDescent="0.25">
      <c r="D697" s="41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</row>
    <row r="698" spans="4:35" x14ac:dyDescent="0.25">
      <c r="D698" s="41" t="s">
        <v>265</v>
      </c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</row>
    <row r="699" spans="4:35" x14ac:dyDescent="0.25">
      <c r="D699" s="41" t="s">
        <v>280</v>
      </c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</row>
    <row r="700" spans="4:35" x14ac:dyDescent="0.25">
      <c r="D700" s="41" t="s">
        <v>3158</v>
      </c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</row>
    <row r="701" spans="4:35" x14ac:dyDescent="0.25">
      <c r="D701" s="41" t="s">
        <v>3155</v>
      </c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</row>
    <row r="702" spans="4:35" x14ac:dyDescent="0.25">
      <c r="D702" s="41" t="s">
        <v>3157</v>
      </c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</row>
    <row r="703" spans="4:35" x14ac:dyDescent="0.25">
      <c r="D703" s="41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</row>
    <row r="704" spans="4:35" x14ac:dyDescent="0.25">
      <c r="D704" s="41" t="s">
        <v>261</v>
      </c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</row>
    <row r="705" spans="4:35" x14ac:dyDescent="0.25">
      <c r="D705" s="41" t="s">
        <v>262</v>
      </c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</row>
    <row r="706" spans="4:35" x14ac:dyDescent="0.25">
      <c r="D706" s="41" t="s">
        <v>334</v>
      </c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</row>
    <row r="722" spans="2:4" x14ac:dyDescent="0.25">
      <c r="B722" s="36">
        <v>0</v>
      </c>
      <c r="D722" s="4" t="s">
        <v>2331</v>
      </c>
    </row>
    <row r="723" spans="2:4" x14ac:dyDescent="0.25">
      <c r="D723" s="43" t="s">
        <v>302</v>
      </c>
    </row>
    <row r="725" spans="2:4" x14ac:dyDescent="0.25">
      <c r="D725" s="1" t="s">
        <v>36</v>
      </c>
    </row>
    <row r="726" spans="2:4" x14ac:dyDescent="0.25">
      <c r="D726" s="38" t="s">
        <v>2339</v>
      </c>
    </row>
    <row r="728" spans="2:4" x14ac:dyDescent="0.25">
      <c r="D728" s="1" t="s">
        <v>2316</v>
      </c>
    </row>
    <row r="767" spans="4:80" x14ac:dyDescent="0.25">
      <c r="D767" s="4" t="s">
        <v>272</v>
      </c>
      <c r="AT767" s="4" t="s">
        <v>273</v>
      </c>
    </row>
    <row r="768" spans="4:80" x14ac:dyDescent="0.25">
      <c r="D768" s="4" t="s">
        <v>708</v>
      </c>
      <c r="M768" s="4" t="s">
        <v>709</v>
      </c>
      <c r="V768" s="4" t="s">
        <v>710</v>
      </c>
      <c r="AB768" s="4" t="s">
        <v>711</v>
      </c>
      <c r="AG768" s="4" t="s">
        <v>1890</v>
      </c>
      <c r="AL768" s="4" t="s">
        <v>731</v>
      </c>
      <c r="AT768" s="4" t="s">
        <v>708</v>
      </c>
      <c r="BC768" s="4" t="s">
        <v>709</v>
      </c>
      <c r="BL768" s="4" t="s">
        <v>710</v>
      </c>
      <c r="BR768" s="4" t="s">
        <v>711</v>
      </c>
      <c r="BW768" s="4" t="s">
        <v>1890</v>
      </c>
      <c r="CB768" s="4" t="s">
        <v>731</v>
      </c>
    </row>
    <row r="769" spans="4:128" x14ac:dyDescent="0.25">
      <c r="AT769" s="4"/>
      <c r="BC769" s="4"/>
      <c r="BL769" s="4"/>
      <c r="BR769" s="4"/>
    </row>
    <row r="770" spans="4:128" x14ac:dyDescent="0.25">
      <c r="D770" s="80" t="s">
        <v>2340</v>
      </c>
      <c r="M770" s="1" t="s">
        <v>2345</v>
      </c>
      <c r="V770" s="1" t="s">
        <v>2350</v>
      </c>
      <c r="AB770" s="1" t="s">
        <v>2355</v>
      </c>
      <c r="AG770" s="42"/>
      <c r="AL770" s="1" t="s">
        <v>2360</v>
      </c>
      <c r="AT770" s="104" t="s">
        <v>2340</v>
      </c>
      <c r="BC770" s="4" t="s">
        <v>2362</v>
      </c>
      <c r="BL770" s="4" t="s">
        <v>2367</v>
      </c>
      <c r="BR770" s="4" t="s">
        <v>2372</v>
      </c>
      <c r="BW770" s="42"/>
      <c r="CB770" s="1" t="s">
        <v>2377</v>
      </c>
    </row>
    <row r="771" spans="4:128" x14ac:dyDescent="0.25">
      <c r="D771" s="80" t="s">
        <v>2341</v>
      </c>
      <c r="M771" s="1" t="s">
        <v>2346</v>
      </c>
      <c r="V771" s="1" t="s">
        <v>2351</v>
      </c>
      <c r="AB771" s="1" t="s">
        <v>2356</v>
      </c>
      <c r="AG771" s="42"/>
      <c r="AL771" s="1" t="s">
        <v>2360</v>
      </c>
      <c r="AT771" s="104" t="s">
        <v>2341</v>
      </c>
      <c r="BC771" s="4" t="s">
        <v>2363</v>
      </c>
      <c r="BL771" s="4" t="s">
        <v>2368</v>
      </c>
      <c r="BR771" s="4" t="s">
        <v>2373</v>
      </c>
      <c r="BW771" s="42"/>
      <c r="CB771" s="1" t="s">
        <v>2378</v>
      </c>
    </row>
    <row r="772" spans="4:128" x14ac:dyDescent="0.25">
      <c r="D772" s="1" t="s">
        <v>2342</v>
      </c>
      <c r="M772" s="1" t="s">
        <v>2347</v>
      </c>
      <c r="V772" s="1" t="s">
        <v>2352</v>
      </c>
      <c r="AB772" s="1" t="s">
        <v>2357</v>
      </c>
      <c r="AL772" s="1" t="s">
        <v>2360</v>
      </c>
      <c r="AT772" s="4" t="s">
        <v>2342</v>
      </c>
      <c r="BC772" s="4" t="s">
        <v>2364</v>
      </c>
      <c r="BL772" s="4" t="s">
        <v>2369</v>
      </c>
      <c r="BR772" s="4" t="s">
        <v>2374</v>
      </c>
      <c r="CB772" s="1" t="s">
        <v>2360</v>
      </c>
    </row>
    <row r="773" spans="4:128" x14ac:dyDescent="0.25">
      <c r="D773" s="1" t="s">
        <v>2343</v>
      </c>
      <c r="M773" s="1" t="s">
        <v>2348</v>
      </c>
      <c r="V773" s="1" t="s">
        <v>2353</v>
      </c>
      <c r="AB773" s="1" t="s">
        <v>2358</v>
      </c>
      <c r="AL773" s="1" t="s">
        <v>2360</v>
      </c>
      <c r="AT773" s="4" t="s">
        <v>2343</v>
      </c>
      <c r="BC773" s="4" t="s">
        <v>2365</v>
      </c>
      <c r="BL773" s="4" t="s">
        <v>2370</v>
      </c>
      <c r="BR773" s="4" t="s">
        <v>2375</v>
      </c>
      <c r="CB773" s="1" t="s">
        <v>2380</v>
      </c>
    </row>
    <row r="774" spans="4:128" x14ac:dyDescent="0.25">
      <c r="D774" s="1" t="s">
        <v>2344</v>
      </c>
      <c r="M774" s="1" t="s">
        <v>2349</v>
      </c>
      <c r="V774" s="1" t="s">
        <v>2354</v>
      </c>
      <c r="AB774" s="1" t="s">
        <v>2359</v>
      </c>
      <c r="AL774" s="1" t="s">
        <v>2361</v>
      </c>
      <c r="AT774" s="4" t="s">
        <v>2344</v>
      </c>
      <c r="BC774" s="4" t="s">
        <v>2366</v>
      </c>
      <c r="BL774" s="4" t="s">
        <v>2371</v>
      </c>
      <c r="BR774" s="4" t="s">
        <v>2376</v>
      </c>
      <c r="CB774" s="1" t="s">
        <v>2379</v>
      </c>
    </row>
    <row r="776" spans="4:128" x14ac:dyDescent="0.25">
      <c r="D776" s="40" t="s">
        <v>343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4"/>
      <c r="BT776" s="14"/>
      <c r="BU776" s="14"/>
      <c r="BV776" s="14"/>
      <c r="BW776" s="14"/>
      <c r="BX776" s="14"/>
      <c r="BY776" s="14"/>
      <c r="BZ776" s="14"/>
      <c r="CA776" s="14"/>
      <c r="CB776" s="14"/>
      <c r="CC776" s="14"/>
      <c r="CD776" s="14"/>
      <c r="CE776" s="14"/>
      <c r="CF776" s="14"/>
      <c r="CG776" s="14"/>
      <c r="CH776" s="14"/>
      <c r="CI776" s="14"/>
      <c r="CJ776" s="14"/>
      <c r="CK776" s="14"/>
      <c r="CL776" s="14"/>
      <c r="CM776" s="14"/>
      <c r="CN776" s="14"/>
      <c r="CO776" s="14"/>
      <c r="CP776" s="14"/>
      <c r="CQ776" s="14"/>
      <c r="CR776" s="14"/>
      <c r="CS776" s="14"/>
      <c r="CT776" s="14"/>
      <c r="CU776" s="14"/>
      <c r="CV776" s="14"/>
      <c r="CW776" s="14"/>
      <c r="CX776" s="14"/>
      <c r="CY776" s="14"/>
      <c r="CZ776" s="14"/>
      <c r="DA776" s="14"/>
      <c r="DB776" s="14"/>
      <c r="DC776" s="14"/>
      <c r="DD776" s="14"/>
      <c r="DE776" s="14"/>
      <c r="DF776" s="14"/>
      <c r="DG776" s="14"/>
      <c r="DH776" s="14"/>
      <c r="DI776" s="14"/>
      <c r="DJ776" s="14"/>
      <c r="DK776" s="14"/>
      <c r="DL776" s="14"/>
      <c r="DM776" s="14"/>
      <c r="DN776" s="14"/>
      <c r="DO776" s="14"/>
      <c r="DP776" s="14"/>
      <c r="DQ776" s="14"/>
      <c r="DR776" s="14"/>
      <c r="DS776" s="14"/>
      <c r="DT776" s="14"/>
      <c r="DU776" s="14"/>
      <c r="DV776" s="14"/>
      <c r="DW776" s="14"/>
      <c r="DX776" s="14"/>
    </row>
    <row r="777" spans="4:128" x14ac:dyDescent="0.25">
      <c r="D777" s="40" t="s">
        <v>327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4"/>
      <c r="BT777" s="14"/>
      <c r="BU777" s="14"/>
      <c r="BV777" s="14"/>
      <c r="BW777" s="14"/>
      <c r="BX777" s="14"/>
      <c r="BY777" s="14"/>
      <c r="BZ777" s="14"/>
      <c r="CA777" s="14"/>
      <c r="CB777" s="14"/>
      <c r="CC777" s="14"/>
      <c r="CD777" s="14"/>
      <c r="CE777" s="14"/>
      <c r="CF777" s="14"/>
      <c r="CG777" s="14"/>
      <c r="CH777" s="14"/>
      <c r="CI777" s="14"/>
      <c r="CJ777" s="14"/>
      <c r="CK777" s="14"/>
      <c r="CL777" s="14"/>
      <c r="CM777" s="14"/>
      <c r="CN777" s="14"/>
      <c r="CO777" s="14"/>
      <c r="CP777" s="14"/>
      <c r="CQ777" s="14"/>
      <c r="CR777" s="14"/>
      <c r="CS777" s="14"/>
      <c r="CT777" s="14"/>
      <c r="CU777" s="14"/>
      <c r="CV777" s="14"/>
      <c r="CW777" s="14"/>
      <c r="CX777" s="14"/>
      <c r="CY777" s="14"/>
      <c r="CZ777" s="14"/>
      <c r="DA777" s="14"/>
      <c r="DB777" s="14"/>
      <c r="DC777" s="14"/>
      <c r="DD777" s="14"/>
      <c r="DE777" s="14"/>
      <c r="DF777" s="14"/>
      <c r="DG777" s="14"/>
      <c r="DH777" s="14"/>
      <c r="DI777" s="14"/>
      <c r="DJ777" s="14"/>
      <c r="DK777" s="14"/>
      <c r="DL777" s="14"/>
      <c r="DM777" s="14"/>
      <c r="DN777" s="14"/>
      <c r="DO777" s="14"/>
      <c r="DP777" s="14"/>
      <c r="DQ777" s="14"/>
      <c r="DR777" s="14"/>
      <c r="DS777" s="14"/>
      <c r="DT777" s="14"/>
      <c r="DU777" s="14"/>
      <c r="DV777" s="14"/>
      <c r="DW777" s="14"/>
      <c r="DX777" s="14"/>
    </row>
    <row r="778" spans="4:128" x14ac:dyDescent="0.25"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  <c r="AZ778" s="41"/>
      <c r="BA778" s="41"/>
      <c r="BB778" s="41"/>
      <c r="BC778" s="41"/>
      <c r="BD778" s="41"/>
      <c r="BE778" s="41"/>
      <c r="BF778" s="41"/>
      <c r="BG778" s="41"/>
      <c r="BH778" s="41"/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1"/>
      <c r="BT778" s="41"/>
      <c r="BU778" s="41"/>
      <c r="BV778" s="41"/>
      <c r="BW778" s="41"/>
      <c r="BX778" s="41"/>
      <c r="BY778" s="41"/>
      <c r="BZ778" s="41"/>
      <c r="CA778" s="41"/>
      <c r="CB778" s="41"/>
      <c r="CC778" s="41"/>
      <c r="CD778" s="41"/>
      <c r="CE778" s="41"/>
      <c r="CF778" s="41"/>
      <c r="CG778" s="41"/>
      <c r="CH778" s="41"/>
      <c r="CI778" s="41"/>
      <c r="CJ778" s="41"/>
      <c r="CK778" s="41"/>
      <c r="CL778" s="41"/>
      <c r="CM778" s="41"/>
      <c r="CN778" s="41"/>
      <c r="CO778" s="41"/>
      <c r="CP778" s="41"/>
      <c r="CQ778" s="41"/>
      <c r="CR778" s="41"/>
      <c r="CS778" s="41"/>
      <c r="CT778" s="41"/>
      <c r="CU778" s="41"/>
      <c r="CV778" s="41"/>
      <c r="CW778" s="41"/>
      <c r="CX778" s="41"/>
      <c r="CY778" s="41"/>
      <c r="CZ778" s="41"/>
      <c r="DA778" s="41"/>
      <c r="DB778" s="41"/>
      <c r="DC778" s="41"/>
      <c r="DD778" s="41"/>
      <c r="DE778" s="41"/>
      <c r="DF778" s="41"/>
      <c r="DG778" s="41"/>
      <c r="DH778" s="41"/>
      <c r="DI778" s="41"/>
      <c r="DJ778" s="41"/>
      <c r="DK778" s="41"/>
      <c r="DL778" s="41"/>
      <c r="DM778" s="41"/>
      <c r="DN778" s="41"/>
      <c r="DO778" s="41"/>
      <c r="DP778" s="41"/>
      <c r="DQ778" s="41"/>
      <c r="DR778" s="41"/>
      <c r="DS778" s="41"/>
      <c r="DT778" s="41"/>
      <c r="DU778" s="41"/>
      <c r="DV778" s="41"/>
      <c r="DW778" s="41"/>
      <c r="DX778" s="41"/>
    </row>
    <row r="779" spans="4:128" x14ac:dyDescent="0.25">
      <c r="D779" s="41" t="str">
        <f>"select '" &amp; TRIM(D770) &amp; "' bAgreementNumber, '" &amp; TRIM(M770) &amp; "' bChassisNumber, '" &amp; TRIM(V770) &amp; "' bEngineNumber, '" &amp; TRIM(SUBSTITUTE(AB770, " ", "")) &amp; "' bPoliceNumber, '" &amp; TRIM(AL770) &amp; "' as bColour, '" &amp; TRIM(AT770) &amp; "' aAgreementNumber, '" &amp; TRIM(BC770) &amp; "' aChassisNumber, '" &amp; TRIM(BL770) &amp; "' aEngineNumber, '" &amp; TRIM(SUBSTITUTE(BR770, " ", "")) &amp; "' aPoliceNumber, '" &amp; TRIM(CB770) &amp; "' aColour union all"</f>
        <v>select '0001035/4/08/05/2023' bAgreementNumber, 'MHKP3CA1JLK208883' bChassisNumber, '3SZDGX5542' bEngineNumber, 'B9241PCQ' bPoliceNumber, 'PUTIH' as bColour, '0001035/4/08/05/2023' aAgreementNumber, 'MHKP3BA1JPK185386' aChassisNumber, 'K3MJ38548' aEngineNumber, 'B9697UXC' aPoliceNumber, 'PUTIH SILVER' aColour union all</v>
      </c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  <c r="BD779" s="41"/>
      <c r="BE779" s="41"/>
      <c r="BF779" s="41"/>
      <c r="BG779" s="41"/>
      <c r="BH779" s="41"/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1"/>
      <c r="BT779" s="41"/>
      <c r="BU779" s="41"/>
      <c r="BV779" s="41"/>
      <c r="BW779" s="41"/>
      <c r="BX779" s="41"/>
      <c r="BY779" s="41"/>
      <c r="BZ779" s="41"/>
      <c r="CA779" s="41"/>
      <c r="CB779" s="41"/>
      <c r="CC779" s="41"/>
      <c r="CD779" s="41"/>
      <c r="CE779" s="41"/>
      <c r="CF779" s="41"/>
      <c r="CG779" s="41"/>
      <c r="CH779" s="41"/>
      <c r="CI779" s="41"/>
      <c r="CJ779" s="41"/>
      <c r="CK779" s="41"/>
      <c r="CL779" s="41"/>
      <c r="CM779" s="41"/>
      <c r="CN779" s="41"/>
      <c r="CO779" s="41"/>
      <c r="CP779" s="41"/>
      <c r="CQ779" s="41"/>
      <c r="CR779" s="41"/>
      <c r="CS779" s="41"/>
      <c r="CT779" s="41"/>
      <c r="CU779" s="41"/>
      <c r="CV779" s="41"/>
      <c r="CW779" s="41"/>
      <c r="CX779" s="41"/>
      <c r="CY779" s="41"/>
      <c r="CZ779" s="41"/>
      <c r="DA779" s="41"/>
      <c r="DB779" s="41"/>
      <c r="DC779" s="41"/>
      <c r="DD779" s="41"/>
      <c r="DE779" s="41"/>
      <c r="DF779" s="41"/>
      <c r="DG779" s="41"/>
      <c r="DH779" s="41"/>
      <c r="DI779" s="41"/>
      <c r="DJ779" s="41"/>
      <c r="DK779" s="41"/>
      <c r="DL779" s="41"/>
      <c r="DM779" s="41"/>
      <c r="DN779" s="41"/>
      <c r="DO779" s="41"/>
      <c r="DP779" s="41"/>
      <c r="DQ779" s="41"/>
      <c r="DR779" s="41"/>
      <c r="DS779" s="41"/>
      <c r="DT779" s="41"/>
      <c r="DU779" s="41"/>
      <c r="DV779" s="41"/>
      <c r="DW779" s="41"/>
      <c r="DX779" s="41"/>
    </row>
    <row r="780" spans="4:128" x14ac:dyDescent="0.25">
      <c r="D780" s="41" t="str">
        <f>"select '" &amp; TRIM(D771) &amp; "' bAgreementNumber, '" &amp; TRIM(M771) &amp; "' bChassisNumber, '" &amp; TRIM(V771) &amp; "' bEngineNumber, '" &amp; TRIM(SUBSTITUTE(AB771, " ", "")) &amp; "' bPoliceNumber, '" &amp; TRIM(AL771) &amp; "' as bColour, '" &amp; TRIM(AT771) &amp; "' aAgreementNumber, '" &amp; TRIM(BC771) &amp; "' aChassisNumber, '" &amp; TRIM(BL771) &amp; "' aEngineNumber, '" &amp; TRIM(SUBSTITUTE(BR771, " ", "")) &amp; "' aPoliceNumber, '" &amp; TRIM(CB771) &amp; "' aColour union all"</f>
        <v>select '0001034/4/08/05/2023' bAgreementNumber, 'MHKP3CA1JLK209859' bChassisNumber, '3SZDGX7326' bEngineNumber, 'B9235PCQ' bPoliceNumber, 'PUTIH' as bColour, '0001034/4/08/05/2023' aAgreementNumber, 'MHKP3BA1JPK184785' aChassisNumber, 'K3MJ37228' aEngineNumber, 'B9695UXC' aPoliceNumber, 'PUTIH SILVER' aColour union all</v>
      </c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  <c r="BB780" s="41"/>
      <c r="BC780" s="41"/>
      <c r="BD780" s="41"/>
      <c r="BE780" s="41"/>
      <c r="BF780" s="41"/>
      <c r="BG780" s="41"/>
      <c r="BH780" s="41"/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1"/>
      <c r="BT780" s="41"/>
      <c r="BU780" s="41"/>
      <c r="BV780" s="41"/>
      <c r="BW780" s="41"/>
      <c r="BX780" s="41"/>
      <c r="BY780" s="41"/>
      <c r="BZ780" s="41"/>
      <c r="CA780" s="41"/>
      <c r="CB780" s="41"/>
      <c r="CC780" s="41"/>
      <c r="CD780" s="41"/>
      <c r="CE780" s="41"/>
      <c r="CF780" s="41"/>
      <c r="CG780" s="41"/>
      <c r="CH780" s="41"/>
      <c r="CI780" s="41"/>
      <c r="CJ780" s="41"/>
      <c r="CK780" s="41"/>
      <c r="CL780" s="41"/>
      <c r="CM780" s="41"/>
      <c r="CN780" s="41"/>
      <c r="CO780" s="41"/>
      <c r="CP780" s="41"/>
      <c r="CQ780" s="41"/>
      <c r="CR780" s="41"/>
      <c r="CS780" s="41"/>
      <c r="CT780" s="41"/>
      <c r="CU780" s="41"/>
      <c r="CV780" s="41"/>
      <c r="CW780" s="41"/>
      <c r="CX780" s="41"/>
      <c r="CY780" s="41"/>
      <c r="CZ780" s="41"/>
      <c r="DA780" s="41"/>
      <c r="DB780" s="41"/>
      <c r="DC780" s="41"/>
      <c r="DD780" s="41"/>
      <c r="DE780" s="41"/>
      <c r="DF780" s="41"/>
      <c r="DG780" s="41"/>
      <c r="DH780" s="41"/>
      <c r="DI780" s="41"/>
      <c r="DJ780" s="41"/>
      <c r="DK780" s="41"/>
      <c r="DL780" s="41"/>
      <c r="DM780" s="41"/>
      <c r="DN780" s="41"/>
      <c r="DO780" s="41"/>
      <c r="DP780" s="41"/>
      <c r="DQ780" s="41"/>
      <c r="DR780" s="41"/>
      <c r="DS780" s="41"/>
      <c r="DT780" s="41"/>
      <c r="DU780" s="41"/>
      <c r="DV780" s="41"/>
      <c r="DW780" s="41"/>
      <c r="DX780" s="41"/>
    </row>
    <row r="781" spans="4:128" x14ac:dyDescent="0.25">
      <c r="D781" s="41" t="str">
        <f>"select '" &amp; TRIM(D772) &amp; "' bAgreementNumber, '" &amp; TRIM(M772) &amp; "' bChassisNumber, '" &amp; TRIM(V772) &amp; "' bEngineNumber, '" &amp; TRIM(SUBSTITUTE(AB772, " ", "")) &amp; "' bPoliceNumber, '" &amp; TRIM(AL772) &amp; "' as bColour, '" &amp; TRIM(AT772) &amp; "' aAgreementNumber, '" &amp; TRIM(BC772) &amp; "' aChassisNumber, '" &amp; TRIM(BL772) &amp; "' aEngineNumber, '" &amp; TRIM(SUBSTITUTE(BR772, " ", "")) &amp; "' aPoliceNumber, '" &amp; TRIM(CB772) &amp; "' aColour union all"</f>
        <v>select '0001036/4/08/05/2023' bAgreementNumber, 'MHKP3CA1JLK208859' bChassisNumber, '3SZDGX5618' bEngineNumber, 'B9237PCQ' bPoliceNumber, 'PUTIH' as bColour, '0001036/4/08/05/2023' aAgreementNumber, 'MHKP3BA1JPK183571' aChassisNumber, 'K3MJ35387' aEngineNumber, 'B9434UXC' aPoliceNumber, 'PUTIH' aColour union all</v>
      </c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  <c r="BD781" s="41"/>
      <c r="BE781" s="41"/>
      <c r="BF781" s="41"/>
      <c r="BG781" s="41"/>
      <c r="BH781" s="41"/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1"/>
      <c r="BT781" s="41"/>
      <c r="BU781" s="41"/>
      <c r="BV781" s="41"/>
      <c r="BW781" s="41"/>
      <c r="BX781" s="41"/>
      <c r="BY781" s="41"/>
      <c r="BZ781" s="41"/>
      <c r="CA781" s="41"/>
      <c r="CB781" s="41"/>
      <c r="CC781" s="41"/>
      <c r="CD781" s="41"/>
      <c r="CE781" s="41"/>
      <c r="CF781" s="41"/>
      <c r="CG781" s="41"/>
      <c r="CH781" s="41"/>
      <c r="CI781" s="41"/>
      <c r="CJ781" s="41"/>
      <c r="CK781" s="41"/>
      <c r="CL781" s="41"/>
      <c r="CM781" s="41"/>
      <c r="CN781" s="41"/>
      <c r="CO781" s="41"/>
      <c r="CP781" s="41"/>
      <c r="CQ781" s="41"/>
      <c r="CR781" s="41"/>
      <c r="CS781" s="41"/>
      <c r="CT781" s="41"/>
      <c r="CU781" s="41"/>
      <c r="CV781" s="41"/>
      <c r="CW781" s="41"/>
      <c r="CX781" s="41"/>
      <c r="CY781" s="41"/>
      <c r="CZ781" s="41"/>
      <c r="DA781" s="41"/>
      <c r="DB781" s="41"/>
      <c r="DC781" s="41"/>
      <c r="DD781" s="41"/>
      <c r="DE781" s="41"/>
      <c r="DF781" s="41"/>
      <c r="DG781" s="41"/>
      <c r="DH781" s="41"/>
      <c r="DI781" s="41"/>
      <c r="DJ781" s="41"/>
      <c r="DK781" s="41"/>
      <c r="DL781" s="41"/>
      <c r="DM781" s="41"/>
      <c r="DN781" s="41"/>
      <c r="DO781" s="41"/>
      <c r="DP781" s="41"/>
      <c r="DQ781" s="41"/>
      <c r="DR781" s="41"/>
      <c r="DS781" s="41"/>
      <c r="DT781" s="41"/>
      <c r="DU781" s="41"/>
      <c r="DV781" s="41"/>
      <c r="DW781" s="41"/>
      <c r="DX781" s="41"/>
    </row>
    <row r="782" spans="4:128" x14ac:dyDescent="0.25">
      <c r="D782" s="41" t="str">
        <f>"select '" &amp; TRIM(D773) &amp; "' bAgreementNumber, '" &amp; TRIM(M773) &amp; "' bChassisNumber, '" &amp; TRIM(V773) &amp; "' bEngineNumber, '" &amp; TRIM(SUBSTITUTE(AB773, " ", "")) &amp; "' bPoliceNumber, '" &amp; TRIM(AL773) &amp; "' as bColour, '" &amp; TRIM(AT773) &amp; "' aAgreementNumber, '" &amp; TRIM(BC773) &amp; "' aChassisNumber, '" &amp; TRIM(BL773) &amp; "' aEngineNumber, '" &amp; TRIM(SUBSTITUTE(BR773, " ", "")) &amp; "' aPoliceNumber, '" &amp; TRIM(CB773) &amp; "' aColour union all"</f>
        <v>select '0001364/4/01/05/2023' bAgreementNumber, 'MK2NCWTARKJ022708' bChassisNumber, '4A91HB0994' bEngineNumber, 'B2120SIY' bPoliceNumber, 'PUTIH' as bColour, '0001364/4/01/05/2023' aAgreementNumber, 'MHYANC22SPJ103618' aChassisNumber, 'K15BT1515754' aEngineNumber, 'B2022PZK' aPoliceNumber, 'COKLAT MUDA (BRAVE KHAKI)' aColour union all</v>
      </c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  <c r="BB782" s="41"/>
      <c r="BC782" s="41"/>
      <c r="BD782" s="41"/>
      <c r="BE782" s="41"/>
      <c r="BF782" s="41"/>
      <c r="BG782" s="41"/>
      <c r="BH782" s="41"/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1"/>
      <c r="BT782" s="41"/>
      <c r="BU782" s="41"/>
      <c r="BV782" s="41"/>
      <c r="BW782" s="41"/>
      <c r="BX782" s="41"/>
      <c r="BY782" s="41"/>
      <c r="BZ782" s="41"/>
      <c r="CA782" s="41"/>
      <c r="CB782" s="41"/>
      <c r="CC782" s="41"/>
      <c r="CD782" s="41"/>
      <c r="CE782" s="41"/>
      <c r="CF782" s="41"/>
      <c r="CG782" s="41"/>
      <c r="CH782" s="41"/>
      <c r="CI782" s="41"/>
      <c r="CJ782" s="41"/>
      <c r="CK782" s="41"/>
      <c r="CL782" s="41"/>
      <c r="CM782" s="41"/>
      <c r="CN782" s="41"/>
      <c r="CO782" s="41"/>
      <c r="CP782" s="41"/>
      <c r="CQ782" s="41"/>
      <c r="CR782" s="41"/>
      <c r="CS782" s="41"/>
      <c r="CT782" s="41"/>
      <c r="CU782" s="41"/>
      <c r="CV782" s="41"/>
      <c r="CW782" s="41"/>
      <c r="CX782" s="41"/>
      <c r="CY782" s="41"/>
      <c r="CZ782" s="41"/>
      <c r="DA782" s="41"/>
      <c r="DB782" s="41"/>
      <c r="DC782" s="41"/>
      <c r="DD782" s="41"/>
      <c r="DE782" s="41"/>
      <c r="DF782" s="41"/>
      <c r="DG782" s="41"/>
      <c r="DH782" s="41"/>
      <c r="DI782" s="41"/>
      <c r="DJ782" s="41"/>
      <c r="DK782" s="41"/>
      <c r="DL782" s="41"/>
      <c r="DM782" s="41"/>
      <c r="DN782" s="41"/>
      <c r="DO782" s="41"/>
      <c r="DP782" s="41"/>
      <c r="DQ782" s="41"/>
      <c r="DR782" s="41"/>
      <c r="DS782" s="41"/>
      <c r="DT782" s="41"/>
      <c r="DU782" s="41"/>
      <c r="DV782" s="41"/>
      <c r="DW782" s="41"/>
      <c r="DX782" s="41"/>
    </row>
    <row r="783" spans="4:128" x14ac:dyDescent="0.25">
      <c r="D783" s="41" t="str">
        <f>"select '" &amp; TRIM(D774) &amp; "' bAgreementNumber, '" &amp; TRIM(M774) &amp; "' bChassisNumber, '" &amp; TRIM(V774) &amp; "' bEngineNumber, '" &amp; TRIM(SUBSTITUTE(AB774, " ", "")) &amp; "' bPoliceNumber, '" &amp; TRIM(AL774) &amp; "' as bColour, '" &amp; TRIM(AT774) &amp; "' aAgreementNumber, '" &amp; TRIM(BC774) &amp; "' aChassisNumber, '" &amp; TRIM(BL774) &amp; "' aEngineNumber, '" &amp; TRIM(SUBSTITUTE(BR774, " ", "")) &amp; "' aPoliceNumber, '" &amp; TRIM(CB774) &amp; "' aColour union all"</f>
        <v>select '0001365/4/01/05/2023' bAgreementNumber, 'MK2NCWPARKJ002722' bChassisNumber, '4A91GR1946' bEngineNumber, 'B2813UKY' bPoliceNumber, 'SILVER' as bColour, '0001365/4/01/05/2023' aAgreementNumber, 'MHKAA1AY6PK031446' aChassisNumber, '1NRG232535' aEngineNumber, 'B2977PZL' aPoliceNumber, 'ABU ABU' aColour union all</v>
      </c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  <c r="BB783" s="41"/>
      <c r="BC783" s="41"/>
      <c r="BD783" s="41"/>
      <c r="BE783" s="41"/>
      <c r="BF783" s="41"/>
      <c r="BG783" s="41"/>
      <c r="BH783" s="41"/>
      <c r="BI783" s="41"/>
      <c r="BJ783" s="41"/>
      <c r="BK783" s="41"/>
      <c r="BL783" s="41"/>
      <c r="BM783" s="41"/>
      <c r="BN783" s="41"/>
      <c r="BO783" s="41"/>
      <c r="BP783" s="41"/>
      <c r="BQ783" s="41"/>
      <c r="BR783" s="41"/>
      <c r="BS783" s="41"/>
      <c r="BT783" s="41"/>
      <c r="BU783" s="41"/>
      <c r="BV783" s="41"/>
      <c r="BW783" s="41"/>
      <c r="BX783" s="41"/>
      <c r="BY783" s="41"/>
      <c r="BZ783" s="41"/>
      <c r="CA783" s="41"/>
      <c r="CB783" s="41"/>
      <c r="CC783" s="41"/>
      <c r="CD783" s="41"/>
      <c r="CE783" s="41"/>
      <c r="CF783" s="41"/>
      <c r="CG783" s="41"/>
      <c r="CH783" s="41"/>
      <c r="CI783" s="41"/>
      <c r="CJ783" s="41"/>
      <c r="CK783" s="41"/>
      <c r="CL783" s="41"/>
      <c r="CM783" s="41"/>
      <c r="CN783" s="41"/>
      <c r="CO783" s="41"/>
      <c r="CP783" s="41"/>
      <c r="CQ783" s="41"/>
      <c r="CR783" s="41"/>
      <c r="CS783" s="41"/>
      <c r="CT783" s="41"/>
      <c r="CU783" s="41"/>
      <c r="CV783" s="41"/>
      <c r="CW783" s="41"/>
      <c r="CX783" s="41"/>
      <c r="CY783" s="41"/>
      <c r="CZ783" s="41"/>
      <c r="DA783" s="41"/>
      <c r="DB783" s="41"/>
      <c r="DC783" s="41"/>
      <c r="DD783" s="41"/>
      <c r="DE783" s="41"/>
      <c r="DF783" s="41"/>
      <c r="DG783" s="41"/>
      <c r="DH783" s="41"/>
      <c r="DI783" s="41"/>
      <c r="DJ783" s="41"/>
      <c r="DK783" s="41"/>
      <c r="DL783" s="41"/>
      <c r="DM783" s="41"/>
      <c r="DN783" s="41"/>
      <c r="DO783" s="41"/>
      <c r="DP783" s="41"/>
      <c r="DQ783" s="41"/>
      <c r="DR783" s="41"/>
      <c r="DS783" s="41"/>
      <c r="DT783" s="41"/>
      <c r="DU783" s="41"/>
      <c r="DV783" s="41"/>
      <c r="DW783" s="41"/>
      <c r="DX783" s="41"/>
    </row>
    <row r="784" spans="4:128" x14ac:dyDescent="0.25"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  <c r="AZ784" s="41"/>
      <c r="BA784" s="41"/>
      <c r="BB784" s="41"/>
      <c r="BC784" s="41"/>
      <c r="BD784" s="41"/>
      <c r="BE784" s="41"/>
      <c r="BF784" s="41"/>
      <c r="BG784" s="41"/>
      <c r="BH784" s="41"/>
      <c r="BI784" s="41"/>
      <c r="BJ784" s="41"/>
      <c r="BK784" s="41"/>
      <c r="BL784" s="41"/>
      <c r="BM784" s="41"/>
      <c r="BN784" s="41"/>
      <c r="BO784" s="41"/>
      <c r="BP784" s="41"/>
      <c r="BQ784" s="41"/>
      <c r="BR784" s="41"/>
      <c r="BS784" s="41"/>
      <c r="BT784" s="41"/>
      <c r="BU784" s="41"/>
      <c r="BV784" s="41"/>
      <c r="BW784" s="41"/>
      <c r="BX784" s="41"/>
      <c r="BY784" s="41"/>
      <c r="BZ784" s="41"/>
      <c r="CA784" s="41"/>
      <c r="CB784" s="41"/>
      <c r="CC784" s="41"/>
      <c r="CD784" s="41"/>
      <c r="CE784" s="41"/>
      <c r="CF784" s="41"/>
      <c r="CG784" s="41"/>
      <c r="CH784" s="41"/>
      <c r="CI784" s="41"/>
      <c r="CJ784" s="41"/>
      <c r="CK784" s="41"/>
      <c r="CL784" s="41"/>
      <c r="CM784" s="41"/>
      <c r="CN784" s="41"/>
      <c r="CO784" s="41"/>
      <c r="CP784" s="41"/>
      <c r="CQ784" s="41"/>
      <c r="CR784" s="41"/>
      <c r="CS784" s="41"/>
      <c r="CT784" s="41"/>
      <c r="CU784" s="41"/>
      <c r="CV784" s="41"/>
      <c r="CW784" s="41"/>
      <c r="CX784" s="41"/>
      <c r="CY784" s="41"/>
      <c r="CZ784" s="41"/>
      <c r="DA784" s="41"/>
      <c r="DB784" s="41"/>
      <c r="DC784" s="41"/>
      <c r="DD784" s="41"/>
      <c r="DE784" s="41"/>
      <c r="DF784" s="41"/>
      <c r="DG784" s="41"/>
      <c r="DH784" s="41"/>
      <c r="DI784" s="41"/>
      <c r="DJ784" s="41"/>
      <c r="DK784" s="41"/>
      <c r="DL784" s="41"/>
      <c r="DM784" s="41"/>
      <c r="DN784" s="41"/>
      <c r="DO784" s="41"/>
      <c r="DP784" s="41"/>
      <c r="DQ784" s="41"/>
      <c r="DR784" s="41"/>
      <c r="DS784" s="41"/>
      <c r="DT784" s="41"/>
      <c r="DU784" s="41"/>
      <c r="DV784" s="41"/>
      <c r="DW784" s="41"/>
      <c r="DX784" s="41"/>
    </row>
    <row r="785" spans="4:128" x14ac:dyDescent="0.25">
      <c r="D785" s="41" t="str">
        <f>"select 'X' bAgreementNumber, 'X' bChassisNumber, 'X' bEngineNumber, 'X' bPoliceNumber, 'X' aAgreementNumber, 'X' aChassisNumber, 'X' aEngineNumber, 'X' aPoliceNumber"</f>
        <v>select 'X' bAgreementNumber, 'X' bChassisNumber, 'X' bEngineNumber, 'X' bPoliceNumber, 'X' aAgreementNumber, 'X' aChassisNumber, 'X' aEngineNumber, 'X' aPoliceNumber</v>
      </c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  <c r="BB785" s="41"/>
      <c r="BC785" s="41"/>
      <c r="BD785" s="41"/>
      <c r="BE785" s="41"/>
      <c r="BF785" s="41"/>
      <c r="BG785" s="41"/>
      <c r="BH785" s="41"/>
      <c r="BI785" s="41"/>
      <c r="BJ785" s="41"/>
      <c r="BK785" s="41"/>
      <c r="BL785" s="41"/>
      <c r="BM785" s="41"/>
      <c r="BN785" s="41"/>
      <c r="BO785" s="41"/>
      <c r="BP785" s="41"/>
      <c r="BQ785" s="41"/>
      <c r="BR785" s="41"/>
      <c r="BS785" s="41"/>
      <c r="BT785" s="41"/>
      <c r="BU785" s="41"/>
      <c r="BV785" s="41"/>
      <c r="BW785" s="41"/>
      <c r="BX785" s="41"/>
      <c r="BY785" s="41"/>
      <c r="BZ785" s="41"/>
      <c r="CA785" s="41"/>
      <c r="CB785" s="41"/>
      <c r="CC785" s="41"/>
      <c r="CD785" s="41"/>
      <c r="CE785" s="41"/>
      <c r="CF785" s="41"/>
      <c r="CG785" s="41"/>
      <c r="CH785" s="41"/>
      <c r="CI785" s="41"/>
      <c r="CJ785" s="41"/>
      <c r="CK785" s="41"/>
      <c r="CL785" s="41"/>
      <c r="CM785" s="41"/>
      <c r="CN785" s="41"/>
      <c r="CO785" s="41"/>
      <c r="CP785" s="41"/>
      <c r="CQ785" s="41"/>
      <c r="CR785" s="41"/>
      <c r="CS785" s="41"/>
      <c r="CT785" s="41"/>
      <c r="CU785" s="41"/>
      <c r="CV785" s="41"/>
      <c r="CW785" s="41"/>
      <c r="CX785" s="41"/>
      <c r="CY785" s="41"/>
      <c r="CZ785" s="41"/>
      <c r="DA785" s="41"/>
      <c r="DB785" s="41"/>
      <c r="DC785" s="41"/>
      <c r="DD785" s="41"/>
      <c r="DE785" s="41"/>
      <c r="DF785" s="41"/>
      <c r="DG785" s="41"/>
      <c r="DH785" s="41"/>
      <c r="DI785" s="41"/>
      <c r="DJ785" s="41"/>
      <c r="DK785" s="41"/>
      <c r="DL785" s="41"/>
      <c r="DM785" s="41"/>
      <c r="DN785" s="41"/>
      <c r="DO785" s="41"/>
      <c r="DP785" s="41"/>
      <c r="DQ785" s="41"/>
      <c r="DR785" s="41"/>
      <c r="DS785" s="41"/>
      <c r="DT785" s="41"/>
      <c r="DU785" s="41"/>
      <c r="DV785" s="41"/>
      <c r="DW785" s="41"/>
      <c r="DX785" s="41"/>
    </row>
    <row r="786" spans="4:128" x14ac:dyDescent="0.25"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  <c r="AZ786" s="41"/>
      <c r="BA786" s="41"/>
      <c r="BB786" s="41"/>
      <c r="BC786" s="41"/>
      <c r="BD786" s="41"/>
      <c r="BE786" s="41"/>
      <c r="BF786" s="41"/>
      <c r="BG786" s="41"/>
      <c r="BH786" s="41"/>
      <c r="BI786" s="41"/>
      <c r="BJ786" s="41"/>
      <c r="BK786" s="41"/>
      <c r="BL786" s="41"/>
      <c r="BM786" s="41"/>
      <c r="BN786" s="41"/>
      <c r="BO786" s="41"/>
      <c r="BP786" s="41"/>
      <c r="BQ786" s="41"/>
      <c r="BR786" s="41"/>
      <c r="BS786" s="41"/>
      <c r="BT786" s="41"/>
      <c r="BU786" s="41"/>
      <c r="BV786" s="41"/>
      <c r="BW786" s="41"/>
      <c r="BX786" s="41"/>
      <c r="BY786" s="41"/>
      <c r="BZ786" s="41"/>
      <c r="CA786" s="41"/>
      <c r="CB786" s="41"/>
      <c r="CC786" s="41"/>
      <c r="CD786" s="41"/>
      <c r="CE786" s="41"/>
      <c r="CF786" s="41"/>
      <c r="CG786" s="41"/>
      <c r="CH786" s="41"/>
      <c r="CI786" s="41"/>
      <c r="CJ786" s="41"/>
      <c r="CK786" s="41"/>
      <c r="CL786" s="41"/>
      <c r="CM786" s="41"/>
      <c r="CN786" s="41"/>
      <c r="CO786" s="41"/>
      <c r="CP786" s="41"/>
      <c r="CQ786" s="41"/>
      <c r="CR786" s="41"/>
      <c r="CS786" s="41"/>
      <c r="CT786" s="41"/>
      <c r="CU786" s="41"/>
      <c r="CV786" s="41"/>
      <c r="CW786" s="41"/>
      <c r="CX786" s="41"/>
      <c r="CY786" s="41"/>
      <c r="CZ786" s="41"/>
      <c r="DA786" s="41"/>
      <c r="DB786" s="41"/>
      <c r="DC786" s="41"/>
      <c r="DD786" s="41"/>
      <c r="DE786" s="41"/>
      <c r="DF786" s="41"/>
      <c r="DG786" s="41"/>
      <c r="DH786" s="41"/>
      <c r="DI786" s="41"/>
      <c r="DJ786" s="41"/>
      <c r="DK786" s="41"/>
      <c r="DL786" s="41"/>
      <c r="DM786" s="41"/>
      <c r="DN786" s="41"/>
      <c r="DO786" s="41"/>
      <c r="DP786" s="41"/>
      <c r="DQ786" s="41"/>
      <c r="DR786" s="41"/>
      <c r="DS786" s="41"/>
      <c r="DT786" s="41"/>
      <c r="DU786" s="41"/>
      <c r="DV786" s="41"/>
      <c r="DW786" s="41"/>
      <c r="DX786" s="41"/>
    </row>
    <row r="787" spans="4:128" x14ac:dyDescent="0.25">
      <c r="D787" s="40" t="s">
        <v>328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4"/>
      <c r="BT787" s="14"/>
      <c r="BU787" s="14"/>
      <c r="BV787" s="14"/>
      <c r="BW787" s="14"/>
      <c r="BX787" s="14"/>
      <c r="BY787" s="14"/>
      <c r="BZ787" s="14"/>
      <c r="CA787" s="14"/>
      <c r="CB787" s="14"/>
      <c r="CC787" s="14"/>
      <c r="CD787" s="14"/>
      <c r="CE787" s="14"/>
      <c r="CF787" s="14"/>
      <c r="CG787" s="14"/>
      <c r="CH787" s="14"/>
      <c r="CI787" s="14"/>
      <c r="CJ787" s="14"/>
      <c r="CK787" s="14"/>
      <c r="CL787" s="14"/>
      <c r="CM787" s="14"/>
      <c r="CN787" s="14"/>
      <c r="CO787" s="14"/>
      <c r="CP787" s="14"/>
      <c r="CQ787" s="14"/>
      <c r="CR787" s="14"/>
      <c r="CS787" s="14"/>
      <c r="CT787" s="14"/>
      <c r="CU787" s="14"/>
      <c r="CV787" s="14"/>
      <c r="CW787" s="14"/>
      <c r="CX787" s="14"/>
      <c r="CY787" s="14"/>
      <c r="CZ787" s="14"/>
      <c r="DA787" s="14"/>
      <c r="DB787" s="14"/>
      <c r="DC787" s="14"/>
      <c r="DD787" s="14"/>
      <c r="DE787" s="14"/>
      <c r="DF787" s="14"/>
      <c r="DG787" s="14"/>
      <c r="DH787" s="14"/>
      <c r="DI787" s="14"/>
      <c r="DJ787" s="14"/>
      <c r="DK787" s="14"/>
      <c r="DL787" s="14"/>
      <c r="DM787" s="14"/>
      <c r="DN787" s="14"/>
      <c r="DO787" s="14"/>
      <c r="DP787" s="14"/>
      <c r="DQ787" s="14"/>
      <c r="DR787" s="14"/>
      <c r="DS787" s="14"/>
      <c r="DT787" s="14"/>
      <c r="DU787" s="14"/>
      <c r="DV787" s="14"/>
      <c r="DW787" s="14"/>
      <c r="DX787" s="14"/>
    </row>
    <row r="788" spans="4:128" x14ac:dyDescent="0.25">
      <c r="D788" s="40" t="s">
        <v>339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4"/>
      <c r="BT788" s="14"/>
      <c r="BU788" s="14"/>
      <c r="BV788" s="14"/>
      <c r="BW788" s="14"/>
      <c r="BX788" s="14"/>
      <c r="BY788" s="14"/>
      <c r="BZ788" s="14"/>
      <c r="CA788" s="14"/>
      <c r="CB788" s="14"/>
      <c r="CC788" s="14"/>
      <c r="CD788" s="14"/>
      <c r="CE788" s="14"/>
      <c r="CF788" s="14"/>
      <c r="CG788" s="14"/>
      <c r="CH788" s="14"/>
      <c r="CI788" s="14"/>
      <c r="CJ788" s="14"/>
      <c r="CK788" s="14"/>
      <c r="CL788" s="14"/>
      <c r="CM788" s="14"/>
      <c r="CN788" s="14"/>
      <c r="CO788" s="14"/>
      <c r="CP788" s="14"/>
      <c r="CQ788" s="14"/>
      <c r="CR788" s="14"/>
      <c r="CS788" s="14"/>
      <c r="CT788" s="14"/>
      <c r="CU788" s="14"/>
      <c r="CV788" s="14"/>
      <c r="CW788" s="14"/>
      <c r="CX788" s="14"/>
      <c r="CY788" s="14"/>
      <c r="CZ788" s="14"/>
      <c r="DA788" s="14"/>
      <c r="DB788" s="14"/>
      <c r="DC788" s="14"/>
      <c r="DD788" s="14"/>
      <c r="DE788" s="14"/>
      <c r="DF788" s="14"/>
      <c r="DG788" s="14"/>
      <c r="DH788" s="14"/>
      <c r="DI788" s="14"/>
      <c r="DJ788" s="14"/>
      <c r="DK788" s="14"/>
      <c r="DL788" s="14"/>
      <c r="DM788" s="14"/>
      <c r="DN788" s="14"/>
      <c r="DO788" s="14"/>
      <c r="DP788" s="14"/>
      <c r="DQ788" s="14"/>
      <c r="DR788" s="14"/>
      <c r="DS788" s="14"/>
      <c r="DT788" s="14"/>
      <c r="DU788" s="14"/>
      <c r="DV788" s="14"/>
      <c r="DW788" s="14"/>
      <c r="DX788" s="14"/>
    </row>
    <row r="789" spans="4:128" x14ac:dyDescent="0.25">
      <c r="D789" s="41" t="s">
        <v>330</v>
      </c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  <c r="AV789" s="37"/>
      <c r="AW789" s="37"/>
      <c r="AX789" s="37"/>
      <c r="AY789" s="37"/>
      <c r="AZ789" s="37"/>
      <c r="BA789" s="37"/>
      <c r="BB789" s="37"/>
      <c r="BC789" s="37"/>
      <c r="BD789" s="37"/>
      <c r="BE789" s="37"/>
      <c r="BF789" s="37"/>
      <c r="BG789" s="37"/>
      <c r="BH789" s="37"/>
      <c r="BI789" s="37"/>
      <c r="BJ789" s="37"/>
      <c r="BK789" s="37"/>
      <c r="BL789" s="37"/>
      <c r="BM789" s="37"/>
      <c r="BN789" s="37"/>
      <c r="BO789" s="37"/>
      <c r="BP789" s="37"/>
      <c r="BQ789" s="37"/>
      <c r="BR789" s="37"/>
      <c r="BS789" s="37"/>
      <c r="BT789" s="37"/>
      <c r="BU789" s="37"/>
      <c r="BV789" s="37"/>
      <c r="BW789" s="37"/>
      <c r="BX789" s="37"/>
      <c r="BY789" s="37"/>
      <c r="BZ789" s="37"/>
      <c r="CA789" s="37"/>
      <c r="CB789" s="37"/>
      <c r="CC789" s="37"/>
      <c r="CD789" s="37"/>
      <c r="CE789" s="37"/>
      <c r="CF789" s="37"/>
      <c r="CG789" s="37"/>
      <c r="CH789" s="37"/>
      <c r="CI789" s="37"/>
      <c r="CJ789" s="37"/>
      <c r="CK789" s="37"/>
      <c r="CL789" s="37"/>
      <c r="CM789" s="37"/>
      <c r="CN789" s="37"/>
      <c r="CO789" s="37"/>
      <c r="CP789" s="37"/>
      <c r="CQ789" s="37"/>
      <c r="CR789" s="37"/>
      <c r="CS789" s="37"/>
      <c r="CT789" s="37"/>
      <c r="CU789" s="37"/>
      <c r="CV789" s="37"/>
      <c r="CW789" s="37"/>
      <c r="CX789" s="37"/>
      <c r="CY789" s="37"/>
      <c r="CZ789" s="37"/>
      <c r="DA789" s="37"/>
      <c r="DB789" s="37"/>
      <c r="DC789" s="37"/>
      <c r="DD789" s="37"/>
      <c r="DE789" s="37"/>
      <c r="DF789" s="37"/>
      <c r="DG789" s="37"/>
      <c r="DH789" s="37"/>
      <c r="DI789" s="37"/>
      <c r="DJ789" s="37"/>
      <c r="DK789" s="37"/>
      <c r="DL789" s="37"/>
      <c r="DM789" s="37"/>
      <c r="DN789" s="37"/>
      <c r="DO789" s="37"/>
      <c r="DP789" s="37"/>
      <c r="DQ789" s="37"/>
      <c r="DR789" s="37"/>
      <c r="DS789" s="37"/>
      <c r="DT789" s="37"/>
      <c r="DU789" s="37"/>
      <c r="DV789" s="37"/>
      <c r="DW789" s="37"/>
      <c r="DX789" s="37"/>
    </row>
    <row r="790" spans="4:128" x14ac:dyDescent="0.25">
      <c r="D790" s="41" t="s">
        <v>354</v>
      </c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  <c r="AV790" s="37"/>
      <c r="AW790" s="37"/>
      <c r="AX790" s="37"/>
      <c r="AY790" s="37"/>
      <c r="AZ790" s="37"/>
      <c r="BA790" s="37"/>
      <c r="BB790" s="37"/>
      <c r="BC790" s="37"/>
      <c r="BD790" s="37"/>
      <c r="BE790" s="37"/>
      <c r="BF790" s="37"/>
      <c r="BG790" s="37"/>
      <c r="BH790" s="37"/>
      <c r="BI790" s="37"/>
      <c r="BJ790" s="37"/>
      <c r="BK790" s="37"/>
      <c r="BL790" s="37"/>
      <c r="BM790" s="37"/>
      <c r="BN790" s="37"/>
      <c r="BO790" s="37"/>
      <c r="BP790" s="37"/>
      <c r="BQ790" s="37"/>
      <c r="BR790" s="37"/>
      <c r="BS790" s="37"/>
      <c r="BT790" s="37"/>
      <c r="BU790" s="37"/>
      <c r="BV790" s="37"/>
      <c r="BW790" s="37"/>
      <c r="BX790" s="37"/>
      <c r="BY790" s="37"/>
      <c r="BZ790" s="37"/>
      <c r="CA790" s="37"/>
      <c r="CB790" s="37"/>
      <c r="CC790" s="37"/>
      <c r="CD790" s="37"/>
      <c r="CE790" s="37"/>
      <c r="CF790" s="37"/>
      <c r="CG790" s="37"/>
      <c r="CH790" s="37"/>
      <c r="CI790" s="37"/>
      <c r="CJ790" s="37"/>
      <c r="CK790" s="37"/>
      <c r="CL790" s="37"/>
      <c r="CM790" s="37"/>
      <c r="CN790" s="37"/>
      <c r="CO790" s="37"/>
      <c r="CP790" s="37"/>
      <c r="CQ790" s="37"/>
      <c r="CR790" s="37"/>
      <c r="CS790" s="37"/>
      <c r="CT790" s="37"/>
      <c r="CU790" s="37"/>
      <c r="CV790" s="37"/>
      <c r="CW790" s="37"/>
      <c r="CX790" s="37"/>
      <c r="CY790" s="37"/>
      <c r="CZ790" s="37"/>
      <c r="DA790" s="37"/>
      <c r="DB790" s="37"/>
      <c r="DC790" s="37"/>
      <c r="DD790" s="37"/>
      <c r="DE790" s="37"/>
      <c r="DF790" s="37"/>
      <c r="DG790" s="37"/>
      <c r="DH790" s="37"/>
      <c r="DI790" s="37"/>
      <c r="DJ790" s="37"/>
      <c r="DK790" s="37"/>
      <c r="DL790" s="37"/>
      <c r="DM790" s="37"/>
      <c r="DN790" s="37"/>
      <c r="DO790" s="37"/>
      <c r="DP790" s="37"/>
      <c r="DQ790" s="37"/>
      <c r="DR790" s="37"/>
      <c r="DS790" s="37"/>
      <c r="DT790" s="37"/>
      <c r="DU790" s="37"/>
      <c r="DV790" s="37"/>
      <c r="DW790" s="37"/>
      <c r="DX790" s="37"/>
    </row>
    <row r="791" spans="4:128" x14ac:dyDescent="0.25">
      <c r="D791" s="41" t="s">
        <v>356</v>
      </c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  <c r="AV791" s="37"/>
      <c r="AW791" s="37"/>
      <c r="AX791" s="37"/>
      <c r="AY791" s="37"/>
      <c r="AZ791" s="37"/>
      <c r="BA791" s="37"/>
      <c r="BB791" s="37"/>
      <c r="BC791" s="37"/>
      <c r="BD791" s="37"/>
      <c r="BE791" s="37"/>
      <c r="BF791" s="37"/>
      <c r="BG791" s="37"/>
      <c r="BH791" s="37"/>
      <c r="BI791" s="37"/>
      <c r="BJ791" s="37"/>
      <c r="BK791" s="37"/>
      <c r="BL791" s="37"/>
      <c r="BM791" s="37"/>
      <c r="BN791" s="37"/>
      <c r="BO791" s="37"/>
      <c r="BP791" s="37"/>
      <c r="BQ791" s="37"/>
      <c r="BR791" s="37"/>
      <c r="BS791" s="37"/>
      <c r="BT791" s="37"/>
      <c r="BU791" s="37"/>
      <c r="BV791" s="37"/>
      <c r="BW791" s="37"/>
      <c r="BX791" s="37"/>
      <c r="BY791" s="37"/>
      <c r="BZ791" s="37"/>
      <c r="CA791" s="37"/>
      <c r="CB791" s="37"/>
      <c r="CC791" s="37"/>
      <c r="CD791" s="37"/>
      <c r="CE791" s="37"/>
      <c r="CF791" s="37"/>
      <c r="CG791" s="37"/>
      <c r="CH791" s="37"/>
      <c r="CI791" s="37"/>
      <c r="CJ791" s="37"/>
      <c r="CK791" s="37"/>
      <c r="CL791" s="37"/>
      <c r="CM791" s="37"/>
      <c r="CN791" s="37"/>
      <c r="CO791" s="37"/>
      <c r="CP791" s="37"/>
      <c r="CQ791" s="37"/>
      <c r="CR791" s="37"/>
      <c r="CS791" s="37"/>
      <c r="CT791" s="37"/>
      <c r="CU791" s="37"/>
      <c r="CV791" s="37"/>
      <c r="CW791" s="37"/>
      <c r="CX791" s="37"/>
      <c r="CY791" s="37"/>
      <c r="CZ791" s="37"/>
      <c r="DA791" s="37"/>
      <c r="DB791" s="37"/>
      <c r="DC791" s="37"/>
      <c r="DD791" s="37"/>
      <c r="DE791" s="37"/>
      <c r="DF791" s="37"/>
      <c r="DG791" s="37"/>
      <c r="DH791" s="37"/>
      <c r="DI791" s="37"/>
      <c r="DJ791" s="37"/>
      <c r="DK791" s="37"/>
      <c r="DL791" s="37"/>
      <c r="DM791" s="37"/>
      <c r="DN791" s="37"/>
      <c r="DO791" s="37"/>
      <c r="DP791" s="37"/>
      <c r="DQ791" s="37"/>
      <c r="DR791" s="37"/>
      <c r="DS791" s="37"/>
      <c r="DT791" s="37"/>
      <c r="DU791" s="37"/>
      <c r="DV791" s="37"/>
      <c r="DW791" s="37"/>
      <c r="DX791" s="37"/>
    </row>
    <row r="792" spans="4:128" x14ac:dyDescent="0.25">
      <c r="D792" s="41" t="s">
        <v>380</v>
      </c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  <c r="AV792" s="37"/>
      <c r="AW792" s="37"/>
      <c r="AX792" s="37"/>
      <c r="AY792" s="37"/>
      <c r="AZ792" s="37"/>
      <c r="BA792" s="37"/>
      <c r="BB792" s="37"/>
      <c r="BC792" s="37"/>
      <c r="BD792" s="37"/>
      <c r="BE792" s="37"/>
      <c r="BF792" s="37"/>
      <c r="BG792" s="37"/>
      <c r="BH792" s="37"/>
      <c r="BI792" s="37"/>
      <c r="BJ792" s="37"/>
      <c r="BK792" s="37"/>
      <c r="BL792" s="37"/>
      <c r="BM792" s="37"/>
      <c r="BN792" s="37"/>
      <c r="BO792" s="37"/>
      <c r="BP792" s="37"/>
      <c r="BQ792" s="37"/>
      <c r="BR792" s="37"/>
      <c r="BS792" s="37"/>
      <c r="BT792" s="37"/>
      <c r="BU792" s="37"/>
      <c r="BV792" s="37"/>
      <c r="BW792" s="37"/>
      <c r="BX792" s="37"/>
      <c r="BY792" s="37"/>
      <c r="BZ792" s="37"/>
      <c r="CA792" s="37"/>
      <c r="CB792" s="37"/>
      <c r="CC792" s="37"/>
      <c r="CD792" s="37"/>
      <c r="CE792" s="37"/>
      <c r="CF792" s="37"/>
      <c r="CG792" s="37"/>
      <c r="CH792" s="37"/>
      <c r="CI792" s="37"/>
      <c r="CJ792" s="37"/>
      <c r="CK792" s="37"/>
      <c r="CL792" s="37"/>
      <c r="CM792" s="37"/>
      <c r="CN792" s="37"/>
      <c r="CO792" s="37"/>
      <c r="CP792" s="37"/>
      <c r="CQ792" s="37"/>
      <c r="CR792" s="37"/>
      <c r="CS792" s="37"/>
      <c r="CT792" s="37"/>
      <c r="CU792" s="37"/>
      <c r="CV792" s="37"/>
      <c r="CW792" s="37"/>
      <c r="CX792" s="37"/>
      <c r="CY792" s="37"/>
      <c r="CZ792" s="37"/>
      <c r="DA792" s="37"/>
      <c r="DB792" s="37"/>
      <c r="DC792" s="37"/>
      <c r="DD792" s="37"/>
      <c r="DE792" s="37"/>
      <c r="DF792" s="37"/>
      <c r="DG792" s="37"/>
      <c r="DH792" s="37"/>
      <c r="DI792" s="37"/>
      <c r="DJ792" s="37"/>
      <c r="DK792" s="37"/>
      <c r="DL792" s="37"/>
      <c r="DM792" s="37"/>
      <c r="DN792" s="37"/>
      <c r="DO792" s="37"/>
      <c r="DP792" s="37"/>
      <c r="DQ792" s="37"/>
      <c r="DR792" s="37"/>
      <c r="DS792" s="37"/>
      <c r="DT792" s="37"/>
      <c r="DU792" s="37"/>
      <c r="DV792" s="37"/>
      <c r="DW792" s="37"/>
      <c r="DX792" s="37"/>
    </row>
    <row r="793" spans="4:128" x14ac:dyDescent="0.25">
      <c r="D793" s="41" t="s">
        <v>501</v>
      </c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  <c r="AP793" s="37"/>
      <c r="AQ793" s="37"/>
      <c r="AR793" s="37"/>
      <c r="AS793" s="37"/>
      <c r="AT793" s="37"/>
      <c r="AU793" s="37"/>
      <c r="AV793" s="37"/>
      <c r="AW793" s="37"/>
      <c r="AX793" s="37"/>
      <c r="AY793" s="37"/>
      <c r="AZ793" s="37"/>
      <c r="BA793" s="37"/>
      <c r="BB793" s="37"/>
      <c r="BC793" s="37"/>
      <c r="BD793" s="37"/>
      <c r="BE793" s="37"/>
      <c r="BF793" s="37"/>
      <c r="BG793" s="37"/>
      <c r="BH793" s="37"/>
      <c r="BI793" s="37"/>
      <c r="BJ793" s="37"/>
      <c r="BK793" s="37"/>
      <c r="BL793" s="37"/>
      <c r="BM793" s="37"/>
      <c r="BN793" s="37"/>
      <c r="BO793" s="37"/>
      <c r="BP793" s="37"/>
      <c r="BQ793" s="37"/>
      <c r="BR793" s="37"/>
      <c r="BS793" s="37"/>
      <c r="BT793" s="37"/>
      <c r="BU793" s="37"/>
      <c r="BV793" s="37"/>
      <c r="BW793" s="37"/>
      <c r="BX793" s="37"/>
      <c r="BY793" s="37"/>
      <c r="BZ793" s="37"/>
      <c r="CA793" s="37"/>
      <c r="CB793" s="37"/>
      <c r="CC793" s="37"/>
      <c r="CD793" s="37"/>
      <c r="CE793" s="37"/>
      <c r="CF793" s="37"/>
      <c r="CG793" s="37"/>
      <c r="CH793" s="37"/>
      <c r="CI793" s="37"/>
      <c r="CJ793" s="37"/>
      <c r="CK793" s="37"/>
      <c r="CL793" s="37"/>
      <c r="CM793" s="37"/>
      <c r="CN793" s="37"/>
      <c r="CO793" s="37"/>
      <c r="CP793" s="37"/>
      <c r="CQ793" s="37"/>
      <c r="CR793" s="37"/>
      <c r="CS793" s="37"/>
      <c r="CT793" s="37"/>
      <c r="CU793" s="37"/>
      <c r="CV793" s="37"/>
      <c r="CW793" s="37"/>
      <c r="CX793" s="37"/>
      <c r="CY793" s="37"/>
      <c r="CZ793" s="37"/>
      <c r="DA793" s="37"/>
      <c r="DB793" s="37"/>
      <c r="DC793" s="37"/>
      <c r="DD793" s="37"/>
      <c r="DE793" s="37"/>
      <c r="DF793" s="37"/>
      <c r="DG793" s="37"/>
      <c r="DH793" s="37"/>
      <c r="DI793" s="37"/>
      <c r="DJ793" s="37"/>
      <c r="DK793" s="37"/>
      <c r="DL793" s="37"/>
      <c r="DM793" s="37"/>
      <c r="DN793" s="37"/>
      <c r="DO793" s="37"/>
      <c r="DP793" s="37"/>
      <c r="DQ793" s="37"/>
      <c r="DR793" s="37"/>
      <c r="DS793" s="37"/>
      <c r="DT793" s="37"/>
      <c r="DU793" s="37"/>
      <c r="DV793" s="37"/>
      <c r="DW793" s="37"/>
      <c r="DX793" s="37"/>
    </row>
    <row r="794" spans="4:128" x14ac:dyDescent="0.25">
      <c r="D794" s="32" t="s">
        <v>329</v>
      </c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  <c r="AP794" s="37"/>
      <c r="AQ794" s="37"/>
      <c r="AR794" s="37"/>
      <c r="AS794" s="37"/>
      <c r="AT794" s="37"/>
      <c r="AU794" s="37"/>
      <c r="AV794" s="37"/>
      <c r="AW794" s="37"/>
      <c r="AX794" s="37"/>
      <c r="AY794" s="37"/>
      <c r="AZ794" s="37"/>
      <c r="BA794" s="37"/>
      <c r="BB794" s="37"/>
      <c r="BC794" s="37"/>
      <c r="BD794" s="37"/>
      <c r="BE794" s="37"/>
      <c r="BF794" s="37"/>
      <c r="BG794" s="37"/>
      <c r="BH794" s="37"/>
      <c r="BI794" s="37"/>
      <c r="BJ794" s="37"/>
      <c r="BK794" s="37"/>
      <c r="BL794" s="37"/>
      <c r="BM794" s="37"/>
      <c r="BN794" s="37"/>
      <c r="BO794" s="37"/>
      <c r="BP794" s="37"/>
      <c r="BQ794" s="37"/>
      <c r="BR794" s="37"/>
      <c r="BS794" s="37"/>
      <c r="BT794" s="37"/>
      <c r="BU794" s="37"/>
      <c r="BV794" s="37"/>
      <c r="BW794" s="37"/>
      <c r="BX794" s="37"/>
      <c r="BY794" s="37"/>
      <c r="BZ794" s="37"/>
      <c r="CA794" s="37"/>
      <c r="CB794" s="37"/>
      <c r="CC794" s="37"/>
      <c r="CD794" s="37"/>
      <c r="CE794" s="37"/>
      <c r="CF794" s="37"/>
      <c r="CG794" s="37"/>
      <c r="CH794" s="37"/>
      <c r="CI794" s="37"/>
      <c r="CJ794" s="37"/>
      <c r="CK794" s="37"/>
      <c r="CL794" s="37"/>
      <c r="CM794" s="37"/>
      <c r="CN794" s="37"/>
      <c r="CO794" s="37"/>
      <c r="CP794" s="37"/>
      <c r="CQ794" s="37"/>
      <c r="CR794" s="37"/>
      <c r="CS794" s="37"/>
      <c r="CT794" s="37"/>
      <c r="CU794" s="37"/>
      <c r="CV794" s="37"/>
      <c r="CW794" s="37"/>
      <c r="CX794" s="37"/>
      <c r="CY794" s="37"/>
      <c r="CZ794" s="37"/>
      <c r="DA794" s="37"/>
      <c r="DB794" s="37"/>
      <c r="DC794" s="37"/>
      <c r="DD794" s="37"/>
      <c r="DE794" s="37"/>
      <c r="DF794" s="37"/>
      <c r="DG794" s="37"/>
      <c r="DH794" s="37"/>
      <c r="DI794" s="37"/>
      <c r="DJ794" s="37"/>
      <c r="DK794" s="37"/>
      <c r="DL794" s="37"/>
      <c r="DM794" s="37"/>
      <c r="DN794" s="37"/>
      <c r="DO794" s="37"/>
      <c r="DP794" s="37"/>
      <c r="DQ794" s="37"/>
      <c r="DR794" s="37"/>
      <c r="DS794" s="37"/>
      <c r="DT794" s="37"/>
      <c r="DU794" s="37"/>
      <c r="DV794" s="37"/>
      <c r="DW794" s="37"/>
      <c r="DX794" s="37"/>
    </row>
    <row r="795" spans="4:128" x14ac:dyDescent="0.25">
      <c r="D795" s="41" t="s">
        <v>355</v>
      </c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  <c r="AP795" s="37"/>
      <c r="AQ795" s="37"/>
      <c r="AR795" s="37"/>
      <c r="AS795" s="37"/>
      <c r="AT795" s="37"/>
      <c r="AU795" s="37"/>
      <c r="AV795" s="37"/>
      <c r="AW795" s="37"/>
      <c r="AX795" s="37"/>
      <c r="AY795" s="37"/>
      <c r="AZ795" s="37"/>
      <c r="BA795" s="37"/>
      <c r="BB795" s="37"/>
      <c r="BC795" s="37"/>
      <c r="BD795" s="37"/>
      <c r="BE795" s="37"/>
      <c r="BF795" s="37"/>
      <c r="BG795" s="37"/>
      <c r="BH795" s="37"/>
      <c r="BI795" s="37"/>
      <c r="BJ795" s="37"/>
      <c r="BK795" s="37"/>
      <c r="BL795" s="37"/>
      <c r="BM795" s="37"/>
      <c r="BN795" s="37"/>
      <c r="BO795" s="37"/>
      <c r="BP795" s="37"/>
      <c r="BQ795" s="37"/>
      <c r="BR795" s="37"/>
      <c r="BS795" s="37"/>
      <c r="BT795" s="37"/>
      <c r="BU795" s="37"/>
      <c r="BV795" s="37"/>
      <c r="BW795" s="37"/>
      <c r="BX795" s="37"/>
      <c r="BY795" s="37"/>
      <c r="BZ795" s="37"/>
      <c r="CA795" s="37"/>
      <c r="CB795" s="37"/>
      <c r="CC795" s="37"/>
      <c r="CD795" s="37"/>
      <c r="CE795" s="37"/>
      <c r="CF795" s="37"/>
      <c r="CG795" s="37"/>
      <c r="CH795" s="37"/>
      <c r="CI795" s="37"/>
      <c r="CJ795" s="37"/>
      <c r="CK795" s="37"/>
      <c r="CL795" s="37"/>
      <c r="CM795" s="37"/>
      <c r="CN795" s="37"/>
      <c r="CO795" s="37"/>
      <c r="CP795" s="37"/>
      <c r="CQ795" s="37"/>
      <c r="CR795" s="37"/>
      <c r="CS795" s="37"/>
      <c r="CT795" s="37"/>
      <c r="CU795" s="37"/>
      <c r="CV795" s="37"/>
      <c r="CW795" s="37"/>
      <c r="CX795" s="37"/>
      <c r="CY795" s="37"/>
      <c r="CZ795" s="37"/>
      <c r="DA795" s="37"/>
      <c r="DB795" s="37"/>
      <c r="DC795" s="37"/>
      <c r="DD795" s="37"/>
      <c r="DE795" s="37"/>
      <c r="DF795" s="37"/>
      <c r="DG795" s="37"/>
      <c r="DH795" s="37"/>
      <c r="DI795" s="37"/>
      <c r="DJ795" s="37"/>
      <c r="DK795" s="37"/>
      <c r="DL795" s="37"/>
      <c r="DM795" s="37"/>
      <c r="DN795" s="37"/>
      <c r="DO795" s="37"/>
      <c r="DP795" s="37"/>
      <c r="DQ795" s="37"/>
      <c r="DR795" s="37"/>
      <c r="DS795" s="37"/>
      <c r="DT795" s="37"/>
      <c r="DU795" s="37"/>
      <c r="DV795" s="37"/>
      <c r="DW795" s="37"/>
      <c r="DX795" s="37"/>
    </row>
    <row r="796" spans="4:128" x14ac:dyDescent="0.25">
      <c r="D796" s="41" t="s">
        <v>319</v>
      </c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  <c r="AP796" s="37"/>
      <c r="AQ796" s="37"/>
      <c r="AR796" s="37"/>
      <c r="AS796" s="37"/>
      <c r="AT796" s="37"/>
      <c r="AU796" s="37"/>
      <c r="AV796" s="37"/>
      <c r="AW796" s="37"/>
      <c r="AX796" s="37"/>
      <c r="AY796" s="37"/>
      <c r="AZ796" s="37"/>
      <c r="BA796" s="37"/>
      <c r="BB796" s="37"/>
      <c r="BC796" s="37"/>
      <c r="BD796" s="37"/>
      <c r="BE796" s="37"/>
      <c r="BF796" s="37"/>
      <c r="BG796" s="37"/>
      <c r="BH796" s="37"/>
      <c r="BI796" s="37"/>
      <c r="BJ796" s="37"/>
      <c r="BK796" s="37"/>
      <c r="BL796" s="37"/>
      <c r="BM796" s="37"/>
      <c r="BN796" s="37"/>
      <c r="BO796" s="37"/>
      <c r="BP796" s="37"/>
      <c r="BQ796" s="37"/>
      <c r="BR796" s="37"/>
      <c r="BS796" s="37"/>
      <c r="BT796" s="37"/>
      <c r="BU796" s="37"/>
      <c r="BV796" s="37"/>
      <c r="BW796" s="37"/>
      <c r="BX796" s="37"/>
      <c r="BY796" s="37"/>
      <c r="BZ796" s="37"/>
      <c r="CA796" s="37"/>
      <c r="CB796" s="37"/>
      <c r="CC796" s="37"/>
      <c r="CD796" s="37"/>
      <c r="CE796" s="37"/>
      <c r="CF796" s="37"/>
      <c r="CG796" s="37"/>
      <c r="CH796" s="37"/>
      <c r="CI796" s="37"/>
      <c r="CJ796" s="37"/>
      <c r="CK796" s="37"/>
      <c r="CL796" s="37"/>
      <c r="CM796" s="37"/>
      <c r="CN796" s="37"/>
      <c r="CO796" s="37"/>
      <c r="CP796" s="37"/>
      <c r="CQ796" s="37"/>
      <c r="CR796" s="37"/>
      <c r="CS796" s="37"/>
      <c r="CT796" s="37"/>
      <c r="CU796" s="37"/>
      <c r="CV796" s="37"/>
      <c r="CW796" s="37"/>
      <c r="CX796" s="37"/>
      <c r="CY796" s="37"/>
      <c r="CZ796" s="37"/>
      <c r="DA796" s="37"/>
      <c r="DB796" s="37"/>
      <c r="DC796" s="37"/>
      <c r="DD796" s="37"/>
      <c r="DE796" s="37"/>
      <c r="DF796" s="37"/>
      <c r="DG796" s="37"/>
      <c r="DH796" s="37"/>
      <c r="DI796" s="37"/>
      <c r="DJ796" s="37"/>
      <c r="DK796" s="37"/>
      <c r="DL796" s="37"/>
      <c r="DM796" s="37"/>
      <c r="DN796" s="37"/>
      <c r="DO796" s="37"/>
      <c r="DP796" s="37"/>
      <c r="DQ796" s="37"/>
      <c r="DR796" s="37"/>
      <c r="DS796" s="37"/>
      <c r="DT796" s="37"/>
      <c r="DU796" s="37"/>
      <c r="DV796" s="37"/>
      <c r="DW796" s="37"/>
      <c r="DX796" s="37"/>
    </row>
    <row r="797" spans="4:128" x14ac:dyDescent="0.25">
      <c r="D797" s="41" t="s">
        <v>472</v>
      </c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  <c r="AP797" s="37"/>
      <c r="AQ797" s="37"/>
      <c r="AR797" s="37"/>
      <c r="AS797" s="37"/>
      <c r="AT797" s="37"/>
      <c r="AU797" s="37"/>
      <c r="AV797" s="37"/>
      <c r="AW797" s="37"/>
      <c r="AX797" s="37"/>
      <c r="AY797" s="37"/>
      <c r="AZ797" s="37"/>
      <c r="BA797" s="37"/>
      <c r="BB797" s="37"/>
      <c r="BC797" s="37"/>
      <c r="BD797" s="37"/>
      <c r="BE797" s="37"/>
      <c r="BF797" s="37"/>
      <c r="BG797" s="37"/>
      <c r="BH797" s="37"/>
      <c r="BI797" s="37"/>
      <c r="BJ797" s="37"/>
      <c r="BK797" s="37"/>
      <c r="BL797" s="37"/>
      <c r="BM797" s="37"/>
      <c r="BN797" s="37"/>
      <c r="BO797" s="37"/>
      <c r="BP797" s="37"/>
      <c r="BQ797" s="37"/>
      <c r="BR797" s="37"/>
      <c r="BS797" s="37"/>
      <c r="BT797" s="37"/>
      <c r="BU797" s="37"/>
      <c r="BV797" s="37"/>
      <c r="BW797" s="37"/>
      <c r="BX797" s="37"/>
      <c r="BY797" s="37"/>
      <c r="BZ797" s="37"/>
      <c r="CA797" s="37"/>
      <c r="CB797" s="37"/>
      <c r="CC797" s="37"/>
      <c r="CD797" s="37"/>
      <c r="CE797" s="37"/>
      <c r="CF797" s="37"/>
      <c r="CG797" s="37"/>
      <c r="CH797" s="37"/>
      <c r="CI797" s="37"/>
      <c r="CJ797" s="37"/>
      <c r="CK797" s="37"/>
      <c r="CL797" s="37"/>
      <c r="CM797" s="37"/>
      <c r="CN797" s="37"/>
      <c r="CO797" s="37"/>
      <c r="CP797" s="37"/>
      <c r="CQ797" s="37"/>
      <c r="CR797" s="37"/>
      <c r="CS797" s="37"/>
      <c r="CT797" s="37"/>
      <c r="CU797" s="37"/>
      <c r="CV797" s="37"/>
      <c r="CW797" s="37"/>
      <c r="CX797" s="37"/>
      <c r="CY797" s="37"/>
      <c r="CZ797" s="37"/>
      <c r="DA797" s="37"/>
      <c r="DB797" s="37"/>
      <c r="DC797" s="37"/>
      <c r="DD797" s="37"/>
      <c r="DE797" s="37"/>
      <c r="DF797" s="37"/>
      <c r="DG797" s="37"/>
      <c r="DH797" s="37"/>
      <c r="DI797" s="37"/>
      <c r="DJ797" s="37"/>
      <c r="DK797" s="37"/>
      <c r="DL797" s="37"/>
      <c r="DM797" s="37"/>
      <c r="DN797" s="37"/>
      <c r="DO797" s="37"/>
      <c r="DP797" s="37"/>
      <c r="DQ797" s="37"/>
      <c r="DR797" s="37"/>
      <c r="DS797" s="37"/>
      <c r="DT797" s="37"/>
      <c r="DU797" s="37"/>
      <c r="DV797" s="37"/>
      <c r="DW797" s="37"/>
      <c r="DX797" s="37"/>
    </row>
    <row r="798" spans="4:128" x14ac:dyDescent="0.25">
      <c r="D798" s="41" t="s">
        <v>473</v>
      </c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  <c r="AP798" s="37"/>
      <c r="AQ798" s="37"/>
      <c r="AR798" s="37"/>
      <c r="AS798" s="37"/>
      <c r="AT798" s="37"/>
      <c r="AU798" s="37"/>
      <c r="AV798" s="37"/>
      <c r="AW798" s="37"/>
      <c r="AX798" s="37"/>
      <c r="AY798" s="37"/>
      <c r="AZ798" s="37"/>
      <c r="BA798" s="37"/>
      <c r="BB798" s="37"/>
      <c r="BC798" s="37"/>
      <c r="BD798" s="37"/>
      <c r="BE798" s="37"/>
      <c r="BF798" s="37"/>
      <c r="BG798" s="37"/>
      <c r="BH798" s="37"/>
      <c r="BI798" s="37"/>
      <c r="BJ798" s="37"/>
      <c r="BK798" s="37"/>
      <c r="BL798" s="37"/>
      <c r="BM798" s="37"/>
      <c r="BN798" s="37"/>
      <c r="BO798" s="37"/>
      <c r="BP798" s="37"/>
      <c r="BQ798" s="37"/>
      <c r="BR798" s="37"/>
      <c r="BS798" s="37"/>
      <c r="BT798" s="37"/>
      <c r="BU798" s="37"/>
      <c r="BV798" s="37"/>
      <c r="BW798" s="37"/>
      <c r="BX798" s="37"/>
      <c r="BY798" s="37"/>
      <c r="BZ798" s="37"/>
      <c r="CA798" s="37"/>
      <c r="CB798" s="37"/>
      <c r="CC798" s="37"/>
      <c r="CD798" s="37"/>
      <c r="CE798" s="37"/>
      <c r="CF798" s="37"/>
      <c r="CG798" s="37"/>
      <c r="CH798" s="37"/>
      <c r="CI798" s="37"/>
      <c r="CJ798" s="37"/>
      <c r="CK798" s="37"/>
      <c r="CL798" s="37"/>
      <c r="CM798" s="37"/>
      <c r="CN798" s="37"/>
      <c r="CO798" s="37"/>
      <c r="CP798" s="37"/>
      <c r="CQ798" s="37"/>
      <c r="CR798" s="37"/>
      <c r="CS798" s="37"/>
      <c r="CT798" s="37"/>
      <c r="CU798" s="37"/>
      <c r="CV798" s="37"/>
      <c r="CW798" s="37"/>
      <c r="CX798" s="37"/>
      <c r="CY798" s="37"/>
      <c r="CZ798" s="37"/>
      <c r="DA798" s="37"/>
      <c r="DB798" s="37"/>
      <c r="DC798" s="37"/>
      <c r="DD798" s="37"/>
      <c r="DE798" s="37"/>
      <c r="DF798" s="37"/>
      <c r="DG798" s="37"/>
      <c r="DH798" s="37"/>
      <c r="DI798" s="37"/>
      <c r="DJ798" s="37"/>
      <c r="DK798" s="37"/>
      <c r="DL798" s="37"/>
      <c r="DM798" s="37"/>
      <c r="DN798" s="37"/>
      <c r="DO798" s="37"/>
      <c r="DP798" s="37"/>
      <c r="DQ798" s="37"/>
      <c r="DR798" s="37"/>
      <c r="DS798" s="37"/>
      <c r="DT798" s="37"/>
      <c r="DU798" s="37"/>
      <c r="DV798" s="37"/>
      <c r="DW798" s="37"/>
      <c r="DX798" s="37"/>
    </row>
    <row r="799" spans="4:128" x14ac:dyDescent="0.25">
      <c r="D799" s="41" t="s">
        <v>502</v>
      </c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  <c r="AP799" s="37"/>
      <c r="AQ799" s="37"/>
      <c r="AR799" s="37"/>
      <c r="AS799" s="37"/>
      <c r="AT799" s="37"/>
      <c r="AU799" s="37"/>
      <c r="AV799" s="37"/>
      <c r="AW799" s="37"/>
      <c r="AX799" s="37"/>
      <c r="AY799" s="37"/>
      <c r="AZ799" s="37"/>
      <c r="BA799" s="37"/>
      <c r="BB799" s="37"/>
      <c r="BC799" s="37"/>
      <c r="BD799" s="37"/>
      <c r="BE799" s="37"/>
      <c r="BF799" s="37"/>
      <c r="BG799" s="37"/>
      <c r="BH799" s="37"/>
      <c r="BI799" s="37"/>
      <c r="BJ799" s="37"/>
      <c r="BK799" s="37"/>
      <c r="BL799" s="37"/>
      <c r="BM799" s="37"/>
      <c r="BN799" s="37"/>
      <c r="BO799" s="37"/>
      <c r="BP799" s="37"/>
      <c r="BQ799" s="37"/>
      <c r="BR799" s="37"/>
      <c r="BS799" s="37"/>
      <c r="BT799" s="37"/>
      <c r="BU799" s="37"/>
      <c r="BV799" s="37"/>
      <c r="BW799" s="37"/>
      <c r="BX799" s="37"/>
      <c r="BY799" s="37"/>
      <c r="BZ799" s="37"/>
      <c r="CA799" s="37"/>
      <c r="CB799" s="37"/>
      <c r="CC799" s="37"/>
      <c r="CD799" s="37"/>
      <c r="CE799" s="37"/>
      <c r="CF799" s="37"/>
      <c r="CG799" s="37"/>
      <c r="CH799" s="37"/>
      <c r="CI799" s="37"/>
      <c r="CJ799" s="37"/>
      <c r="CK799" s="37"/>
      <c r="CL799" s="37"/>
      <c r="CM799" s="37"/>
      <c r="CN799" s="37"/>
      <c r="CO799" s="37"/>
      <c r="CP799" s="37"/>
      <c r="CQ799" s="37"/>
      <c r="CR799" s="37"/>
      <c r="CS799" s="37"/>
      <c r="CT799" s="37"/>
      <c r="CU799" s="37"/>
      <c r="CV799" s="37"/>
      <c r="CW799" s="37"/>
      <c r="CX799" s="37"/>
      <c r="CY799" s="37"/>
      <c r="CZ799" s="37"/>
      <c r="DA799" s="37"/>
      <c r="DB799" s="37"/>
      <c r="DC799" s="37"/>
      <c r="DD799" s="37"/>
      <c r="DE799" s="37"/>
      <c r="DF799" s="37"/>
      <c r="DG799" s="37"/>
      <c r="DH799" s="37"/>
      <c r="DI799" s="37"/>
      <c r="DJ799" s="37"/>
      <c r="DK799" s="37"/>
      <c r="DL799" s="37"/>
      <c r="DM799" s="37"/>
      <c r="DN799" s="37"/>
      <c r="DO799" s="37"/>
      <c r="DP799" s="37"/>
      <c r="DQ799" s="37"/>
      <c r="DR799" s="37"/>
      <c r="DS799" s="37"/>
      <c r="DT799" s="37"/>
      <c r="DU799" s="37"/>
      <c r="DV799" s="37"/>
      <c r="DW799" s="37"/>
      <c r="DX799" s="37"/>
    </row>
    <row r="800" spans="4:128" x14ac:dyDescent="0.25">
      <c r="D800" s="41" t="s">
        <v>503</v>
      </c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  <c r="AP800" s="37"/>
      <c r="AQ800" s="37"/>
      <c r="AR800" s="37"/>
      <c r="AS800" s="37"/>
      <c r="AT800" s="37"/>
      <c r="AU800" s="37"/>
      <c r="AV800" s="37"/>
      <c r="AW800" s="37"/>
      <c r="AX800" s="37"/>
      <c r="AY800" s="37"/>
      <c r="AZ800" s="37"/>
      <c r="BA800" s="37"/>
      <c r="BB800" s="37"/>
      <c r="BC800" s="37"/>
      <c r="BD800" s="37"/>
      <c r="BE800" s="37"/>
      <c r="BF800" s="37"/>
      <c r="BG800" s="37"/>
      <c r="BH800" s="37"/>
      <c r="BI800" s="37"/>
      <c r="BJ800" s="37"/>
      <c r="BK800" s="37"/>
      <c r="BL800" s="37"/>
      <c r="BM800" s="37"/>
      <c r="BN800" s="37"/>
      <c r="BO800" s="37"/>
      <c r="BP800" s="37"/>
      <c r="BQ800" s="37"/>
      <c r="BR800" s="37"/>
      <c r="BS800" s="37"/>
      <c r="BT800" s="37"/>
      <c r="BU800" s="37"/>
      <c r="BV800" s="37"/>
      <c r="BW800" s="37"/>
      <c r="BX800" s="37"/>
      <c r="BY800" s="37"/>
      <c r="BZ800" s="37"/>
      <c r="CA800" s="37"/>
      <c r="CB800" s="37"/>
      <c r="CC800" s="37"/>
      <c r="CD800" s="37"/>
      <c r="CE800" s="37"/>
      <c r="CF800" s="37"/>
      <c r="CG800" s="37"/>
      <c r="CH800" s="37"/>
      <c r="CI800" s="37"/>
      <c r="CJ800" s="37"/>
      <c r="CK800" s="37"/>
      <c r="CL800" s="37"/>
      <c r="CM800" s="37"/>
      <c r="CN800" s="37"/>
      <c r="CO800" s="37"/>
      <c r="CP800" s="37"/>
      <c r="CQ800" s="37"/>
      <c r="CR800" s="37"/>
      <c r="CS800" s="37"/>
      <c r="CT800" s="37"/>
      <c r="CU800" s="37"/>
      <c r="CV800" s="37"/>
      <c r="CW800" s="37"/>
      <c r="CX800" s="37"/>
      <c r="CY800" s="37"/>
      <c r="CZ800" s="37"/>
      <c r="DA800" s="37"/>
      <c r="DB800" s="37"/>
      <c r="DC800" s="37"/>
      <c r="DD800" s="37"/>
      <c r="DE800" s="37"/>
      <c r="DF800" s="37"/>
      <c r="DG800" s="37"/>
      <c r="DH800" s="37"/>
      <c r="DI800" s="37"/>
      <c r="DJ800" s="37"/>
      <c r="DK800" s="37"/>
      <c r="DL800" s="37"/>
      <c r="DM800" s="37"/>
      <c r="DN800" s="37"/>
      <c r="DO800" s="37"/>
      <c r="DP800" s="37"/>
      <c r="DQ800" s="37"/>
      <c r="DR800" s="37"/>
      <c r="DS800" s="37"/>
      <c r="DT800" s="37"/>
      <c r="DU800" s="37"/>
      <c r="DV800" s="37"/>
      <c r="DW800" s="37"/>
      <c r="DX800" s="37"/>
    </row>
    <row r="801" spans="4:128" x14ac:dyDescent="0.25">
      <c r="D801" s="41" t="s">
        <v>369</v>
      </c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  <c r="AP801" s="37"/>
      <c r="AQ801" s="37"/>
      <c r="AR801" s="37"/>
      <c r="AS801" s="37"/>
      <c r="AT801" s="37"/>
      <c r="AU801" s="37"/>
      <c r="AV801" s="37"/>
      <c r="AW801" s="37"/>
      <c r="AX801" s="37"/>
      <c r="AY801" s="37"/>
      <c r="AZ801" s="37"/>
      <c r="BA801" s="37"/>
      <c r="BB801" s="37"/>
      <c r="BC801" s="37"/>
      <c r="BD801" s="37"/>
      <c r="BE801" s="37"/>
      <c r="BF801" s="37"/>
      <c r="BG801" s="37"/>
      <c r="BH801" s="37"/>
      <c r="BI801" s="37"/>
      <c r="BJ801" s="37"/>
      <c r="BK801" s="37"/>
      <c r="BL801" s="37"/>
      <c r="BM801" s="37"/>
      <c r="BN801" s="37"/>
      <c r="BO801" s="37"/>
      <c r="BP801" s="37"/>
      <c r="BQ801" s="37"/>
      <c r="BR801" s="37"/>
      <c r="BS801" s="37"/>
      <c r="BT801" s="37"/>
      <c r="BU801" s="37"/>
      <c r="BV801" s="37"/>
      <c r="BW801" s="37"/>
      <c r="BX801" s="37"/>
      <c r="BY801" s="37"/>
      <c r="BZ801" s="37"/>
      <c r="CA801" s="37"/>
      <c r="CB801" s="37"/>
      <c r="CC801" s="37"/>
      <c r="CD801" s="37"/>
      <c r="CE801" s="37"/>
      <c r="CF801" s="37"/>
      <c r="CG801" s="37"/>
      <c r="CH801" s="37"/>
      <c r="CI801" s="37"/>
      <c r="CJ801" s="37"/>
      <c r="CK801" s="37"/>
      <c r="CL801" s="37"/>
      <c r="CM801" s="37"/>
      <c r="CN801" s="37"/>
      <c r="CO801" s="37"/>
      <c r="CP801" s="37"/>
      <c r="CQ801" s="37"/>
      <c r="CR801" s="37"/>
      <c r="CS801" s="37"/>
      <c r="CT801" s="37"/>
      <c r="CU801" s="37"/>
      <c r="CV801" s="37"/>
      <c r="CW801" s="37"/>
      <c r="CX801" s="37"/>
      <c r="CY801" s="37"/>
      <c r="CZ801" s="37"/>
      <c r="DA801" s="37"/>
      <c r="DB801" s="37"/>
      <c r="DC801" s="37"/>
      <c r="DD801" s="37"/>
      <c r="DE801" s="37"/>
      <c r="DF801" s="37"/>
      <c r="DG801" s="37"/>
      <c r="DH801" s="37"/>
      <c r="DI801" s="37"/>
      <c r="DJ801" s="37"/>
      <c r="DK801" s="37"/>
      <c r="DL801" s="37"/>
      <c r="DM801" s="37"/>
      <c r="DN801" s="37"/>
      <c r="DO801" s="37"/>
      <c r="DP801" s="37"/>
      <c r="DQ801" s="37"/>
      <c r="DR801" s="37"/>
      <c r="DS801" s="37"/>
      <c r="DT801" s="37"/>
      <c r="DU801" s="37"/>
      <c r="DV801" s="37"/>
      <c r="DW801" s="37"/>
      <c r="DX801" s="37"/>
    </row>
    <row r="802" spans="4:128" x14ac:dyDescent="0.25">
      <c r="D802" s="41" t="s">
        <v>257</v>
      </c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  <c r="AP802" s="37"/>
      <c r="AQ802" s="37"/>
      <c r="AR802" s="37"/>
      <c r="AS802" s="37"/>
      <c r="AT802" s="37"/>
      <c r="AU802" s="37"/>
      <c r="AV802" s="37"/>
      <c r="AW802" s="37"/>
      <c r="AX802" s="37"/>
      <c r="AY802" s="37"/>
      <c r="AZ802" s="37"/>
      <c r="BA802" s="37"/>
      <c r="BB802" s="37"/>
      <c r="BC802" s="37"/>
      <c r="BD802" s="37"/>
      <c r="BE802" s="37"/>
      <c r="BF802" s="37"/>
      <c r="BG802" s="37"/>
      <c r="BH802" s="37"/>
      <c r="BI802" s="37"/>
      <c r="BJ802" s="37"/>
      <c r="BK802" s="37"/>
      <c r="BL802" s="37"/>
      <c r="BM802" s="37"/>
      <c r="BN802" s="37"/>
      <c r="BO802" s="37"/>
      <c r="BP802" s="37"/>
      <c r="BQ802" s="37"/>
      <c r="BR802" s="37"/>
      <c r="BS802" s="37"/>
      <c r="BT802" s="37"/>
      <c r="BU802" s="37"/>
      <c r="BV802" s="37"/>
      <c r="BW802" s="37"/>
      <c r="BX802" s="37"/>
      <c r="BY802" s="37"/>
      <c r="BZ802" s="37"/>
      <c r="CA802" s="37"/>
      <c r="CB802" s="37"/>
      <c r="CC802" s="37"/>
      <c r="CD802" s="37"/>
      <c r="CE802" s="37"/>
      <c r="CF802" s="37"/>
      <c r="CG802" s="37"/>
      <c r="CH802" s="37"/>
      <c r="CI802" s="37"/>
      <c r="CJ802" s="37"/>
      <c r="CK802" s="37"/>
      <c r="CL802" s="37"/>
      <c r="CM802" s="37"/>
      <c r="CN802" s="37"/>
      <c r="CO802" s="37"/>
      <c r="CP802" s="37"/>
      <c r="CQ802" s="37"/>
      <c r="CR802" s="37"/>
      <c r="CS802" s="37"/>
      <c r="CT802" s="37"/>
      <c r="CU802" s="37"/>
      <c r="CV802" s="37"/>
      <c r="CW802" s="37"/>
      <c r="CX802" s="37"/>
      <c r="CY802" s="37"/>
      <c r="CZ802" s="37"/>
      <c r="DA802" s="37"/>
      <c r="DB802" s="37"/>
      <c r="DC802" s="37"/>
      <c r="DD802" s="37"/>
      <c r="DE802" s="37"/>
      <c r="DF802" s="37"/>
      <c r="DG802" s="37"/>
      <c r="DH802" s="37"/>
      <c r="DI802" s="37"/>
      <c r="DJ802" s="37"/>
      <c r="DK802" s="37"/>
      <c r="DL802" s="37"/>
      <c r="DM802" s="37"/>
      <c r="DN802" s="37"/>
      <c r="DO802" s="37"/>
      <c r="DP802" s="37"/>
      <c r="DQ802" s="37"/>
      <c r="DR802" s="37"/>
      <c r="DS802" s="37"/>
      <c r="DT802" s="37"/>
      <c r="DU802" s="37"/>
      <c r="DV802" s="37"/>
      <c r="DW802" s="37"/>
      <c r="DX802" s="37"/>
    </row>
    <row r="803" spans="4:128" x14ac:dyDescent="0.25">
      <c r="D803" s="41" t="s">
        <v>314</v>
      </c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  <c r="AP803" s="37"/>
      <c r="AQ803" s="37"/>
      <c r="AR803" s="37"/>
      <c r="AS803" s="37"/>
      <c r="AT803" s="37"/>
      <c r="AU803" s="37"/>
      <c r="AV803" s="37"/>
      <c r="AW803" s="37"/>
      <c r="AX803" s="37"/>
      <c r="AY803" s="37"/>
      <c r="AZ803" s="37"/>
      <c r="BA803" s="37"/>
      <c r="BB803" s="37"/>
      <c r="BC803" s="37"/>
      <c r="BD803" s="37"/>
      <c r="BE803" s="37"/>
      <c r="BF803" s="37"/>
      <c r="BG803" s="37"/>
      <c r="BH803" s="37"/>
      <c r="BI803" s="37"/>
      <c r="BJ803" s="37"/>
      <c r="BK803" s="37"/>
      <c r="BL803" s="37"/>
      <c r="BM803" s="37"/>
      <c r="BN803" s="37"/>
      <c r="BO803" s="37"/>
      <c r="BP803" s="37"/>
      <c r="BQ803" s="37"/>
      <c r="BR803" s="37"/>
      <c r="BS803" s="37"/>
      <c r="BT803" s="37"/>
      <c r="BU803" s="37"/>
      <c r="BV803" s="37"/>
      <c r="BW803" s="37"/>
      <c r="BX803" s="37"/>
      <c r="BY803" s="37"/>
      <c r="BZ803" s="37"/>
      <c r="CA803" s="37"/>
      <c r="CB803" s="37"/>
      <c r="CC803" s="37"/>
      <c r="CD803" s="37"/>
      <c r="CE803" s="37"/>
      <c r="CF803" s="37"/>
      <c r="CG803" s="37"/>
      <c r="CH803" s="37"/>
      <c r="CI803" s="37"/>
      <c r="CJ803" s="37"/>
      <c r="CK803" s="37"/>
      <c r="CL803" s="37"/>
      <c r="CM803" s="37"/>
      <c r="CN803" s="37"/>
      <c r="CO803" s="37"/>
      <c r="CP803" s="37"/>
      <c r="CQ803" s="37"/>
      <c r="CR803" s="37"/>
      <c r="CS803" s="37"/>
      <c r="CT803" s="37"/>
      <c r="CU803" s="37"/>
      <c r="CV803" s="37"/>
      <c r="CW803" s="37"/>
      <c r="CX803" s="37"/>
      <c r="CY803" s="37"/>
      <c r="CZ803" s="37"/>
      <c r="DA803" s="37"/>
      <c r="DB803" s="37"/>
      <c r="DC803" s="37"/>
      <c r="DD803" s="37"/>
      <c r="DE803" s="37"/>
      <c r="DF803" s="37"/>
      <c r="DG803" s="37"/>
      <c r="DH803" s="37"/>
      <c r="DI803" s="37"/>
      <c r="DJ803" s="37"/>
      <c r="DK803" s="37"/>
      <c r="DL803" s="37"/>
      <c r="DM803" s="37"/>
      <c r="DN803" s="37"/>
      <c r="DO803" s="37"/>
      <c r="DP803" s="37"/>
      <c r="DQ803" s="37"/>
      <c r="DR803" s="37"/>
      <c r="DS803" s="37"/>
      <c r="DT803" s="37"/>
      <c r="DU803" s="37"/>
      <c r="DV803" s="37"/>
      <c r="DW803" s="37"/>
      <c r="DX803" s="37"/>
    </row>
    <row r="804" spans="4:128" x14ac:dyDescent="0.25">
      <c r="D804" s="41" t="s">
        <v>277</v>
      </c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  <c r="AP804" s="37"/>
      <c r="AQ804" s="37"/>
      <c r="AR804" s="37"/>
      <c r="AS804" s="37"/>
      <c r="AT804" s="37"/>
      <c r="AU804" s="37"/>
      <c r="AV804" s="37"/>
      <c r="AW804" s="37"/>
      <c r="AX804" s="37"/>
      <c r="AY804" s="37"/>
      <c r="AZ804" s="37"/>
      <c r="BA804" s="37"/>
      <c r="BB804" s="37"/>
      <c r="BC804" s="37"/>
      <c r="BD804" s="37"/>
      <c r="BE804" s="37"/>
      <c r="BF804" s="37"/>
      <c r="BG804" s="37"/>
      <c r="BH804" s="37"/>
      <c r="BI804" s="37"/>
      <c r="BJ804" s="37"/>
      <c r="BK804" s="37"/>
      <c r="BL804" s="37"/>
      <c r="BM804" s="37"/>
      <c r="BN804" s="37"/>
      <c r="BO804" s="37"/>
      <c r="BP804" s="37"/>
      <c r="BQ804" s="37"/>
      <c r="BR804" s="37"/>
      <c r="BS804" s="37"/>
      <c r="BT804" s="37"/>
      <c r="BU804" s="37"/>
      <c r="BV804" s="37"/>
      <c r="BW804" s="37"/>
      <c r="BX804" s="37"/>
      <c r="BY804" s="37"/>
      <c r="BZ804" s="37"/>
      <c r="CA804" s="37"/>
      <c r="CB804" s="37"/>
      <c r="CC804" s="37"/>
      <c r="CD804" s="37"/>
      <c r="CE804" s="37"/>
      <c r="CF804" s="37"/>
      <c r="CG804" s="37"/>
      <c r="CH804" s="37"/>
      <c r="CI804" s="37"/>
      <c r="CJ804" s="37"/>
      <c r="CK804" s="37"/>
      <c r="CL804" s="37"/>
      <c r="CM804" s="37"/>
      <c r="CN804" s="37"/>
      <c r="CO804" s="37"/>
      <c r="CP804" s="37"/>
      <c r="CQ804" s="37"/>
      <c r="CR804" s="37"/>
      <c r="CS804" s="37"/>
      <c r="CT804" s="37"/>
      <c r="CU804" s="37"/>
      <c r="CV804" s="37"/>
      <c r="CW804" s="37"/>
      <c r="CX804" s="37"/>
      <c r="CY804" s="37"/>
      <c r="CZ804" s="37"/>
      <c r="DA804" s="37"/>
      <c r="DB804" s="37"/>
      <c r="DC804" s="37"/>
      <c r="DD804" s="37"/>
      <c r="DE804" s="37"/>
      <c r="DF804" s="37"/>
      <c r="DG804" s="37"/>
      <c r="DH804" s="37"/>
      <c r="DI804" s="37"/>
      <c r="DJ804" s="37"/>
      <c r="DK804" s="37"/>
      <c r="DL804" s="37"/>
      <c r="DM804" s="37"/>
      <c r="DN804" s="37"/>
      <c r="DO804" s="37"/>
      <c r="DP804" s="37"/>
      <c r="DQ804" s="37"/>
      <c r="DR804" s="37"/>
      <c r="DS804" s="37"/>
      <c r="DT804" s="37"/>
      <c r="DU804" s="37"/>
      <c r="DV804" s="37"/>
      <c r="DW804" s="37"/>
      <c r="DX804" s="37"/>
    </row>
    <row r="805" spans="4:128" x14ac:dyDescent="0.25">
      <c r="D805" s="41" t="s">
        <v>317</v>
      </c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  <c r="AP805" s="37"/>
      <c r="AQ805" s="37"/>
      <c r="AR805" s="37"/>
      <c r="AS805" s="37"/>
      <c r="AT805" s="37"/>
      <c r="AU805" s="37"/>
      <c r="AV805" s="37"/>
      <c r="AW805" s="37"/>
      <c r="AX805" s="37"/>
      <c r="AY805" s="37"/>
      <c r="AZ805" s="37"/>
      <c r="BA805" s="37"/>
      <c r="BB805" s="37"/>
      <c r="BC805" s="37"/>
      <c r="BD805" s="37"/>
      <c r="BE805" s="37"/>
      <c r="BF805" s="37"/>
      <c r="BG805" s="37"/>
      <c r="BH805" s="37"/>
      <c r="BI805" s="37"/>
      <c r="BJ805" s="37"/>
      <c r="BK805" s="37"/>
      <c r="BL805" s="37"/>
      <c r="BM805" s="37"/>
      <c r="BN805" s="37"/>
      <c r="BO805" s="37"/>
      <c r="BP805" s="37"/>
      <c r="BQ805" s="37"/>
      <c r="BR805" s="37"/>
      <c r="BS805" s="37"/>
      <c r="BT805" s="37"/>
      <c r="BU805" s="37"/>
      <c r="BV805" s="37"/>
      <c r="BW805" s="37"/>
      <c r="BX805" s="37"/>
      <c r="BY805" s="37"/>
      <c r="BZ805" s="37"/>
      <c r="CA805" s="37"/>
      <c r="CB805" s="37"/>
      <c r="CC805" s="37"/>
      <c r="CD805" s="37"/>
      <c r="CE805" s="37"/>
      <c r="CF805" s="37"/>
      <c r="CG805" s="37"/>
      <c r="CH805" s="37"/>
      <c r="CI805" s="37"/>
      <c r="CJ805" s="37"/>
      <c r="CK805" s="37"/>
      <c r="CL805" s="37"/>
      <c r="CM805" s="37"/>
      <c r="CN805" s="37"/>
      <c r="CO805" s="37"/>
      <c r="CP805" s="37"/>
      <c r="CQ805" s="37"/>
      <c r="CR805" s="37"/>
      <c r="CS805" s="37"/>
      <c r="CT805" s="37"/>
      <c r="CU805" s="37"/>
      <c r="CV805" s="37"/>
      <c r="CW805" s="37"/>
      <c r="CX805" s="37"/>
      <c r="CY805" s="37"/>
      <c r="CZ805" s="37"/>
      <c r="DA805" s="37"/>
      <c r="DB805" s="37"/>
      <c r="DC805" s="37"/>
      <c r="DD805" s="37"/>
      <c r="DE805" s="37"/>
      <c r="DF805" s="37"/>
      <c r="DG805" s="37"/>
      <c r="DH805" s="37"/>
      <c r="DI805" s="37"/>
      <c r="DJ805" s="37"/>
      <c r="DK805" s="37"/>
      <c r="DL805" s="37"/>
      <c r="DM805" s="37"/>
      <c r="DN805" s="37"/>
      <c r="DO805" s="37"/>
      <c r="DP805" s="37"/>
      <c r="DQ805" s="37"/>
      <c r="DR805" s="37"/>
      <c r="DS805" s="37"/>
      <c r="DT805" s="37"/>
      <c r="DU805" s="37"/>
      <c r="DV805" s="37"/>
      <c r="DW805" s="37"/>
      <c r="DX805" s="37"/>
    </row>
    <row r="806" spans="4:128" x14ac:dyDescent="0.25">
      <c r="D806" s="41" t="s">
        <v>318</v>
      </c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  <c r="AV806" s="37"/>
      <c r="AW806" s="37"/>
      <c r="AX806" s="37"/>
      <c r="AY806" s="37"/>
      <c r="AZ806" s="37"/>
      <c r="BA806" s="37"/>
      <c r="BB806" s="37"/>
      <c r="BC806" s="37"/>
      <c r="BD806" s="37"/>
      <c r="BE806" s="37"/>
      <c r="BF806" s="37"/>
      <c r="BG806" s="37"/>
      <c r="BH806" s="37"/>
      <c r="BI806" s="37"/>
      <c r="BJ806" s="37"/>
      <c r="BK806" s="37"/>
      <c r="BL806" s="37"/>
      <c r="BM806" s="37"/>
      <c r="BN806" s="37"/>
      <c r="BO806" s="37"/>
      <c r="BP806" s="37"/>
      <c r="BQ806" s="37"/>
      <c r="BR806" s="37"/>
      <c r="BS806" s="37"/>
      <c r="BT806" s="37"/>
      <c r="BU806" s="37"/>
      <c r="BV806" s="37"/>
      <c r="BW806" s="37"/>
      <c r="BX806" s="37"/>
      <c r="BY806" s="37"/>
      <c r="BZ806" s="37"/>
      <c r="CA806" s="37"/>
      <c r="CB806" s="37"/>
      <c r="CC806" s="37"/>
      <c r="CD806" s="37"/>
      <c r="CE806" s="37"/>
      <c r="CF806" s="37"/>
      <c r="CG806" s="37"/>
      <c r="CH806" s="37"/>
      <c r="CI806" s="37"/>
      <c r="CJ806" s="37"/>
      <c r="CK806" s="37"/>
      <c r="CL806" s="37"/>
      <c r="CM806" s="37"/>
      <c r="CN806" s="37"/>
      <c r="CO806" s="37"/>
      <c r="CP806" s="37"/>
      <c r="CQ806" s="37"/>
      <c r="CR806" s="37"/>
      <c r="CS806" s="37"/>
      <c r="CT806" s="37"/>
      <c r="CU806" s="37"/>
      <c r="CV806" s="37"/>
      <c r="CW806" s="37"/>
      <c r="CX806" s="37"/>
      <c r="CY806" s="37"/>
      <c r="CZ806" s="37"/>
      <c r="DA806" s="37"/>
      <c r="DB806" s="37"/>
      <c r="DC806" s="37"/>
      <c r="DD806" s="37"/>
      <c r="DE806" s="37"/>
      <c r="DF806" s="37"/>
      <c r="DG806" s="37"/>
      <c r="DH806" s="37"/>
      <c r="DI806" s="37"/>
      <c r="DJ806" s="37"/>
      <c r="DK806" s="37"/>
      <c r="DL806" s="37"/>
      <c r="DM806" s="37"/>
      <c r="DN806" s="37"/>
      <c r="DO806" s="37"/>
      <c r="DP806" s="37"/>
      <c r="DQ806" s="37"/>
      <c r="DR806" s="37"/>
      <c r="DS806" s="37"/>
      <c r="DT806" s="37"/>
      <c r="DU806" s="37"/>
      <c r="DV806" s="37"/>
      <c r="DW806" s="37"/>
      <c r="DX806" s="37"/>
    </row>
    <row r="807" spans="4:128" x14ac:dyDescent="0.25">
      <c r="D807" s="41" t="s">
        <v>361</v>
      </c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  <c r="AP807" s="37"/>
      <c r="AQ807" s="37"/>
      <c r="AR807" s="37"/>
      <c r="AS807" s="37"/>
      <c r="AT807" s="37"/>
      <c r="AU807" s="37"/>
      <c r="AV807" s="37"/>
      <c r="AW807" s="37"/>
      <c r="AX807" s="37"/>
      <c r="AY807" s="37"/>
      <c r="AZ807" s="37"/>
      <c r="BA807" s="37"/>
      <c r="BB807" s="37"/>
      <c r="BC807" s="37"/>
      <c r="BD807" s="37"/>
      <c r="BE807" s="37"/>
      <c r="BF807" s="37"/>
      <c r="BG807" s="37"/>
      <c r="BH807" s="37"/>
      <c r="BI807" s="37"/>
      <c r="BJ807" s="37"/>
      <c r="BK807" s="37"/>
      <c r="BL807" s="37"/>
      <c r="BM807" s="37"/>
      <c r="BN807" s="37"/>
      <c r="BO807" s="37"/>
      <c r="BP807" s="37"/>
      <c r="BQ807" s="37"/>
      <c r="BR807" s="37"/>
      <c r="BS807" s="37"/>
      <c r="BT807" s="37"/>
      <c r="BU807" s="37"/>
      <c r="BV807" s="37"/>
      <c r="BW807" s="37"/>
      <c r="BX807" s="37"/>
      <c r="BY807" s="37"/>
      <c r="BZ807" s="37"/>
      <c r="CA807" s="37"/>
      <c r="CB807" s="37"/>
      <c r="CC807" s="37"/>
      <c r="CD807" s="37"/>
      <c r="CE807" s="37"/>
      <c r="CF807" s="37"/>
      <c r="CG807" s="37"/>
      <c r="CH807" s="37"/>
      <c r="CI807" s="37"/>
      <c r="CJ807" s="37"/>
      <c r="CK807" s="37"/>
      <c r="CL807" s="37"/>
      <c r="CM807" s="37"/>
      <c r="CN807" s="37"/>
      <c r="CO807" s="37"/>
      <c r="CP807" s="37"/>
      <c r="CQ807" s="37"/>
      <c r="CR807" s="37"/>
      <c r="CS807" s="37"/>
      <c r="CT807" s="37"/>
      <c r="CU807" s="37"/>
      <c r="CV807" s="37"/>
      <c r="CW807" s="37"/>
      <c r="CX807" s="37"/>
      <c r="CY807" s="37"/>
      <c r="CZ807" s="37"/>
      <c r="DA807" s="37"/>
      <c r="DB807" s="37"/>
      <c r="DC807" s="37"/>
      <c r="DD807" s="37"/>
      <c r="DE807" s="37"/>
      <c r="DF807" s="37"/>
      <c r="DG807" s="37"/>
      <c r="DH807" s="37"/>
      <c r="DI807" s="37"/>
      <c r="DJ807" s="37"/>
      <c r="DK807" s="37"/>
      <c r="DL807" s="37"/>
      <c r="DM807" s="37"/>
      <c r="DN807" s="37"/>
      <c r="DO807" s="37"/>
      <c r="DP807" s="37"/>
      <c r="DQ807" s="37"/>
      <c r="DR807" s="37"/>
      <c r="DS807" s="37"/>
      <c r="DT807" s="37"/>
      <c r="DU807" s="37"/>
      <c r="DV807" s="37"/>
      <c r="DW807" s="37"/>
      <c r="DX807" s="37"/>
    </row>
    <row r="808" spans="4:128" x14ac:dyDescent="0.25">
      <c r="D808" s="41" t="s">
        <v>362</v>
      </c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  <c r="AP808" s="37"/>
      <c r="AQ808" s="37"/>
      <c r="AR808" s="37"/>
      <c r="AS808" s="37"/>
      <c r="AT808" s="37"/>
      <c r="AU808" s="37"/>
      <c r="AV808" s="37"/>
      <c r="AW808" s="37"/>
      <c r="AX808" s="37"/>
      <c r="AY808" s="37"/>
      <c r="AZ808" s="37"/>
      <c r="BA808" s="37"/>
      <c r="BB808" s="37"/>
      <c r="BC808" s="37"/>
      <c r="BD808" s="37"/>
      <c r="BE808" s="37"/>
      <c r="BF808" s="37"/>
      <c r="BG808" s="37"/>
      <c r="BH808" s="37"/>
      <c r="BI808" s="37"/>
      <c r="BJ808" s="37"/>
      <c r="BK808" s="37"/>
      <c r="BL808" s="37"/>
      <c r="BM808" s="37"/>
      <c r="BN808" s="37"/>
      <c r="BO808" s="37"/>
      <c r="BP808" s="37"/>
      <c r="BQ808" s="37"/>
      <c r="BR808" s="37"/>
      <c r="BS808" s="37"/>
      <c r="BT808" s="37"/>
      <c r="BU808" s="37"/>
      <c r="BV808" s="37"/>
      <c r="BW808" s="37"/>
      <c r="BX808" s="37"/>
      <c r="BY808" s="37"/>
      <c r="BZ808" s="37"/>
      <c r="CA808" s="37"/>
      <c r="CB808" s="37"/>
      <c r="CC808" s="37"/>
      <c r="CD808" s="37"/>
      <c r="CE808" s="37"/>
      <c r="CF808" s="37"/>
      <c r="CG808" s="37"/>
      <c r="CH808" s="37"/>
      <c r="CI808" s="37"/>
      <c r="CJ808" s="37"/>
      <c r="CK808" s="37"/>
      <c r="CL808" s="37"/>
      <c r="CM808" s="37"/>
      <c r="CN808" s="37"/>
      <c r="CO808" s="37"/>
      <c r="CP808" s="37"/>
      <c r="CQ808" s="37"/>
      <c r="CR808" s="37"/>
      <c r="CS808" s="37"/>
      <c r="CT808" s="37"/>
      <c r="CU808" s="37"/>
      <c r="CV808" s="37"/>
      <c r="CW808" s="37"/>
      <c r="CX808" s="37"/>
      <c r="CY808" s="37"/>
      <c r="CZ808" s="37"/>
      <c r="DA808" s="37"/>
      <c r="DB808" s="37"/>
      <c r="DC808" s="37"/>
      <c r="DD808" s="37"/>
      <c r="DE808" s="37"/>
      <c r="DF808" s="37"/>
      <c r="DG808" s="37"/>
      <c r="DH808" s="37"/>
      <c r="DI808" s="37"/>
      <c r="DJ808" s="37"/>
      <c r="DK808" s="37"/>
      <c r="DL808" s="37"/>
      <c r="DM808" s="37"/>
      <c r="DN808" s="37"/>
      <c r="DO808" s="37"/>
      <c r="DP808" s="37"/>
      <c r="DQ808" s="37"/>
      <c r="DR808" s="37"/>
      <c r="DS808" s="37"/>
      <c r="DT808" s="37"/>
      <c r="DU808" s="37"/>
      <c r="DV808" s="37"/>
      <c r="DW808" s="37"/>
      <c r="DX808" s="37"/>
    </row>
    <row r="809" spans="4:128" x14ac:dyDescent="0.25">
      <c r="D809" s="41" t="s">
        <v>504</v>
      </c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  <c r="AP809" s="37"/>
      <c r="AQ809" s="37"/>
      <c r="AR809" s="37"/>
      <c r="AS809" s="37"/>
      <c r="AT809" s="37"/>
      <c r="AU809" s="37"/>
      <c r="AV809" s="37"/>
      <c r="AW809" s="37"/>
      <c r="AX809" s="37"/>
      <c r="AY809" s="37"/>
      <c r="AZ809" s="37"/>
      <c r="BA809" s="37"/>
      <c r="BB809" s="37"/>
      <c r="BC809" s="37"/>
      <c r="BD809" s="37"/>
      <c r="BE809" s="37"/>
      <c r="BF809" s="37"/>
      <c r="BG809" s="37"/>
      <c r="BH809" s="37"/>
      <c r="BI809" s="37"/>
      <c r="BJ809" s="37"/>
      <c r="BK809" s="37"/>
      <c r="BL809" s="37"/>
      <c r="BM809" s="37"/>
      <c r="BN809" s="37"/>
      <c r="BO809" s="37"/>
      <c r="BP809" s="37"/>
      <c r="BQ809" s="37"/>
      <c r="BR809" s="37"/>
      <c r="BS809" s="37"/>
      <c r="BT809" s="37"/>
      <c r="BU809" s="37"/>
      <c r="BV809" s="37"/>
      <c r="BW809" s="37"/>
      <c r="BX809" s="37"/>
      <c r="BY809" s="37"/>
      <c r="BZ809" s="37"/>
      <c r="CA809" s="37"/>
      <c r="CB809" s="37"/>
      <c r="CC809" s="37"/>
      <c r="CD809" s="37"/>
      <c r="CE809" s="37"/>
      <c r="CF809" s="37"/>
      <c r="CG809" s="37"/>
      <c r="CH809" s="37"/>
      <c r="CI809" s="37"/>
      <c r="CJ809" s="37"/>
      <c r="CK809" s="37"/>
      <c r="CL809" s="37"/>
      <c r="CM809" s="37"/>
      <c r="CN809" s="37"/>
      <c r="CO809" s="37"/>
      <c r="CP809" s="37"/>
      <c r="CQ809" s="37"/>
      <c r="CR809" s="37"/>
      <c r="CS809" s="37"/>
      <c r="CT809" s="37"/>
      <c r="CU809" s="37"/>
      <c r="CV809" s="37"/>
      <c r="CW809" s="37"/>
      <c r="CX809" s="37"/>
      <c r="CY809" s="37"/>
      <c r="CZ809" s="37"/>
      <c r="DA809" s="37"/>
      <c r="DB809" s="37"/>
      <c r="DC809" s="37"/>
      <c r="DD809" s="37"/>
      <c r="DE809" s="37"/>
      <c r="DF809" s="37"/>
      <c r="DG809" s="37"/>
      <c r="DH809" s="37"/>
      <c r="DI809" s="37"/>
      <c r="DJ809" s="37"/>
      <c r="DK809" s="37"/>
      <c r="DL809" s="37"/>
      <c r="DM809" s="37"/>
      <c r="DN809" s="37"/>
      <c r="DO809" s="37"/>
      <c r="DP809" s="37"/>
      <c r="DQ809" s="37"/>
      <c r="DR809" s="37"/>
      <c r="DS809" s="37"/>
      <c r="DT809" s="37"/>
      <c r="DU809" s="37"/>
      <c r="DV809" s="37"/>
      <c r="DW809" s="37"/>
      <c r="DX809" s="37"/>
    </row>
    <row r="810" spans="4:128" x14ac:dyDescent="0.25">
      <c r="D810" s="41" t="s">
        <v>505</v>
      </c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  <c r="AP810" s="37"/>
      <c r="AQ810" s="37"/>
      <c r="AR810" s="37"/>
      <c r="AS810" s="37"/>
      <c r="AT810" s="37"/>
      <c r="AU810" s="37"/>
      <c r="AV810" s="37"/>
      <c r="AW810" s="37"/>
      <c r="AX810" s="37"/>
      <c r="AY810" s="37"/>
      <c r="AZ810" s="37"/>
      <c r="BA810" s="37"/>
      <c r="BB810" s="37"/>
      <c r="BC810" s="37"/>
      <c r="BD810" s="37"/>
      <c r="BE810" s="37"/>
      <c r="BF810" s="37"/>
      <c r="BG810" s="37"/>
      <c r="BH810" s="37"/>
      <c r="BI810" s="37"/>
      <c r="BJ810" s="37"/>
      <c r="BK810" s="37"/>
      <c r="BL810" s="37"/>
      <c r="BM810" s="37"/>
      <c r="BN810" s="37"/>
      <c r="BO810" s="37"/>
      <c r="BP810" s="37"/>
      <c r="BQ810" s="37"/>
      <c r="BR810" s="37"/>
      <c r="BS810" s="37"/>
      <c r="BT810" s="37"/>
      <c r="BU810" s="37"/>
      <c r="BV810" s="37"/>
      <c r="BW810" s="37"/>
      <c r="BX810" s="37"/>
      <c r="BY810" s="37"/>
      <c r="BZ810" s="37"/>
      <c r="CA810" s="37"/>
      <c r="CB810" s="37"/>
      <c r="CC810" s="37"/>
      <c r="CD810" s="37"/>
      <c r="CE810" s="37"/>
      <c r="CF810" s="37"/>
      <c r="CG810" s="37"/>
      <c r="CH810" s="37"/>
      <c r="CI810" s="37"/>
      <c r="CJ810" s="37"/>
      <c r="CK810" s="37"/>
      <c r="CL810" s="37"/>
      <c r="CM810" s="37"/>
      <c r="CN810" s="37"/>
      <c r="CO810" s="37"/>
      <c r="CP810" s="37"/>
      <c r="CQ810" s="37"/>
      <c r="CR810" s="37"/>
      <c r="CS810" s="37"/>
      <c r="CT810" s="37"/>
      <c r="CU810" s="37"/>
      <c r="CV810" s="37"/>
      <c r="CW810" s="37"/>
      <c r="CX810" s="37"/>
      <c r="CY810" s="37"/>
      <c r="CZ810" s="37"/>
      <c r="DA810" s="37"/>
      <c r="DB810" s="37"/>
      <c r="DC810" s="37"/>
      <c r="DD810" s="37"/>
      <c r="DE810" s="37"/>
      <c r="DF810" s="37"/>
      <c r="DG810" s="37"/>
      <c r="DH810" s="37"/>
      <c r="DI810" s="37"/>
      <c r="DJ810" s="37"/>
      <c r="DK810" s="37"/>
      <c r="DL810" s="37"/>
      <c r="DM810" s="37"/>
      <c r="DN810" s="37"/>
      <c r="DO810" s="37"/>
      <c r="DP810" s="37"/>
      <c r="DQ810" s="37"/>
      <c r="DR810" s="37"/>
      <c r="DS810" s="37"/>
      <c r="DT810" s="37"/>
      <c r="DU810" s="37"/>
      <c r="DV810" s="37"/>
      <c r="DW810" s="37"/>
      <c r="DX810" s="37"/>
    </row>
    <row r="811" spans="4:128" x14ac:dyDescent="0.25">
      <c r="D811" s="40" t="s">
        <v>340</v>
      </c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4"/>
      <c r="BT811" s="14"/>
      <c r="BU811" s="14"/>
      <c r="BV811" s="14"/>
      <c r="BW811" s="14"/>
      <c r="BX811" s="14"/>
      <c r="BY811" s="14"/>
      <c r="BZ811" s="14"/>
      <c r="CA811" s="14"/>
      <c r="CB811" s="14"/>
      <c r="CC811" s="14"/>
      <c r="CD811" s="14"/>
      <c r="CE811" s="14"/>
      <c r="CF811" s="14"/>
      <c r="CG811" s="14"/>
      <c r="CH811" s="14"/>
      <c r="CI811" s="14"/>
      <c r="CJ811" s="14"/>
      <c r="CK811" s="14"/>
      <c r="CL811" s="14"/>
      <c r="CM811" s="14"/>
      <c r="CN811" s="14"/>
      <c r="CO811" s="14"/>
      <c r="CP811" s="14"/>
      <c r="CQ811" s="14"/>
      <c r="CR811" s="14"/>
      <c r="CS811" s="14"/>
      <c r="CT811" s="14"/>
      <c r="CU811" s="14"/>
      <c r="CV811" s="14"/>
      <c r="CW811" s="14"/>
      <c r="CX811" s="14"/>
      <c r="CY811" s="14"/>
      <c r="CZ811" s="14"/>
      <c r="DA811" s="14"/>
      <c r="DB811" s="14"/>
      <c r="DC811" s="14"/>
      <c r="DD811" s="14"/>
      <c r="DE811" s="14"/>
      <c r="DF811" s="14"/>
      <c r="DG811" s="14"/>
      <c r="DH811" s="14"/>
      <c r="DI811" s="14"/>
      <c r="DJ811" s="14"/>
      <c r="DK811" s="14"/>
      <c r="DL811" s="14"/>
      <c r="DM811" s="14"/>
      <c r="DN811" s="14"/>
      <c r="DO811" s="14"/>
      <c r="DP811" s="14"/>
      <c r="DQ811" s="14"/>
      <c r="DR811" s="14"/>
      <c r="DS811" s="14"/>
      <c r="DT811" s="14"/>
      <c r="DU811" s="14"/>
      <c r="DV811" s="14"/>
      <c r="DW811" s="14"/>
      <c r="DX811" s="14"/>
    </row>
    <row r="812" spans="4:128" x14ac:dyDescent="0.25">
      <c r="D812" s="33" t="s">
        <v>1134</v>
      </c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4"/>
      <c r="BT812" s="14"/>
      <c r="BU812" s="14"/>
      <c r="BV812" s="14"/>
      <c r="BW812" s="14"/>
      <c r="BX812" s="14"/>
      <c r="BY812" s="14"/>
      <c r="BZ812" s="14"/>
      <c r="CA812" s="14"/>
      <c r="CB812" s="14"/>
      <c r="CC812" s="14"/>
      <c r="CD812" s="14"/>
      <c r="CE812" s="14"/>
      <c r="CF812" s="14"/>
      <c r="CG812" s="14"/>
      <c r="CH812" s="14"/>
      <c r="CI812" s="14"/>
      <c r="CJ812" s="14"/>
      <c r="CK812" s="14"/>
      <c r="CL812" s="14"/>
      <c r="CM812" s="14"/>
      <c r="CN812" s="14"/>
      <c r="CO812" s="14"/>
      <c r="CP812" s="14"/>
      <c r="CQ812" s="14"/>
      <c r="CR812" s="14"/>
      <c r="CS812" s="14"/>
      <c r="CT812" s="14"/>
      <c r="CU812" s="14"/>
      <c r="CV812" s="14"/>
      <c r="CW812" s="14"/>
      <c r="CX812" s="14"/>
      <c r="CY812" s="14"/>
      <c r="CZ812" s="14"/>
      <c r="DA812" s="14"/>
      <c r="DB812" s="14"/>
      <c r="DC812" s="14"/>
      <c r="DD812" s="14"/>
      <c r="DE812" s="14"/>
      <c r="DF812" s="14"/>
      <c r="DG812" s="14"/>
      <c r="DH812" s="14"/>
      <c r="DI812" s="14"/>
      <c r="DJ812" s="14"/>
      <c r="DK812" s="14"/>
      <c r="DL812" s="14"/>
      <c r="DM812" s="14"/>
      <c r="DN812" s="14"/>
      <c r="DO812" s="14"/>
      <c r="DP812" s="14"/>
      <c r="DQ812" s="14"/>
      <c r="DR812" s="14"/>
      <c r="DS812" s="14"/>
      <c r="DT812" s="14"/>
      <c r="DU812" s="14"/>
      <c r="DV812" s="14"/>
      <c r="DW812" s="14"/>
      <c r="DX812" s="14"/>
    </row>
    <row r="813" spans="4:128" x14ac:dyDescent="0.25">
      <c r="D813" s="40" t="s">
        <v>367</v>
      </c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4"/>
      <c r="BT813" s="14"/>
      <c r="BU813" s="14"/>
      <c r="BV813" s="14"/>
      <c r="BW813" s="14"/>
      <c r="BX813" s="14"/>
      <c r="BY813" s="14"/>
      <c r="BZ813" s="14"/>
      <c r="CA813" s="14"/>
      <c r="CB813" s="14"/>
      <c r="CC813" s="14"/>
      <c r="CD813" s="14"/>
      <c r="CE813" s="14"/>
      <c r="CF813" s="14"/>
      <c r="CG813" s="14"/>
      <c r="CH813" s="14"/>
      <c r="CI813" s="14"/>
      <c r="CJ813" s="14"/>
      <c r="CK813" s="14"/>
      <c r="CL813" s="14"/>
      <c r="CM813" s="14"/>
      <c r="CN813" s="14"/>
      <c r="CO813" s="14"/>
      <c r="CP813" s="14"/>
      <c r="CQ813" s="14"/>
      <c r="CR813" s="14"/>
      <c r="CS813" s="14"/>
      <c r="CT813" s="14"/>
      <c r="CU813" s="14"/>
      <c r="CV813" s="14"/>
      <c r="CW813" s="14"/>
      <c r="CX813" s="14"/>
      <c r="CY813" s="14"/>
      <c r="CZ813" s="14"/>
      <c r="DA813" s="14"/>
      <c r="DB813" s="14"/>
      <c r="DC813" s="14"/>
      <c r="DD813" s="14"/>
      <c r="DE813" s="14"/>
      <c r="DF813" s="14"/>
      <c r="DG813" s="14"/>
      <c r="DH813" s="14"/>
      <c r="DI813" s="14"/>
      <c r="DJ813" s="14"/>
      <c r="DK813" s="14"/>
      <c r="DL813" s="14"/>
      <c r="DM813" s="14"/>
      <c r="DN813" s="14"/>
      <c r="DO813" s="14"/>
      <c r="DP813" s="14"/>
      <c r="DQ813" s="14"/>
      <c r="DR813" s="14"/>
      <c r="DS813" s="14"/>
      <c r="DT813" s="14"/>
      <c r="DU813" s="14"/>
      <c r="DV813" s="14"/>
      <c r="DW813" s="14"/>
      <c r="DX813" s="14"/>
    </row>
    <row r="814" spans="4:128" x14ac:dyDescent="0.25">
      <c r="D814" s="33" t="s">
        <v>625</v>
      </c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4"/>
      <c r="BT814" s="14"/>
      <c r="BU814" s="14"/>
      <c r="BV814" s="14"/>
      <c r="BW814" s="14"/>
      <c r="BX814" s="14"/>
      <c r="BY814" s="14"/>
      <c r="BZ814" s="14"/>
      <c r="CA814" s="14"/>
      <c r="CB814" s="14"/>
      <c r="CC814" s="14"/>
      <c r="CD814" s="14"/>
      <c r="CE814" s="14"/>
      <c r="CF814" s="14"/>
      <c r="CG814" s="14"/>
      <c r="CH814" s="14"/>
      <c r="CI814" s="14"/>
      <c r="CJ814" s="14"/>
      <c r="CK814" s="14"/>
      <c r="CL814" s="14"/>
      <c r="CM814" s="14"/>
      <c r="CN814" s="14"/>
      <c r="CO814" s="14"/>
      <c r="CP814" s="14"/>
      <c r="CQ814" s="14"/>
      <c r="CR814" s="14"/>
      <c r="CS814" s="14"/>
      <c r="CT814" s="14"/>
      <c r="CU814" s="14"/>
      <c r="CV814" s="14"/>
      <c r="CW814" s="14"/>
      <c r="CX814" s="14"/>
      <c r="CY814" s="14"/>
      <c r="CZ814" s="14"/>
      <c r="DA814" s="14"/>
      <c r="DB814" s="14"/>
      <c r="DC814" s="14"/>
      <c r="DD814" s="14"/>
      <c r="DE814" s="14"/>
      <c r="DF814" s="14"/>
      <c r="DG814" s="14"/>
      <c r="DH814" s="14"/>
      <c r="DI814" s="14"/>
      <c r="DJ814" s="14"/>
      <c r="DK814" s="14"/>
      <c r="DL814" s="14"/>
      <c r="DM814" s="14"/>
      <c r="DN814" s="14"/>
      <c r="DO814" s="14"/>
      <c r="DP814" s="14"/>
      <c r="DQ814" s="14"/>
      <c r="DR814" s="14"/>
      <c r="DS814" s="14"/>
      <c r="DT814" s="14"/>
      <c r="DU814" s="14"/>
      <c r="DV814" s="14"/>
      <c r="DW814" s="14"/>
      <c r="DX814" s="14"/>
    </row>
    <row r="816" spans="4:128" x14ac:dyDescent="0.25">
      <c r="D816" s="41" t="s">
        <v>333</v>
      </c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  <c r="AP816" s="37"/>
      <c r="AQ816" s="37"/>
      <c r="AR816" s="37"/>
      <c r="AS816" s="37"/>
      <c r="AT816" s="37"/>
      <c r="AU816" s="37"/>
      <c r="AV816" s="37"/>
      <c r="AW816" s="37"/>
      <c r="AX816" s="37"/>
      <c r="AY816" s="37"/>
      <c r="AZ816" s="37"/>
      <c r="BA816" s="37"/>
      <c r="BB816" s="37"/>
      <c r="BC816" s="37"/>
      <c r="BD816" s="37"/>
      <c r="BE816" s="37"/>
      <c r="BF816" s="37"/>
      <c r="BG816" s="37"/>
      <c r="BH816" s="37"/>
      <c r="BI816" s="37"/>
      <c r="BJ816" s="37"/>
      <c r="BK816" s="37"/>
      <c r="BL816" s="37"/>
      <c r="BM816" s="37"/>
      <c r="BN816" s="37"/>
      <c r="BO816" s="37"/>
      <c r="BP816" s="37"/>
      <c r="BQ816" s="37"/>
      <c r="BR816" s="37"/>
      <c r="BS816" s="37"/>
      <c r="BT816" s="37"/>
      <c r="BU816" s="37"/>
      <c r="BV816" s="37"/>
      <c r="BW816" s="37"/>
      <c r="BX816" s="37"/>
      <c r="BY816" s="37"/>
      <c r="BZ816" s="37"/>
      <c r="CA816" s="37"/>
      <c r="CB816" s="37"/>
      <c r="CC816" s="37"/>
      <c r="CD816" s="37"/>
      <c r="CE816" s="37"/>
      <c r="CF816" s="37"/>
      <c r="CG816" s="37"/>
      <c r="CH816" s="37"/>
      <c r="CI816" s="37"/>
      <c r="CJ816" s="37"/>
      <c r="CK816" s="37"/>
      <c r="CL816" s="37"/>
      <c r="CM816" s="37"/>
      <c r="CN816" s="37"/>
      <c r="CO816" s="37"/>
      <c r="CP816" s="37"/>
      <c r="CQ816" s="37"/>
      <c r="CR816" s="37"/>
      <c r="CS816" s="37"/>
      <c r="CT816" s="37"/>
      <c r="CU816" s="37"/>
      <c r="CV816" s="37"/>
      <c r="CW816" s="37"/>
      <c r="CX816" s="37"/>
      <c r="CY816" s="37"/>
      <c r="CZ816" s="37"/>
      <c r="DA816" s="37"/>
      <c r="DB816" s="37"/>
      <c r="DC816" s="37"/>
      <c r="DD816" s="37"/>
      <c r="DE816" s="37"/>
      <c r="DF816" s="37"/>
      <c r="DG816" s="37"/>
      <c r="DH816" s="37"/>
      <c r="DI816" s="37"/>
      <c r="DJ816" s="37"/>
      <c r="DK816" s="37"/>
      <c r="DL816" s="37"/>
      <c r="DM816" s="37"/>
      <c r="DN816" s="37"/>
      <c r="DO816" s="37"/>
      <c r="DP816" s="37"/>
      <c r="DQ816" s="37"/>
    </row>
    <row r="817" spans="4:121" x14ac:dyDescent="0.25">
      <c r="D817" s="41" t="s">
        <v>312</v>
      </c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  <c r="AP817" s="37"/>
      <c r="AQ817" s="37"/>
      <c r="AR817" s="37"/>
      <c r="AS817" s="37"/>
      <c r="AT817" s="37"/>
      <c r="AU817" s="37"/>
      <c r="AV817" s="37"/>
      <c r="AW817" s="37"/>
      <c r="AX817" s="37"/>
      <c r="AY817" s="37"/>
      <c r="AZ817" s="37"/>
      <c r="BA817" s="37"/>
      <c r="BB817" s="37"/>
      <c r="BC817" s="37"/>
      <c r="BD817" s="37"/>
      <c r="BE817" s="37"/>
      <c r="BF817" s="37"/>
      <c r="BG817" s="37"/>
      <c r="BH817" s="37"/>
      <c r="BI817" s="37"/>
      <c r="BJ817" s="37"/>
      <c r="BK817" s="37"/>
      <c r="BL817" s="37"/>
      <c r="BM817" s="37"/>
      <c r="BN817" s="37"/>
      <c r="BO817" s="37"/>
      <c r="BP817" s="37"/>
      <c r="BQ817" s="37"/>
      <c r="BR817" s="37"/>
      <c r="BS817" s="37"/>
      <c r="BT817" s="37"/>
      <c r="BU817" s="37"/>
      <c r="BV817" s="37"/>
      <c r="BW817" s="37"/>
      <c r="BX817" s="37"/>
      <c r="BY817" s="37"/>
      <c r="BZ817" s="37"/>
      <c r="CA817" s="37"/>
      <c r="CB817" s="37"/>
      <c r="CC817" s="37"/>
      <c r="CD817" s="37"/>
      <c r="CE817" s="37"/>
      <c r="CF817" s="37"/>
      <c r="CG817" s="37"/>
      <c r="CH817" s="37"/>
      <c r="CI817" s="37"/>
      <c r="CJ817" s="37"/>
      <c r="CK817" s="37"/>
      <c r="CL817" s="37"/>
      <c r="CM817" s="37"/>
      <c r="CN817" s="37"/>
      <c r="CO817" s="37"/>
      <c r="CP817" s="37"/>
      <c r="CQ817" s="37"/>
      <c r="CR817" s="37"/>
      <c r="CS817" s="37"/>
      <c r="CT817" s="37"/>
      <c r="CU817" s="37"/>
      <c r="CV817" s="37"/>
      <c r="CW817" s="37"/>
      <c r="CX817" s="37"/>
      <c r="CY817" s="37"/>
      <c r="CZ817" s="37"/>
      <c r="DA817" s="37"/>
      <c r="DB817" s="37"/>
      <c r="DC817" s="37"/>
      <c r="DD817" s="37"/>
      <c r="DE817" s="37"/>
      <c r="DF817" s="37"/>
      <c r="DG817" s="37"/>
      <c r="DH817" s="37"/>
      <c r="DI817" s="37"/>
      <c r="DJ817" s="37"/>
      <c r="DK817" s="37"/>
      <c r="DL817" s="37"/>
      <c r="DM817" s="37"/>
      <c r="DN817" s="37"/>
      <c r="DO817" s="37"/>
      <c r="DP817" s="37"/>
      <c r="DQ817" s="37"/>
    </row>
    <row r="818" spans="4:121" x14ac:dyDescent="0.25">
      <c r="D818" s="41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  <c r="AP818" s="37"/>
      <c r="AQ818" s="37"/>
      <c r="AR818" s="37"/>
      <c r="AS818" s="37"/>
      <c r="AT818" s="37"/>
      <c r="AU818" s="37"/>
      <c r="AV818" s="37"/>
      <c r="AW818" s="37"/>
      <c r="AX818" s="37"/>
      <c r="AY818" s="37"/>
      <c r="AZ818" s="37"/>
      <c r="BA818" s="37"/>
      <c r="BB818" s="37"/>
      <c r="BC818" s="37"/>
      <c r="BD818" s="37"/>
      <c r="BE818" s="37"/>
      <c r="BF818" s="37"/>
      <c r="BG818" s="37"/>
      <c r="BH818" s="37"/>
      <c r="BI818" s="37"/>
      <c r="BJ818" s="37"/>
      <c r="BK818" s="37"/>
      <c r="BL818" s="37"/>
      <c r="BM818" s="37"/>
      <c r="BN818" s="37"/>
      <c r="BO818" s="37"/>
      <c r="BP818" s="37"/>
      <c r="BQ818" s="37"/>
      <c r="BR818" s="37"/>
      <c r="BS818" s="37"/>
      <c r="BT818" s="37"/>
      <c r="BU818" s="37"/>
      <c r="BV818" s="37"/>
      <c r="BW818" s="37"/>
      <c r="BX818" s="37"/>
      <c r="BY818" s="37"/>
      <c r="BZ818" s="37"/>
      <c r="CA818" s="37"/>
      <c r="CB818" s="37"/>
      <c r="CC818" s="37"/>
      <c r="CD818" s="37"/>
      <c r="CE818" s="37"/>
      <c r="CF818" s="37"/>
      <c r="CG818" s="37"/>
      <c r="CH818" s="37"/>
      <c r="CI818" s="37"/>
      <c r="CJ818" s="37"/>
      <c r="CK818" s="37"/>
      <c r="CL818" s="37"/>
      <c r="CM818" s="37"/>
      <c r="CN818" s="37"/>
      <c r="CO818" s="37"/>
      <c r="CP818" s="37"/>
      <c r="CQ818" s="37"/>
      <c r="CR818" s="37"/>
      <c r="CS818" s="37"/>
      <c r="CT818" s="37"/>
      <c r="CU818" s="37"/>
      <c r="CV818" s="37"/>
      <c r="CW818" s="37"/>
      <c r="CX818" s="37"/>
      <c r="CY818" s="37"/>
      <c r="CZ818" s="37"/>
      <c r="DA818" s="37"/>
      <c r="DB818" s="37"/>
      <c r="DC818" s="37"/>
      <c r="DD818" s="37"/>
      <c r="DE818" s="37"/>
      <c r="DF818" s="37"/>
      <c r="DG818" s="37"/>
      <c r="DH818" s="37"/>
      <c r="DI818" s="37"/>
      <c r="DJ818" s="37"/>
      <c r="DK818" s="37"/>
      <c r="DL818" s="37"/>
      <c r="DM818" s="37"/>
      <c r="DN818" s="37"/>
      <c r="DO818" s="37"/>
      <c r="DP818" s="37"/>
      <c r="DQ818" s="37"/>
    </row>
    <row r="819" spans="4:121" x14ac:dyDescent="0.25">
      <c r="D819" s="41" t="s">
        <v>2384</v>
      </c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  <c r="AV819" s="37"/>
      <c r="AW819" s="37"/>
      <c r="AX819" s="37"/>
      <c r="AY819" s="37"/>
      <c r="AZ819" s="37"/>
      <c r="BA819" s="37"/>
      <c r="BB819" s="37"/>
      <c r="BC819" s="37"/>
      <c r="BD819" s="37"/>
      <c r="BE819" s="37"/>
      <c r="BF819" s="37"/>
      <c r="BG819" s="37"/>
      <c r="BH819" s="37"/>
      <c r="BI819" s="37"/>
      <c r="BJ819" s="37"/>
      <c r="BK819" s="37"/>
      <c r="BL819" s="37"/>
      <c r="BM819" s="37"/>
      <c r="BN819" s="37"/>
      <c r="BO819" s="37"/>
      <c r="BP819" s="37"/>
      <c r="BQ819" s="37"/>
      <c r="BR819" s="37"/>
      <c r="BS819" s="37"/>
      <c r="BT819" s="37"/>
      <c r="BU819" s="37"/>
      <c r="BV819" s="37"/>
      <c r="BW819" s="37"/>
      <c r="BX819" s="37"/>
      <c r="BY819" s="37"/>
      <c r="BZ819" s="37"/>
      <c r="CA819" s="37"/>
      <c r="CB819" s="37"/>
      <c r="CC819" s="37"/>
      <c r="CD819" s="37"/>
      <c r="CE819" s="37"/>
      <c r="CF819" s="37"/>
      <c r="CG819" s="37"/>
      <c r="CH819" s="37"/>
      <c r="CI819" s="37"/>
      <c r="CJ819" s="37"/>
      <c r="CK819" s="37"/>
      <c r="CL819" s="37"/>
      <c r="CM819" s="37"/>
      <c r="CN819" s="37"/>
      <c r="CO819" s="37"/>
      <c r="CP819" s="37"/>
      <c r="CQ819" s="37"/>
      <c r="CR819" s="37"/>
      <c r="CS819" s="37"/>
      <c r="CT819" s="37"/>
      <c r="CU819" s="37"/>
      <c r="CV819" s="37"/>
      <c r="CW819" s="37"/>
      <c r="CX819" s="37"/>
      <c r="CY819" s="37"/>
      <c r="CZ819" s="37"/>
      <c r="DA819" s="37"/>
      <c r="DB819" s="37"/>
      <c r="DC819" s="37"/>
      <c r="DD819" s="37"/>
      <c r="DE819" s="37"/>
      <c r="DF819" s="37"/>
      <c r="DG819" s="37"/>
      <c r="DH819" s="37"/>
      <c r="DI819" s="37"/>
      <c r="DJ819" s="37"/>
      <c r="DK819" s="37"/>
      <c r="DL819" s="37"/>
      <c r="DM819" s="37"/>
      <c r="DN819" s="37"/>
      <c r="DO819" s="37"/>
      <c r="DP819" s="37"/>
      <c r="DQ819" s="37"/>
    </row>
    <row r="820" spans="4:121" x14ac:dyDescent="0.25">
      <c r="D820" s="41" t="s">
        <v>2385</v>
      </c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  <c r="AP820" s="37"/>
      <c r="AQ820" s="37"/>
      <c r="AR820" s="37"/>
      <c r="AS820" s="37"/>
      <c r="AT820" s="37"/>
      <c r="AU820" s="37"/>
      <c r="AV820" s="37"/>
      <c r="AW820" s="37"/>
      <c r="AX820" s="37"/>
      <c r="AY820" s="37"/>
      <c r="AZ820" s="37"/>
      <c r="BA820" s="37"/>
      <c r="BB820" s="37"/>
      <c r="BC820" s="37"/>
      <c r="BD820" s="37"/>
      <c r="BE820" s="37"/>
      <c r="BF820" s="37"/>
      <c r="BG820" s="37"/>
      <c r="BH820" s="37"/>
      <c r="BI820" s="37"/>
      <c r="BJ820" s="37"/>
      <c r="BK820" s="37"/>
      <c r="BL820" s="37"/>
      <c r="BM820" s="37"/>
      <c r="BN820" s="37"/>
      <c r="BO820" s="37"/>
      <c r="BP820" s="37"/>
      <c r="BQ820" s="37"/>
      <c r="BR820" s="37"/>
      <c r="BS820" s="37"/>
      <c r="BT820" s="37"/>
      <c r="BU820" s="37"/>
      <c r="BV820" s="37"/>
      <c r="BW820" s="37"/>
      <c r="BX820" s="37"/>
      <c r="BY820" s="37"/>
      <c r="BZ820" s="37"/>
      <c r="CA820" s="37"/>
      <c r="CB820" s="37"/>
      <c r="CC820" s="37"/>
      <c r="CD820" s="37"/>
      <c r="CE820" s="37"/>
      <c r="CF820" s="37"/>
      <c r="CG820" s="37"/>
      <c r="CH820" s="37"/>
      <c r="CI820" s="37"/>
      <c r="CJ820" s="37"/>
      <c r="CK820" s="37"/>
      <c r="CL820" s="37"/>
      <c r="CM820" s="37"/>
      <c r="CN820" s="37"/>
      <c r="CO820" s="37"/>
      <c r="CP820" s="37"/>
      <c r="CQ820" s="37"/>
      <c r="CR820" s="37"/>
      <c r="CS820" s="37"/>
      <c r="CT820" s="37"/>
      <c r="CU820" s="37"/>
      <c r="CV820" s="37"/>
      <c r="CW820" s="37"/>
      <c r="CX820" s="37"/>
      <c r="CY820" s="37"/>
      <c r="CZ820" s="37"/>
      <c r="DA820" s="37"/>
      <c r="DB820" s="37"/>
      <c r="DC820" s="37"/>
      <c r="DD820" s="37"/>
      <c r="DE820" s="37"/>
      <c r="DF820" s="37"/>
      <c r="DG820" s="37"/>
      <c r="DH820" s="37"/>
      <c r="DI820" s="37"/>
      <c r="DJ820" s="37"/>
      <c r="DK820" s="37"/>
      <c r="DL820" s="37"/>
      <c r="DM820" s="37"/>
      <c r="DN820" s="37"/>
      <c r="DO820" s="37"/>
      <c r="DP820" s="37"/>
      <c r="DQ820" s="37"/>
    </row>
    <row r="821" spans="4:121" x14ac:dyDescent="0.25">
      <c r="D821" s="41" t="s">
        <v>2386</v>
      </c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  <c r="AP821" s="37"/>
      <c r="AQ821" s="37"/>
      <c r="AR821" s="37"/>
      <c r="AS821" s="37"/>
      <c r="AT821" s="37"/>
      <c r="AU821" s="37"/>
      <c r="AV821" s="37"/>
      <c r="AW821" s="37"/>
      <c r="AX821" s="37"/>
      <c r="AY821" s="37"/>
      <c r="AZ821" s="37"/>
      <c r="BA821" s="37"/>
      <c r="BB821" s="37"/>
      <c r="BC821" s="37"/>
      <c r="BD821" s="37"/>
      <c r="BE821" s="37"/>
      <c r="BF821" s="37"/>
      <c r="BG821" s="37"/>
      <c r="BH821" s="37"/>
      <c r="BI821" s="37"/>
      <c r="BJ821" s="37"/>
      <c r="BK821" s="37"/>
      <c r="BL821" s="37"/>
      <c r="BM821" s="37"/>
      <c r="BN821" s="37"/>
      <c r="BO821" s="37"/>
      <c r="BP821" s="37"/>
      <c r="BQ821" s="37"/>
      <c r="BR821" s="37"/>
      <c r="BS821" s="37"/>
      <c r="BT821" s="37"/>
      <c r="BU821" s="37"/>
      <c r="BV821" s="37"/>
      <c r="BW821" s="37"/>
      <c r="BX821" s="37"/>
      <c r="BY821" s="37"/>
      <c r="BZ821" s="37"/>
      <c r="CA821" s="37"/>
      <c r="CB821" s="37"/>
      <c r="CC821" s="37"/>
      <c r="CD821" s="37"/>
      <c r="CE821" s="37"/>
      <c r="CF821" s="37"/>
      <c r="CG821" s="37"/>
      <c r="CH821" s="37"/>
      <c r="CI821" s="37"/>
      <c r="CJ821" s="37"/>
      <c r="CK821" s="37"/>
      <c r="CL821" s="37"/>
      <c r="CM821" s="37"/>
      <c r="CN821" s="37"/>
      <c r="CO821" s="37"/>
      <c r="CP821" s="37"/>
      <c r="CQ821" s="37"/>
      <c r="CR821" s="37"/>
      <c r="CS821" s="37"/>
      <c r="CT821" s="37"/>
      <c r="CU821" s="37"/>
      <c r="CV821" s="37"/>
      <c r="CW821" s="37"/>
      <c r="CX821" s="37"/>
      <c r="CY821" s="37"/>
      <c r="CZ821" s="37"/>
      <c r="DA821" s="37"/>
      <c r="DB821" s="37"/>
      <c r="DC821" s="37"/>
      <c r="DD821" s="37"/>
      <c r="DE821" s="37"/>
      <c r="DF821" s="37"/>
      <c r="DG821" s="37"/>
      <c r="DH821" s="37"/>
      <c r="DI821" s="37"/>
      <c r="DJ821" s="37"/>
      <c r="DK821" s="37"/>
      <c r="DL821" s="37"/>
      <c r="DM821" s="37"/>
      <c r="DN821" s="37"/>
      <c r="DO821" s="37"/>
      <c r="DP821" s="37"/>
      <c r="DQ821" s="37"/>
    </row>
    <row r="822" spans="4:121" x14ac:dyDescent="0.25">
      <c r="D822" s="41" t="s">
        <v>2387</v>
      </c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  <c r="AP822" s="37"/>
      <c r="AQ822" s="37"/>
      <c r="AR822" s="37"/>
      <c r="AS822" s="37"/>
      <c r="AT822" s="37"/>
      <c r="AU822" s="37"/>
      <c r="AV822" s="37"/>
      <c r="AW822" s="37"/>
      <c r="AX822" s="37"/>
      <c r="AY822" s="37"/>
      <c r="AZ822" s="37"/>
      <c r="BA822" s="37"/>
      <c r="BB822" s="37"/>
      <c r="BC822" s="37"/>
      <c r="BD822" s="37"/>
      <c r="BE822" s="37"/>
      <c r="BF822" s="37"/>
      <c r="BG822" s="37"/>
      <c r="BH822" s="37"/>
      <c r="BI822" s="37"/>
      <c r="BJ822" s="37"/>
      <c r="BK822" s="37"/>
      <c r="BL822" s="37"/>
      <c r="BM822" s="37"/>
      <c r="BN822" s="37"/>
      <c r="BO822" s="37"/>
      <c r="BP822" s="37"/>
      <c r="BQ822" s="37"/>
      <c r="BR822" s="37"/>
      <c r="BS822" s="37"/>
      <c r="BT822" s="37"/>
      <c r="BU822" s="37"/>
      <c r="BV822" s="37"/>
      <c r="BW822" s="37"/>
      <c r="BX822" s="37"/>
      <c r="BY822" s="37"/>
      <c r="BZ822" s="37"/>
      <c r="CA822" s="37"/>
      <c r="CB822" s="37"/>
      <c r="CC822" s="37"/>
      <c r="CD822" s="37"/>
      <c r="CE822" s="37"/>
      <c r="CF822" s="37"/>
      <c r="CG822" s="37"/>
      <c r="CH822" s="37"/>
      <c r="CI822" s="37"/>
      <c r="CJ822" s="37"/>
      <c r="CK822" s="37"/>
      <c r="CL822" s="37"/>
      <c r="CM822" s="37"/>
      <c r="CN822" s="37"/>
      <c r="CO822" s="37"/>
      <c r="CP822" s="37"/>
      <c r="CQ822" s="37"/>
      <c r="CR822" s="37"/>
      <c r="CS822" s="37"/>
      <c r="CT822" s="37"/>
      <c r="CU822" s="37"/>
      <c r="CV822" s="37"/>
      <c r="CW822" s="37"/>
      <c r="CX822" s="37"/>
      <c r="CY822" s="37"/>
      <c r="CZ822" s="37"/>
      <c r="DA822" s="37"/>
      <c r="DB822" s="37"/>
      <c r="DC822" s="37"/>
      <c r="DD822" s="37"/>
      <c r="DE822" s="37"/>
      <c r="DF822" s="37"/>
      <c r="DG822" s="37"/>
      <c r="DH822" s="37"/>
      <c r="DI822" s="37"/>
      <c r="DJ822" s="37"/>
      <c r="DK822" s="37"/>
      <c r="DL822" s="37"/>
      <c r="DM822" s="37"/>
      <c r="DN822" s="37"/>
      <c r="DO822" s="37"/>
      <c r="DP822" s="37"/>
      <c r="DQ822" s="37"/>
    </row>
    <row r="823" spans="4:121" x14ac:dyDescent="0.25">
      <c r="D823" s="41" t="s">
        <v>2388</v>
      </c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  <c r="AP823" s="37"/>
      <c r="AQ823" s="37"/>
      <c r="AR823" s="37"/>
      <c r="AS823" s="37"/>
      <c r="AT823" s="37"/>
      <c r="AU823" s="37"/>
      <c r="AV823" s="37"/>
      <c r="AW823" s="37"/>
      <c r="AX823" s="37"/>
      <c r="AY823" s="37"/>
      <c r="AZ823" s="37"/>
      <c r="BA823" s="37"/>
      <c r="BB823" s="37"/>
      <c r="BC823" s="37"/>
      <c r="BD823" s="37"/>
      <c r="BE823" s="37"/>
      <c r="BF823" s="37"/>
      <c r="BG823" s="37"/>
      <c r="BH823" s="37"/>
      <c r="BI823" s="37"/>
      <c r="BJ823" s="37"/>
      <c r="BK823" s="37"/>
      <c r="BL823" s="37"/>
      <c r="BM823" s="37"/>
      <c r="BN823" s="37"/>
      <c r="BO823" s="37"/>
      <c r="BP823" s="37"/>
      <c r="BQ823" s="37"/>
      <c r="BR823" s="37"/>
      <c r="BS823" s="37"/>
      <c r="BT823" s="37"/>
      <c r="BU823" s="37"/>
      <c r="BV823" s="37"/>
      <c r="BW823" s="37"/>
      <c r="BX823" s="37"/>
      <c r="BY823" s="37"/>
      <c r="BZ823" s="37"/>
      <c r="CA823" s="37"/>
      <c r="CB823" s="37"/>
      <c r="CC823" s="37"/>
      <c r="CD823" s="37"/>
      <c r="CE823" s="37"/>
      <c r="CF823" s="37"/>
      <c r="CG823" s="37"/>
      <c r="CH823" s="37"/>
      <c r="CI823" s="37"/>
      <c r="CJ823" s="37"/>
      <c r="CK823" s="37"/>
      <c r="CL823" s="37"/>
      <c r="CM823" s="37"/>
      <c r="CN823" s="37"/>
      <c r="CO823" s="37"/>
      <c r="CP823" s="37"/>
      <c r="CQ823" s="37"/>
      <c r="CR823" s="37"/>
      <c r="CS823" s="37"/>
      <c r="CT823" s="37"/>
      <c r="CU823" s="37"/>
      <c r="CV823" s="37"/>
      <c r="CW823" s="37"/>
      <c r="CX823" s="37"/>
      <c r="CY823" s="37"/>
      <c r="CZ823" s="37"/>
      <c r="DA823" s="37"/>
      <c r="DB823" s="37"/>
      <c r="DC823" s="37"/>
      <c r="DD823" s="37"/>
      <c r="DE823" s="37"/>
      <c r="DF823" s="37"/>
      <c r="DG823" s="37"/>
      <c r="DH823" s="37"/>
      <c r="DI823" s="37"/>
      <c r="DJ823" s="37"/>
      <c r="DK823" s="37"/>
      <c r="DL823" s="37"/>
      <c r="DM823" s="37"/>
      <c r="DN823" s="37"/>
      <c r="DO823" s="37"/>
      <c r="DP823" s="37"/>
      <c r="DQ823" s="37"/>
    </row>
    <row r="824" spans="4:121" x14ac:dyDescent="0.25">
      <c r="D824" s="41" t="s">
        <v>2389</v>
      </c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  <c r="AP824" s="37"/>
      <c r="AQ824" s="37"/>
      <c r="AR824" s="37"/>
      <c r="AS824" s="37"/>
      <c r="AT824" s="37"/>
      <c r="AU824" s="37"/>
      <c r="AV824" s="37"/>
      <c r="AW824" s="37"/>
      <c r="AX824" s="37"/>
      <c r="AY824" s="37"/>
      <c r="AZ824" s="37"/>
      <c r="BA824" s="37"/>
      <c r="BB824" s="37"/>
      <c r="BC824" s="37"/>
      <c r="BD824" s="37"/>
      <c r="BE824" s="37"/>
      <c r="BF824" s="37"/>
      <c r="BG824" s="37"/>
      <c r="BH824" s="37"/>
      <c r="BI824" s="37"/>
      <c r="BJ824" s="37"/>
      <c r="BK824" s="37"/>
      <c r="BL824" s="37"/>
      <c r="BM824" s="37"/>
      <c r="BN824" s="37"/>
      <c r="BO824" s="37"/>
      <c r="BP824" s="37"/>
      <c r="BQ824" s="37"/>
      <c r="BR824" s="37"/>
      <c r="BS824" s="37"/>
      <c r="BT824" s="37"/>
      <c r="BU824" s="37"/>
      <c r="BV824" s="37"/>
      <c r="BW824" s="37"/>
      <c r="BX824" s="37"/>
      <c r="BY824" s="37"/>
      <c r="BZ824" s="37"/>
      <c r="CA824" s="37"/>
      <c r="CB824" s="37"/>
      <c r="CC824" s="37"/>
      <c r="CD824" s="37"/>
      <c r="CE824" s="37"/>
      <c r="CF824" s="37"/>
      <c r="CG824" s="37"/>
      <c r="CH824" s="37"/>
      <c r="CI824" s="37"/>
      <c r="CJ824" s="37"/>
      <c r="CK824" s="37"/>
      <c r="CL824" s="37"/>
      <c r="CM824" s="37"/>
      <c r="CN824" s="37"/>
      <c r="CO824" s="37"/>
      <c r="CP824" s="37"/>
      <c r="CQ824" s="37"/>
      <c r="CR824" s="37"/>
      <c r="CS824" s="37"/>
      <c r="CT824" s="37"/>
      <c r="CU824" s="37"/>
      <c r="CV824" s="37"/>
      <c r="CW824" s="37"/>
      <c r="CX824" s="37"/>
      <c r="CY824" s="37"/>
      <c r="CZ824" s="37"/>
      <c r="DA824" s="37"/>
      <c r="DB824" s="37"/>
      <c r="DC824" s="37"/>
      <c r="DD824" s="37"/>
      <c r="DE824" s="37"/>
      <c r="DF824" s="37"/>
      <c r="DG824" s="37"/>
      <c r="DH824" s="37"/>
      <c r="DI824" s="37"/>
      <c r="DJ824" s="37"/>
      <c r="DK824" s="37"/>
      <c r="DL824" s="37"/>
      <c r="DM824" s="37"/>
      <c r="DN824" s="37"/>
      <c r="DO824" s="37"/>
      <c r="DP824" s="37"/>
      <c r="DQ824" s="37"/>
    </row>
    <row r="825" spans="4:121" x14ac:dyDescent="0.25">
      <c r="D825" s="41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  <c r="AP825" s="37"/>
      <c r="AQ825" s="37"/>
      <c r="AR825" s="37"/>
      <c r="AS825" s="37"/>
      <c r="AT825" s="37"/>
      <c r="AU825" s="37"/>
      <c r="AV825" s="37"/>
      <c r="AW825" s="37"/>
      <c r="AX825" s="37"/>
      <c r="AY825" s="37"/>
      <c r="AZ825" s="37"/>
      <c r="BA825" s="37"/>
      <c r="BB825" s="37"/>
      <c r="BC825" s="37"/>
      <c r="BD825" s="37"/>
      <c r="BE825" s="37"/>
      <c r="BF825" s="37"/>
      <c r="BG825" s="37"/>
      <c r="BH825" s="37"/>
      <c r="BI825" s="37"/>
      <c r="BJ825" s="37"/>
      <c r="BK825" s="37"/>
      <c r="BL825" s="37"/>
      <c r="BM825" s="37"/>
      <c r="BN825" s="37"/>
      <c r="BO825" s="37"/>
      <c r="BP825" s="37"/>
      <c r="BQ825" s="37"/>
      <c r="BR825" s="37"/>
      <c r="BS825" s="37"/>
      <c r="BT825" s="37"/>
      <c r="BU825" s="37"/>
      <c r="BV825" s="37"/>
      <c r="BW825" s="37"/>
      <c r="BX825" s="37"/>
      <c r="BY825" s="37"/>
      <c r="BZ825" s="37"/>
      <c r="CA825" s="37"/>
      <c r="CB825" s="37"/>
      <c r="CC825" s="37"/>
      <c r="CD825" s="37"/>
      <c r="CE825" s="37"/>
      <c r="CF825" s="37"/>
      <c r="CG825" s="37"/>
      <c r="CH825" s="37"/>
      <c r="CI825" s="37"/>
      <c r="CJ825" s="37"/>
      <c r="CK825" s="37"/>
      <c r="CL825" s="37"/>
      <c r="CM825" s="37"/>
      <c r="CN825" s="37"/>
      <c r="CO825" s="37"/>
      <c r="CP825" s="37"/>
      <c r="CQ825" s="37"/>
      <c r="CR825" s="37"/>
      <c r="CS825" s="37"/>
      <c r="CT825" s="37"/>
      <c r="CU825" s="37"/>
      <c r="CV825" s="37"/>
      <c r="CW825" s="37"/>
      <c r="CX825" s="37"/>
      <c r="CY825" s="37"/>
      <c r="CZ825" s="37"/>
      <c r="DA825" s="37"/>
      <c r="DB825" s="37"/>
      <c r="DC825" s="37"/>
      <c r="DD825" s="37"/>
      <c r="DE825" s="37"/>
      <c r="DF825" s="37"/>
      <c r="DG825" s="37"/>
      <c r="DH825" s="37"/>
      <c r="DI825" s="37"/>
      <c r="DJ825" s="37"/>
      <c r="DK825" s="37"/>
      <c r="DL825" s="37"/>
      <c r="DM825" s="37"/>
      <c r="DN825" s="37"/>
      <c r="DO825" s="37"/>
      <c r="DP825" s="37"/>
      <c r="DQ825" s="37"/>
    </row>
    <row r="826" spans="4:121" x14ac:dyDescent="0.25">
      <c r="D826" s="41" t="s">
        <v>2390</v>
      </c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  <c r="AP826" s="37"/>
      <c r="AQ826" s="37"/>
      <c r="AR826" s="37"/>
      <c r="AS826" s="37"/>
      <c r="AT826" s="37"/>
      <c r="AU826" s="37"/>
      <c r="AV826" s="37"/>
      <c r="AW826" s="37"/>
      <c r="AX826" s="37"/>
      <c r="AY826" s="37"/>
      <c r="AZ826" s="37"/>
      <c r="BA826" s="37"/>
      <c r="BB826" s="37"/>
      <c r="BC826" s="37"/>
      <c r="BD826" s="37"/>
      <c r="BE826" s="37"/>
      <c r="BF826" s="37"/>
      <c r="BG826" s="37"/>
      <c r="BH826" s="37"/>
      <c r="BI826" s="37"/>
      <c r="BJ826" s="37"/>
      <c r="BK826" s="37"/>
      <c r="BL826" s="37"/>
      <c r="BM826" s="37"/>
      <c r="BN826" s="37"/>
      <c r="BO826" s="37"/>
      <c r="BP826" s="37"/>
      <c r="BQ826" s="37"/>
      <c r="BR826" s="37"/>
      <c r="BS826" s="37"/>
      <c r="BT826" s="37"/>
      <c r="BU826" s="37"/>
      <c r="BV826" s="37"/>
      <c r="BW826" s="37"/>
      <c r="BX826" s="37"/>
      <c r="BY826" s="37"/>
      <c r="BZ826" s="37"/>
      <c r="CA826" s="37"/>
      <c r="CB826" s="37"/>
      <c r="CC826" s="37"/>
      <c r="CD826" s="37"/>
      <c r="CE826" s="37"/>
      <c r="CF826" s="37"/>
      <c r="CG826" s="37"/>
      <c r="CH826" s="37"/>
      <c r="CI826" s="37"/>
      <c r="CJ826" s="37"/>
      <c r="CK826" s="37"/>
      <c r="CL826" s="37"/>
      <c r="CM826" s="37"/>
      <c r="CN826" s="37"/>
      <c r="CO826" s="37"/>
      <c r="CP826" s="37"/>
      <c r="CQ826" s="37"/>
      <c r="CR826" s="37"/>
      <c r="CS826" s="37"/>
      <c r="CT826" s="37"/>
      <c r="CU826" s="37"/>
      <c r="CV826" s="37"/>
      <c r="CW826" s="37"/>
      <c r="CX826" s="37"/>
      <c r="CY826" s="37"/>
      <c r="CZ826" s="37"/>
      <c r="DA826" s="37"/>
      <c r="DB826" s="37"/>
      <c r="DC826" s="37"/>
      <c r="DD826" s="37"/>
      <c r="DE826" s="37"/>
      <c r="DF826" s="37"/>
      <c r="DG826" s="37"/>
      <c r="DH826" s="37"/>
      <c r="DI826" s="37"/>
      <c r="DJ826" s="37"/>
      <c r="DK826" s="37"/>
      <c r="DL826" s="37"/>
      <c r="DM826" s="37"/>
      <c r="DN826" s="37"/>
      <c r="DO826" s="37"/>
      <c r="DP826" s="37"/>
      <c r="DQ826" s="37"/>
    </row>
    <row r="827" spans="4:121" x14ac:dyDescent="0.25">
      <c r="D827" s="41" t="s">
        <v>2391</v>
      </c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  <c r="AP827" s="37"/>
      <c r="AQ827" s="37"/>
      <c r="AR827" s="37"/>
      <c r="AS827" s="37"/>
      <c r="AT827" s="37"/>
      <c r="AU827" s="37"/>
      <c r="AV827" s="37"/>
      <c r="AW827" s="37"/>
      <c r="AX827" s="37"/>
      <c r="AY827" s="37"/>
      <c r="AZ827" s="37"/>
      <c r="BA827" s="37"/>
      <c r="BB827" s="37"/>
      <c r="BC827" s="37"/>
      <c r="BD827" s="37"/>
      <c r="BE827" s="37"/>
      <c r="BF827" s="37"/>
      <c r="BG827" s="37"/>
      <c r="BH827" s="37"/>
      <c r="BI827" s="37"/>
      <c r="BJ827" s="37"/>
      <c r="BK827" s="37"/>
      <c r="BL827" s="37"/>
      <c r="BM827" s="37"/>
      <c r="BN827" s="37"/>
      <c r="BO827" s="37"/>
      <c r="BP827" s="37"/>
      <c r="BQ827" s="37"/>
      <c r="BR827" s="37"/>
      <c r="BS827" s="37"/>
      <c r="BT827" s="37"/>
      <c r="BU827" s="37"/>
      <c r="BV827" s="37"/>
      <c r="BW827" s="37"/>
      <c r="BX827" s="37"/>
      <c r="BY827" s="37"/>
      <c r="BZ827" s="37"/>
      <c r="CA827" s="37"/>
      <c r="CB827" s="37"/>
      <c r="CC827" s="37"/>
      <c r="CD827" s="37"/>
      <c r="CE827" s="37"/>
      <c r="CF827" s="37"/>
      <c r="CG827" s="37"/>
      <c r="CH827" s="37"/>
      <c r="CI827" s="37"/>
      <c r="CJ827" s="37"/>
      <c r="CK827" s="37"/>
      <c r="CL827" s="37"/>
      <c r="CM827" s="37"/>
      <c r="CN827" s="37"/>
      <c r="CO827" s="37"/>
      <c r="CP827" s="37"/>
      <c r="CQ827" s="37"/>
      <c r="CR827" s="37"/>
      <c r="CS827" s="37"/>
      <c r="CT827" s="37"/>
      <c r="CU827" s="37"/>
      <c r="CV827" s="37"/>
      <c r="CW827" s="37"/>
      <c r="CX827" s="37"/>
      <c r="CY827" s="37"/>
      <c r="CZ827" s="37"/>
      <c r="DA827" s="37"/>
      <c r="DB827" s="37"/>
      <c r="DC827" s="37"/>
      <c r="DD827" s="37"/>
      <c r="DE827" s="37"/>
      <c r="DF827" s="37"/>
      <c r="DG827" s="37"/>
      <c r="DH827" s="37"/>
      <c r="DI827" s="37"/>
      <c r="DJ827" s="37"/>
      <c r="DK827" s="37"/>
      <c r="DL827" s="37"/>
      <c r="DM827" s="37"/>
      <c r="DN827" s="37"/>
      <c r="DO827" s="37"/>
      <c r="DP827" s="37"/>
      <c r="DQ827" s="37"/>
    </row>
    <row r="828" spans="4:121" x14ac:dyDescent="0.25">
      <c r="D828" s="41" t="s">
        <v>2392</v>
      </c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  <c r="AP828" s="37"/>
      <c r="AQ828" s="37"/>
      <c r="AR828" s="37"/>
      <c r="AS828" s="37"/>
      <c r="AT828" s="37"/>
      <c r="AU828" s="37"/>
      <c r="AV828" s="37"/>
      <c r="AW828" s="37"/>
      <c r="AX828" s="37"/>
      <c r="AY828" s="37"/>
      <c r="AZ828" s="37"/>
      <c r="BA828" s="37"/>
      <c r="BB828" s="37"/>
      <c r="BC828" s="37"/>
      <c r="BD828" s="37"/>
      <c r="BE828" s="37"/>
      <c r="BF828" s="37"/>
      <c r="BG828" s="37"/>
      <c r="BH828" s="37"/>
      <c r="BI828" s="37"/>
      <c r="BJ828" s="37"/>
      <c r="BK828" s="37"/>
      <c r="BL828" s="37"/>
      <c r="BM828" s="37"/>
      <c r="BN828" s="37"/>
      <c r="BO828" s="37"/>
      <c r="BP828" s="37"/>
      <c r="BQ828" s="37"/>
      <c r="BR828" s="37"/>
      <c r="BS828" s="37"/>
      <c r="BT828" s="37"/>
      <c r="BU828" s="37"/>
      <c r="BV828" s="37"/>
      <c r="BW828" s="37"/>
      <c r="BX828" s="37"/>
      <c r="BY828" s="37"/>
      <c r="BZ828" s="37"/>
      <c r="CA828" s="37"/>
      <c r="CB828" s="37"/>
      <c r="CC828" s="37"/>
      <c r="CD828" s="37"/>
      <c r="CE828" s="37"/>
      <c r="CF828" s="37"/>
      <c r="CG828" s="37"/>
      <c r="CH828" s="37"/>
      <c r="CI828" s="37"/>
      <c r="CJ828" s="37"/>
      <c r="CK828" s="37"/>
      <c r="CL828" s="37"/>
      <c r="CM828" s="37"/>
      <c r="CN828" s="37"/>
      <c r="CO828" s="37"/>
      <c r="CP828" s="37"/>
      <c r="CQ828" s="37"/>
      <c r="CR828" s="37"/>
      <c r="CS828" s="37"/>
      <c r="CT828" s="37"/>
      <c r="CU828" s="37"/>
      <c r="CV828" s="37"/>
      <c r="CW828" s="37"/>
      <c r="CX828" s="37"/>
      <c r="CY828" s="37"/>
      <c r="CZ828" s="37"/>
      <c r="DA828" s="37"/>
      <c r="DB828" s="37"/>
      <c r="DC828" s="37"/>
      <c r="DD828" s="37"/>
      <c r="DE828" s="37"/>
      <c r="DF828" s="37"/>
      <c r="DG828" s="37"/>
      <c r="DH828" s="37"/>
      <c r="DI828" s="37"/>
      <c r="DJ828" s="37"/>
      <c r="DK828" s="37"/>
      <c r="DL828" s="37"/>
      <c r="DM828" s="37"/>
      <c r="DN828" s="37"/>
      <c r="DO828" s="37"/>
      <c r="DP828" s="37"/>
      <c r="DQ828" s="37"/>
    </row>
    <row r="829" spans="4:121" x14ac:dyDescent="0.25">
      <c r="D829" s="41" t="s">
        <v>2393</v>
      </c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  <c r="AP829" s="37"/>
      <c r="AQ829" s="37"/>
      <c r="AR829" s="37"/>
      <c r="AS829" s="37"/>
      <c r="AT829" s="37"/>
      <c r="AU829" s="37"/>
      <c r="AV829" s="37"/>
      <c r="AW829" s="37"/>
      <c r="AX829" s="37"/>
      <c r="AY829" s="37"/>
      <c r="AZ829" s="37"/>
      <c r="BA829" s="37"/>
      <c r="BB829" s="37"/>
      <c r="BC829" s="37"/>
      <c r="BD829" s="37"/>
      <c r="BE829" s="37"/>
      <c r="BF829" s="37"/>
      <c r="BG829" s="37"/>
      <c r="BH829" s="37"/>
      <c r="BI829" s="37"/>
      <c r="BJ829" s="37"/>
      <c r="BK829" s="37"/>
      <c r="BL829" s="37"/>
      <c r="BM829" s="37"/>
      <c r="BN829" s="37"/>
      <c r="BO829" s="37"/>
      <c r="BP829" s="37"/>
      <c r="BQ829" s="37"/>
      <c r="BR829" s="37"/>
      <c r="BS829" s="37"/>
      <c r="BT829" s="37"/>
      <c r="BU829" s="37"/>
      <c r="BV829" s="37"/>
      <c r="BW829" s="37"/>
      <c r="BX829" s="37"/>
      <c r="BY829" s="37"/>
      <c r="BZ829" s="37"/>
      <c r="CA829" s="37"/>
      <c r="CB829" s="37"/>
      <c r="CC829" s="37"/>
      <c r="CD829" s="37"/>
      <c r="CE829" s="37"/>
      <c r="CF829" s="37"/>
      <c r="CG829" s="37"/>
      <c r="CH829" s="37"/>
      <c r="CI829" s="37"/>
      <c r="CJ829" s="37"/>
      <c r="CK829" s="37"/>
      <c r="CL829" s="37"/>
      <c r="CM829" s="37"/>
      <c r="CN829" s="37"/>
      <c r="CO829" s="37"/>
      <c r="CP829" s="37"/>
      <c r="CQ829" s="37"/>
      <c r="CR829" s="37"/>
      <c r="CS829" s="37"/>
      <c r="CT829" s="37"/>
      <c r="CU829" s="37"/>
      <c r="CV829" s="37"/>
      <c r="CW829" s="37"/>
      <c r="CX829" s="37"/>
      <c r="CY829" s="37"/>
      <c r="CZ829" s="37"/>
      <c r="DA829" s="37"/>
      <c r="DB829" s="37"/>
      <c r="DC829" s="37"/>
      <c r="DD829" s="37"/>
      <c r="DE829" s="37"/>
      <c r="DF829" s="37"/>
      <c r="DG829" s="37"/>
      <c r="DH829" s="37"/>
      <c r="DI829" s="37"/>
      <c r="DJ829" s="37"/>
      <c r="DK829" s="37"/>
      <c r="DL829" s="37"/>
      <c r="DM829" s="37"/>
      <c r="DN829" s="37"/>
      <c r="DO829" s="37"/>
      <c r="DP829" s="37"/>
      <c r="DQ829" s="37"/>
    </row>
    <row r="830" spans="4:121" x14ac:dyDescent="0.25">
      <c r="D830" s="41" t="s">
        <v>2394</v>
      </c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  <c r="AP830" s="37"/>
      <c r="AQ830" s="37"/>
      <c r="AR830" s="37"/>
      <c r="AS830" s="37"/>
      <c r="AT830" s="37"/>
      <c r="AU830" s="37"/>
      <c r="AV830" s="37"/>
      <c r="AW830" s="37"/>
      <c r="AX830" s="37"/>
      <c r="AY830" s="37"/>
      <c r="AZ830" s="37"/>
      <c r="BA830" s="37"/>
      <c r="BB830" s="37"/>
      <c r="BC830" s="37"/>
      <c r="BD830" s="37"/>
      <c r="BE830" s="37"/>
      <c r="BF830" s="37"/>
      <c r="BG830" s="37"/>
      <c r="BH830" s="37"/>
      <c r="BI830" s="37"/>
      <c r="BJ830" s="37"/>
      <c r="BK830" s="37"/>
      <c r="BL830" s="37"/>
      <c r="BM830" s="37"/>
      <c r="BN830" s="37"/>
      <c r="BO830" s="37"/>
      <c r="BP830" s="37"/>
      <c r="BQ830" s="37"/>
      <c r="BR830" s="37"/>
      <c r="BS830" s="37"/>
      <c r="BT830" s="37"/>
      <c r="BU830" s="37"/>
      <c r="BV830" s="37"/>
      <c r="BW830" s="37"/>
      <c r="BX830" s="37"/>
      <c r="BY830" s="37"/>
      <c r="BZ830" s="37"/>
      <c r="CA830" s="37"/>
      <c r="CB830" s="37"/>
      <c r="CC830" s="37"/>
      <c r="CD830" s="37"/>
      <c r="CE830" s="37"/>
      <c r="CF830" s="37"/>
      <c r="CG830" s="37"/>
      <c r="CH830" s="37"/>
      <c r="CI830" s="37"/>
      <c r="CJ830" s="37"/>
      <c r="CK830" s="37"/>
      <c r="CL830" s="37"/>
      <c r="CM830" s="37"/>
      <c r="CN830" s="37"/>
      <c r="CO830" s="37"/>
      <c r="CP830" s="37"/>
      <c r="CQ830" s="37"/>
      <c r="CR830" s="37"/>
      <c r="CS830" s="37"/>
      <c r="CT830" s="37"/>
      <c r="CU830" s="37"/>
      <c r="CV830" s="37"/>
      <c r="CW830" s="37"/>
      <c r="CX830" s="37"/>
      <c r="CY830" s="37"/>
      <c r="CZ830" s="37"/>
      <c r="DA830" s="37"/>
      <c r="DB830" s="37"/>
      <c r="DC830" s="37"/>
      <c r="DD830" s="37"/>
      <c r="DE830" s="37"/>
      <c r="DF830" s="37"/>
      <c r="DG830" s="37"/>
      <c r="DH830" s="37"/>
      <c r="DI830" s="37"/>
      <c r="DJ830" s="37"/>
      <c r="DK830" s="37"/>
      <c r="DL830" s="37"/>
      <c r="DM830" s="37"/>
      <c r="DN830" s="37"/>
      <c r="DO830" s="37"/>
      <c r="DP830" s="37"/>
      <c r="DQ830" s="37"/>
    </row>
    <row r="831" spans="4:121" x14ac:dyDescent="0.25">
      <c r="D831" s="41" t="s">
        <v>2395</v>
      </c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  <c r="AP831" s="37"/>
      <c r="AQ831" s="37"/>
      <c r="AR831" s="37"/>
      <c r="AS831" s="37"/>
      <c r="AT831" s="37"/>
      <c r="AU831" s="37"/>
      <c r="AV831" s="37"/>
      <c r="AW831" s="37"/>
      <c r="AX831" s="37"/>
      <c r="AY831" s="37"/>
      <c r="AZ831" s="37"/>
      <c r="BA831" s="37"/>
      <c r="BB831" s="37"/>
      <c r="BC831" s="37"/>
      <c r="BD831" s="37"/>
      <c r="BE831" s="37"/>
      <c r="BF831" s="37"/>
      <c r="BG831" s="37"/>
      <c r="BH831" s="37"/>
      <c r="BI831" s="37"/>
      <c r="BJ831" s="37"/>
      <c r="BK831" s="37"/>
      <c r="BL831" s="37"/>
      <c r="BM831" s="37"/>
      <c r="BN831" s="37"/>
      <c r="BO831" s="37"/>
      <c r="BP831" s="37"/>
      <c r="BQ831" s="37"/>
      <c r="BR831" s="37"/>
      <c r="BS831" s="37"/>
      <c r="BT831" s="37"/>
      <c r="BU831" s="37"/>
      <c r="BV831" s="37"/>
      <c r="BW831" s="37"/>
      <c r="BX831" s="37"/>
      <c r="BY831" s="37"/>
      <c r="BZ831" s="37"/>
      <c r="CA831" s="37"/>
      <c r="CB831" s="37"/>
      <c r="CC831" s="37"/>
      <c r="CD831" s="37"/>
      <c r="CE831" s="37"/>
      <c r="CF831" s="37"/>
      <c r="CG831" s="37"/>
      <c r="CH831" s="37"/>
      <c r="CI831" s="37"/>
      <c r="CJ831" s="37"/>
      <c r="CK831" s="37"/>
      <c r="CL831" s="37"/>
      <c r="CM831" s="37"/>
      <c r="CN831" s="37"/>
      <c r="CO831" s="37"/>
      <c r="CP831" s="37"/>
      <c r="CQ831" s="37"/>
      <c r="CR831" s="37"/>
      <c r="CS831" s="37"/>
      <c r="CT831" s="37"/>
      <c r="CU831" s="37"/>
      <c r="CV831" s="37"/>
      <c r="CW831" s="37"/>
      <c r="CX831" s="37"/>
      <c r="CY831" s="37"/>
      <c r="CZ831" s="37"/>
      <c r="DA831" s="37"/>
      <c r="DB831" s="37"/>
      <c r="DC831" s="37"/>
      <c r="DD831" s="37"/>
      <c r="DE831" s="37"/>
      <c r="DF831" s="37"/>
      <c r="DG831" s="37"/>
      <c r="DH831" s="37"/>
      <c r="DI831" s="37"/>
      <c r="DJ831" s="37"/>
      <c r="DK831" s="37"/>
      <c r="DL831" s="37"/>
      <c r="DM831" s="37"/>
      <c r="DN831" s="37"/>
      <c r="DO831" s="37"/>
      <c r="DP831" s="37"/>
      <c r="DQ831" s="37"/>
    </row>
    <row r="832" spans="4:121" x14ac:dyDescent="0.25">
      <c r="D832" s="41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  <c r="AP832" s="37"/>
      <c r="AQ832" s="37"/>
      <c r="AR832" s="37"/>
      <c r="AS832" s="37"/>
      <c r="AT832" s="37"/>
      <c r="AU832" s="37"/>
      <c r="AV832" s="37"/>
      <c r="AW832" s="37"/>
      <c r="AX832" s="37"/>
      <c r="AY832" s="37"/>
      <c r="AZ832" s="37"/>
      <c r="BA832" s="37"/>
      <c r="BB832" s="37"/>
      <c r="BC832" s="37"/>
      <c r="BD832" s="37"/>
      <c r="BE832" s="37"/>
      <c r="BF832" s="37"/>
      <c r="BG832" s="37"/>
      <c r="BH832" s="37"/>
      <c r="BI832" s="37"/>
      <c r="BJ832" s="37"/>
      <c r="BK832" s="37"/>
      <c r="BL832" s="37"/>
      <c r="BM832" s="37"/>
      <c r="BN832" s="37"/>
      <c r="BO832" s="37"/>
      <c r="BP832" s="37"/>
      <c r="BQ832" s="37"/>
      <c r="BR832" s="37"/>
      <c r="BS832" s="37"/>
      <c r="BT832" s="37"/>
      <c r="BU832" s="37"/>
      <c r="BV832" s="37"/>
      <c r="BW832" s="37"/>
      <c r="BX832" s="37"/>
      <c r="BY832" s="37"/>
      <c r="BZ832" s="37"/>
      <c r="CA832" s="37"/>
      <c r="CB832" s="37"/>
      <c r="CC832" s="37"/>
      <c r="CD832" s="37"/>
      <c r="CE832" s="37"/>
      <c r="CF832" s="37"/>
      <c r="CG832" s="37"/>
      <c r="CH832" s="37"/>
      <c r="CI832" s="37"/>
      <c r="CJ832" s="37"/>
      <c r="CK832" s="37"/>
      <c r="CL832" s="37"/>
      <c r="CM832" s="37"/>
      <c r="CN832" s="37"/>
      <c r="CO832" s="37"/>
      <c r="CP832" s="37"/>
      <c r="CQ832" s="37"/>
      <c r="CR832" s="37"/>
      <c r="CS832" s="37"/>
      <c r="CT832" s="37"/>
      <c r="CU832" s="37"/>
      <c r="CV832" s="37"/>
      <c r="CW832" s="37"/>
      <c r="CX832" s="37"/>
      <c r="CY832" s="37"/>
      <c r="CZ832" s="37"/>
      <c r="DA832" s="37"/>
      <c r="DB832" s="37"/>
      <c r="DC832" s="37"/>
      <c r="DD832" s="37"/>
      <c r="DE832" s="37"/>
      <c r="DF832" s="37"/>
      <c r="DG832" s="37"/>
      <c r="DH832" s="37"/>
      <c r="DI832" s="37"/>
      <c r="DJ832" s="37"/>
      <c r="DK832" s="37"/>
      <c r="DL832" s="37"/>
      <c r="DM832" s="37"/>
      <c r="DN832" s="37"/>
      <c r="DO832" s="37"/>
      <c r="DP832" s="37"/>
      <c r="DQ832" s="37"/>
    </row>
    <row r="833" spans="4:121" x14ac:dyDescent="0.25">
      <c r="D833" s="41" t="s">
        <v>261</v>
      </c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  <c r="AP833" s="37"/>
      <c r="AQ833" s="37"/>
      <c r="AR833" s="37"/>
      <c r="AS833" s="37"/>
      <c r="AT833" s="37"/>
      <c r="AU833" s="37"/>
      <c r="AV833" s="37"/>
      <c r="AW833" s="37"/>
      <c r="AX833" s="37"/>
      <c r="AY833" s="37"/>
      <c r="AZ833" s="37"/>
      <c r="BA833" s="37"/>
      <c r="BB833" s="37"/>
      <c r="BC833" s="37"/>
      <c r="BD833" s="37"/>
      <c r="BE833" s="37"/>
      <c r="BF833" s="37"/>
      <c r="BG833" s="37"/>
      <c r="BH833" s="37"/>
      <c r="BI833" s="37"/>
      <c r="BJ833" s="37"/>
      <c r="BK833" s="37"/>
      <c r="BL833" s="37"/>
      <c r="BM833" s="37"/>
      <c r="BN833" s="37"/>
      <c r="BO833" s="37"/>
      <c r="BP833" s="37"/>
      <c r="BQ833" s="37"/>
      <c r="BR833" s="37"/>
      <c r="BS833" s="37"/>
      <c r="BT833" s="37"/>
      <c r="BU833" s="37"/>
      <c r="BV833" s="37"/>
      <c r="BW833" s="37"/>
      <c r="BX833" s="37"/>
      <c r="BY833" s="37"/>
      <c r="BZ833" s="37"/>
      <c r="CA833" s="37"/>
      <c r="CB833" s="37"/>
      <c r="CC833" s="37"/>
      <c r="CD833" s="37"/>
      <c r="CE833" s="37"/>
      <c r="CF833" s="37"/>
      <c r="CG833" s="37"/>
      <c r="CH833" s="37"/>
      <c r="CI833" s="37"/>
      <c r="CJ833" s="37"/>
      <c r="CK833" s="37"/>
      <c r="CL833" s="37"/>
      <c r="CM833" s="37"/>
      <c r="CN833" s="37"/>
      <c r="CO833" s="37"/>
      <c r="CP833" s="37"/>
      <c r="CQ833" s="37"/>
      <c r="CR833" s="37"/>
      <c r="CS833" s="37"/>
      <c r="CT833" s="37"/>
      <c r="CU833" s="37"/>
      <c r="CV833" s="37"/>
      <c r="CW833" s="37"/>
      <c r="CX833" s="37"/>
      <c r="CY833" s="37"/>
      <c r="CZ833" s="37"/>
      <c r="DA833" s="37"/>
      <c r="DB833" s="37"/>
      <c r="DC833" s="37"/>
      <c r="DD833" s="37"/>
      <c r="DE833" s="37"/>
      <c r="DF833" s="37"/>
      <c r="DG833" s="37"/>
      <c r="DH833" s="37"/>
      <c r="DI833" s="37"/>
      <c r="DJ833" s="37"/>
      <c r="DK833" s="37"/>
      <c r="DL833" s="37"/>
      <c r="DM833" s="37"/>
      <c r="DN833" s="37"/>
      <c r="DO833" s="37"/>
      <c r="DP833" s="37"/>
      <c r="DQ833" s="37"/>
    </row>
    <row r="834" spans="4:121" x14ac:dyDescent="0.25">
      <c r="D834" s="41" t="s">
        <v>262</v>
      </c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  <c r="AP834" s="37"/>
      <c r="AQ834" s="37"/>
      <c r="AR834" s="37"/>
      <c r="AS834" s="37"/>
      <c r="AT834" s="37"/>
      <c r="AU834" s="37"/>
      <c r="AV834" s="37"/>
      <c r="AW834" s="37"/>
      <c r="AX834" s="37"/>
      <c r="AY834" s="37"/>
      <c r="AZ834" s="37"/>
      <c r="BA834" s="37"/>
      <c r="BB834" s="37"/>
      <c r="BC834" s="37"/>
      <c r="BD834" s="37"/>
      <c r="BE834" s="37"/>
      <c r="BF834" s="37"/>
      <c r="BG834" s="37"/>
      <c r="BH834" s="37"/>
      <c r="BI834" s="37"/>
      <c r="BJ834" s="37"/>
      <c r="BK834" s="37"/>
      <c r="BL834" s="37"/>
      <c r="BM834" s="37"/>
      <c r="BN834" s="37"/>
      <c r="BO834" s="37"/>
      <c r="BP834" s="37"/>
      <c r="BQ834" s="37"/>
      <c r="BR834" s="37"/>
      <c r="BS834" s="37"/>
      <c r="BT834" s="37"/>
      <c r="BU834" s="37"/>
      <c r="BV834" s="37"/>
      <c r="BW834" s="37"/>
      <c r="BX834" s="37"/>
      <c r="BY834" s="37"/>
      <c r="BZ834" s="37"/>
      <c r="CA834" s="37"/>
      <c r="CB834" s="37"/>
      <c r="CC834" s="37"/>
      <c r="CD834" s="37"/>
      <c r="CE834" s="37"/>
      <c r="CF834" s="37"/>
      <c r="CG834" s="37"/>
      <c r="CH834" s="37"/>
      <c r="CI834" s="37"/>
      <c r="CJ834" s="37"/>
      <c r="CK834" s="37"/>
      <c r="CL834" s="37"/>
      <c r="CM834" s="37"/>
      <c r="CN834" s="37"/>
      <c r="CO834" s="37"/>
      <c r="CP834" s="37"/>
      <c r="CQ834" s="37"/>
      <c r="CR834" s="37"/>
      <c r="CS834" s="37"/>
      <c r="CT834" s="37"/>
      <c r="CU834" s="37"/>
      <c r="CV834" s="37"/>
      <c r="CW834" s="37"/>
      <c r="CX834" s="37"/>
      <c r="CY834" s="37"/>
      <c r="CZ834" s="37"/>
      <c r="DA834" s="37"/>
      <c r="DB834" s="37"/>
      <c r="DC834" s="37"/>
      <c r="DD834" s="37"/>
      <c r="DE834" s="37"/>
      <c r="DF834" s="37"/>
      <c r="DG834" s="37"/>
      <c r="DH834" s="37"/>
      <c r="DI834" s="37"/>
      <c r="DJ834" s="37"/>
      <c r="DK834" s="37"/>
      <c r="DL834" s="37"/>
      <c r="DM834" s="37"/>
      <c r="DN834" s="37"/>
      <c r="DO834" s="37"/>
      <c r="DP834" s="37"/>
      <c r="DQ834" s="37"/>
    </row>
    <row r="835" spans="4:121" x14ac:dyDescent="0.25">
      <c r="D835" s="41" t="s">
        <v>334</v>
      </c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  <c r="AP835" s="37"/>
      <c r="AQ835" s="37"/>
      <c r="AR835" s="37"/>
      <c r="AS835" s="37"/>
      <c r="AT835" s="37"/>
      <c r="AU835" s="37"/>
      <c r="AV835" s="37"/>
      <c r="AW835" s="37"/>
      <c r="AX835" s="37"/>
      <c r="AY835" s="37"/>
      <c r="AZ835" s="37"/>
      <c r="BA835" s="37"/>
      <c r="BB835" s="37"/>
      <c r="BC835" s="37"/>
      <c r="BD835" s="37"/>
      <c r="BE835" s="37"/>
      <c r="BF835" s="37"/>
      <c r="BG835" s="37"/>
      <c r="BH835" s="37"/>
      <c r="BI835" s="37"/>
      <c r="BJ835" s="37"/>
      <c r="BK835" s="37"/>
      <c r="BL835" s="37"/>
      <c r="BM835" s="37"/>
      <c r="BN835" s="37"/>
      <c r="BO835" s="37"/>
      <c r="BP835" s="37"/>
      <c r="BQ835" s="37"/>
      <c r="BR835" s="37"/>
      <c r="BS835" s="37"/>
      <c r="BT835" s="37"/>
      <c r="BU835" s="37"/>
      <c r="BV835" s="37"/>
      <c r="BW835" s="37"/>
      <c r="BX835" s="37"/>
      <c r="BY835" s="37"/>
      <c r="BZ835" s="37"/>
      <c r="CA835" s="37"/>
      <c r="CB835" s="37"/>
      <c r="CC835" s="37"/>
      <c r="CD835" s="37"/>
      <c r="CE835" s="37"/>
      <c r="CF835" s="37"/>
      <c r="CG835" s="37"/>
      <c r="CH835" s="37"/>
      <c r="CI835" s="37"/>
      <c r="CJ835" s="37"/>
      <c r="CK835" s="37"/>
      <c r="CL835" s="37"/>
      <c r="CM835" s="37"/>
      <c r="CN835" s="37"/>
      <c r="CO835" s="37"/>
      <c r="CP835" s="37"/>
      <c r="CQ835" s="37"/>
      <c r="CR835" s="37"/>
      <c r="CS835" s="37"/>
      <c r="CT835" s="37"/>
      <c r="CU835" s="37"/>
      <c r="CV835" s="37"/>
      <c r="CW835" s="37"/>
      <c r="CX835" s="37"/>
      <c r="CY835" s="37"/>
      <c r="CZ835" s="37"/>
      <c r="DA835" s="37"/>
      <c r="DB835" s="37"/>
      <c r="DC835" s="37"/>
      <c r="DD835" s="37"/>
      <c r="DE835" s="37"/>
      <c r="DF835" s="37"/>
      <c r="DG835" s="37"/>
      <c r="DH835" s="37"/>
      <c r="DI835" s="37"/>
      <c r="DJ835" s="37"/>
      <c r="DK835" s="37"/>
      <c r="DL835" s="37"/>
      <c r="DM835" s="37"/>
      <c r="DN835" s="37"/>
      <c r="DO835" s="37"/>
      <c r="DP835" s="37"/>
      <c r="DQ835" s="37"/>
    </row>
    <row r="837" spans="4:121" x14ac:dyDescent="0.25">
      <c r="D837" s="1" t="s">
        <v>2396</v>
      </c>
    </row>
    <row r="852" spans="4:18" x14ac:dyDescent="0.25">
      <c r="D852" s="4" t="s">
        <v>2448</v>
      </c>
    </row>
    <row r="854" spans="4:18" x14ac:dyDescent="0.25">
      <c r="D854" s="41" t="s">
        <v>333</v>
      </c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</row>
    <row r="855" spans="4:18" x14ac:dyDescent="0.25">
      <c r="D855" s="41" t="s">
        <v>312</v>
      </c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</row>
    <row r="856" spans="4:18" x14ac:dyDescent="0.25">
      <c r="D856" s="41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</row>
    <row r="857" spans="4:18" x14ac:dyDescent="0.25">
      <c r="D857" s="41" t="s">
        <v>299</v>
      </c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</row>
    <row r="858" spans="4:18" x14ac:dyDescent="0.25">
      <c r="D858" s="41" t="s">
        <v>280</v>
      </c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</row>
    <row r="859" spans="4:18" x14ac:dyDescent="0.25">
      <c r="D859" s="41" t="s">
        <v>2657</v>
      </c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</row>
    <row r="860" spans="4:18" x14ac:dyDescent="0.25">
      <c r="D860" s="41" t="s">
        <v>2658</v>
      </c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</row>
    <row r="861" spans="4:18" x14ac:dyDescent="0.25">
      <c r="D861" s="41" t="s">
        <v>2659</v>
      </c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</row>
    <row r="862" spans="4:18" x14ac:dyDescent="0.25">
      <c r="D862" s="41" t="s">
        <v>2660</v>
      </c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</row>
    <row r="863" spans="4:18" x14ac:dyDescent="0.25">
      <c r="D863" s="41" t="s">
        <v>2661</v>
      </c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</row>
    <row r="864" spans="4:18" x14ac:dyDescent="0.25">
      <c r="D864" s="41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</row>
    <row r="865" spans="4:18" x14ac:dyDescent="0.25">
      <c r="D865" s="41" t="s">
        <v>659</v>
      </c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</row>
    <row r="866" spans="4:18" x14ac:dyDescent="0.25">
      <c r="D866" s="41" t="s">
        <v>280</v>
      </c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</row>
    <row r="867" spans="4:18" x14ac:dyDescent="0.25">
      <c r="D867" s="41" t="s">
        <v>2662</v>
      </c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</row>
    <row r="868" spans="4:18" x14ac:dyDescent="0.25">
      <c r="D868" s="41" t="s">
        <v>2658</v>
      </c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</row>
    <row r="869" spans="4:18" x14ac:dyDescent="0.25">
      <c r="D869" s="41" t="s">
        <v>2663</v>
      </c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</row>
    <row r="870" spans="4:18" x14ac:dyDescent="0.25">
      <c r="D870" s="41" t="s">
        <v>2664</v>
      </c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</row>
    <row r="871" spans="4:18" x14ac:dyDescent="0.25">
      <c r="D871" s="41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</row>
    <row r="872" spans="4:18" x14ac:dyDescent="0.25">
      <c r="D872" s="41" t="s">
        <v>261</v>
      </c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</row>
    <row r="873" spans="4:18" x14ac:dyDescent="0.25">
      <c r="D873" s="41" t="s">
        <v>262</v>
      </c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</row>
    <row r="874" spans="4:18" x14ac:dyDescent="0.25">
      <c r="D874" s="41" t="s">
        <v>334</v>
      </c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</row>
    <row r="876" spans="4:18" x14ac:dyDescent="0.25">
      <c r="D876" s="4" t="s">
        <v>2708</v>
      </c>
    </row>
    <row r="878" spans="4:18" x14ac:dyDescent="0.25">
      <c r="D878" s="1" t="s">
        <v>3160</v>
      </c>
    </row>
    <row r="907" spans="4:4" x14ac:dyDescent="0.25">
      <c r="D907" s="1" t="s">
        <v>3161</v>
      </c>
    </row>
    <row r="930" spans="4:40" x14ac:dyDescent="0.25">
      <c r="D930" s="73" t="s">
        <v>708</v>
      </c>
      <c r="E930" s="73" t="s">
        <v>709</v>
      </c>
      <c r="F930" s="73" t="s">
        <v>710</v>
      </c>
      <c r="G930" s="73" t="s">
        <v>711</v>
      </c>
      <c r="H930" s="73" t="s">
        <v>3166</v>
      </c>
      <c r="AJ930" s="73" t="s">
        <v>708</v>
      </c>
      <c r="AK930" s="73" t="s">
        <v>709</v>
      </c>
      <c r="AL930" s="73" t="s">
        <v>710</v>
      </c>
      <c r="AM930" s="73" t="s">
        <v>711</v>
      </c>
      <c r="AN930" s="73" t="s">
        <v>3166</v>
      </c>
    </row>
    <row r="931" spans="4:40" x14ac:dyDescent="0.25">
      <c r="D931" s="73" t="s">
        <v>2344</v>
      </c>
      <c r="E931" s="73" t="s">
        <v>2366</v>
      </c>
      <c r="F931" s="73" t="s">
        <v>2371</v>
      </c>
      <c r="G931" s="73" t="s">
        <v>3167</v>
      </c>
      <c r="H931" s="73" t="s">
        <v>3168</v>
      </c>
      <c r="AJ931" s="73" t="s">
        <v>2343</v>
      </c>
      <c r="AK931" s="73" t="s">
        <v>2365</v>
      </c>
      <c r="AL931" s="73" t="s">
        <v>2370</v>
      </c>
      <c r="AM931" s="73" t="s">
        <v>2375</v>
      </c>
      <c r="AN931" s="73" t="s">
        <v>3169</v>
      </c>
    </row>
    <row r="933" spans="4:40" x14ac:dyDescent="0.25">
      <c r="D933" s="40" t="s">
        <v>330</v>
      </c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U933" s="4" t="s">
        <v>307</v>
      </c>
      <c r="V933" s="4" t="s">
        <v>3180</v>
      </c>
      <c r="W933" s="4" t="s">
        <v>405</v>
      </c>
      <c r="X933" s="4" t="s">
        <v>3082</v>
      </c>
      <c r="Y933" s="4" t="s">
        <v>3181</v>
      </c>
      <c r="Z933" s="4" t="s">
        <v>404</v>
      </c>
      <c r="AA933" s="4" t="s">
        <v>3182</v>
      </c>
      <c r="AB933" s="4" t="s">
        <v>365</v>
      </c>
      <c r="AC933" s="4" t="s">
        <v>3082</v>
      </c>
      <c r="AD933" s="4" t="s">
        <v>309</v>
      </c>
      <c r="AE933" s="4" t="s">
        <v>3183</v>
      </c>
      <c r="AF933" s="4" t="s">
        <v>3184</v>
      </c>
      <c r="AG933" s="4" t="s">
        <v>404</v>
      </c>
    </row>
    <row r="934" spans="4:40" x14ac:dyDescent="0.25">
      <c r="D934" s="40" t="s">
        <v>354</v>
      </c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U934" s="1" t="s">
        <v>2344</v>
      </c>
      <c r="V934" s="1">
        <v>21034</v>
      </c>
      <c r="W934" s="1" t="s">
        <v>3174</v>
      </c>
      <c r="X934" s="1" t="s">
        <v>3175</v>
      </c>
      <c r="Y934" s="1" t="s">
        <v>3167</v>
      </c>
      <c r="Z934" s="1" t="s">
        <v>475</v>
      </c>
      <c r="AA934" s="1">
        <v>20400</v>
      </c>
      <c r="AB934" s="1" t="s">
        <v>3174</v>
      </c>
      <c r="AC934" s="1" t="s">
        <v>3175</v>
      </c>
      <c r="AD934" s="1" t="s">
        <v>3167</v>
      </c>
      <c r="AE934" s="1" t="s">
        <v>3167</v>
      </c>
      <c r="AF934" s="1" t="s">
        <v>2361</v>
      </c>
      <c r="AG934" s="1" t="s">
        <v>3176</v>
      </c>
    </row>
    <row r="935" spans="4:40" x14ac:dyDescent="0.25">
      <c r="D935" s="40" t="s">
        <v>3170</v>
      </c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U935" s="1" t="s">
        <v>2343</v>
      </c>
      <c r="V935" s="1">
        <v>21127</v>
      </c>
      <c r="W935" s="1" t="s">
        <v>3177</v>
      </c>
      <c r="X935" s="1" t="s">
        <v>3178</v>
      </c>
      <c r="Y935" s="1" t="s">
        <v>3179</v>
      </c>
      <c r="Z935" s="1" t="s">
        <v>475</v>
      </c>
      <c r="AA935" s="1">
        <v>20493</v>
      </c>
      <c r="AB935" s="1" t="s">
        <v>3177</v>
      </c>
      <c r="AC935" s="1" t="s">
        <v>3178</v>
      </c>
      <c r="AD935" s="1" t="s">
        <v>3179</v>
      </c>
      <c r="AE935" s="1" t="s">
        <v>3179</v>
      </c>
      <c r="AF935" s="1" t="s">
        <v>2360</v>
      </c>
      <c r="AG935" s="1" t="s">
        <v>475</v>
      </c>
    </row>
    <row r="936" spans="4:40" x14ac:dyDescent="0.25">
      <c r="D936" s="40" t="s">
        <v>380</v>
      </c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</row>
    <row r="937" spans="4:40" x14ac:dyDescent="0.25">
      <c r="D937" s="40" t="s">
        <v>474</v>
      </c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</row>
    <row r="938" spans="4:40" x14ac:dyDescent="0.25">
      <c r="D938" s="40" t="s">
        <v>329</v>
      </c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</row>
    <row r="939" spans="4:40" x14ac:dyDescent="0.25">
      <c r="D939" s="40" t="s">
        <v>3171</v>
      </c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</row>
    <row r="940" spans="4:40" x14ac:dyDescent="0.25">
      <c r="D940" s="40" t="s">
        <v>319</v>
      </c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</row>
    <row r="941" spans="4:40" x14ac:dyDescent="0.25">
      <c r="D941" s="40" t="s">
        <v>472</v>
      </c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</row>
    <row r="942" spans="4:40" x14ac:dyDescent="0.25">
      <c r="D942" s="40" t="s">
        <v>583</v>
      </c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</row>
    <row r="943" spans="4:40" x14ac:dyDescent="0.25">
      <c r="D943" s="40" t="s">
        <v>257</v>
      </c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</row>
    <row r="944" spans="4:40" x14ac:dyDescent="0.25">
      <c r="D944" s="40" t="s">
        <v>314</v>
      </c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</row>
    <row r="945" spans="4:41" x14ac:dyDescent="0.25">
      <c r="D945" s="40" t="s">
        <v>277</v>
      </c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</row>
    <row r="946" spans="4:41" x14ac:dyDescent="0.25">
      <c r="D946" s="40" t="s">
        <v>317</v>
      </c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</row>
    <row r="947" spans="4:41" x14ac:dyDescent="0.25">
      <c r="D947" s="40" t="s">
        <v>318</v>
      </c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</row>
    <row r="948" spans="4:41" x14ac:dyDescent="0.25">
      <c r="D948" s="40" t="s">
        <v>258</v>
      </c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</row>
    <row r="949" spans="4:41" x14ac:dyDescent="0.25">
      <c r="D949" s="40" t="s">
        <v>3172</v>
      </c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</row>
    <row r="950" spans="4:41" x14ac:dyDescent="0.25">
      <c r="D950" s="40" t="s">
        <v>3173</v>
      </c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</row>
    <row r="951" spans="4:41" x14ac:dyDescent="0.25">
      <c r="D951" s="40" t="s">
        <v>259</v>
      </c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</row>
    <row r="953" spans="4:41" x14ac:dyDescent="0.25">
      <c r="D953" s="41" t="s">
        <v>333</v>
      </c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</row>
    <row r="954" spans="4:41" x14ac:dyDescent="0.25">
      <c r="D954" s="41" t="s">
        <v>312</v>
      </c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</row>
    <row r="955" spans="4:41" x14ac:dyDescent="0.25">
      <c r="D955" s="41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</row>
    <row r="956" spans="4:41" x14ac:dyDescent="0.25">
      <c r="D956" s="41" t="s">
        <v>299</v>
      </c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</row>
    <row r="957" spans="4:41" x14ac:dyDescent="0.25">
      <c r="D957" s="41" t="s">
        <v>280</v>
      </c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</row>
    <row r="958" spans="4:41" x14ac:dyDescent="0.25">
      <c r="D958" s="41" t="s">
        <v>3185</v>
      </c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</row>
    <row r="959" spans="4:41" x14ac:dyDescent="0.25">
      <c r="D959" s="41" t="s">
        <v>3186</v>
      </c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</row>
    <row r="960" spans="4:41" x14ac:dyDescent="0.25">
      <c r="D960" s="41" t="s">
        <v>3187</v>
      </c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</row>
    <row r="961" spans="4:41" x14ac:dyDescent="0.25">
      <c r="D961" s="41" t="s">
        <v>3188</v>
      </c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</row>
    <row r="962" spans="4:41" x14ac:dyDescent="0.25">
      <c r="D962" s="41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</row>
    <row r="963" spans="4:41" x14ac:dyDescent="0.25">
      <c r="D963" s="41" t="s">
        <v>299</v>
      </c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</row>
    <row r="964" spans="4:41" x14ac:dyDescent="0.25">
      <c r="D964" s="41" t="s">
        <v>280</v>
      </c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</row>
    <row r="965" spans="4:41" x14ac:dyDescent="0.25">
      <c r="D965" s="41" t="s">
        <v>3189</v>
      </c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</row>
    <row r="966" spans="4:41" x14ac:dyDescent="0.25">
      <c r="D966" s="41" t="s">
        <v>3190</v>
      </c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</row>
    <row r="967" spans="4:41" x14ac:dyDescent="0.25">
      <c r="D967" s="41" t="s">
        <v>3191</v>
      </c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</row>
    <row r="968" spans="4:41" x14ac:dyDescent="0.25">
      <c r="D968" s="41" t="s">
        <v>3192</v>
      </c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</row>
    <row r="969" spans="4:41" x14ac:dyDescent="0.25">
      <c r="D969" s="41" t="s">
        <v>3193</v>
      </c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</row>
    <row r="970" spans="4:41" x14ac:dyDescent="0.25">
      <c r="D970" s="41" t="s">
        <v>3187</v>
      </c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</row>
    <row r="971" spans="4:41" x14ac:dyDescent="0.25">
      <c r="D971" s="41" t="s">
        <v>3194</v>
      </c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</row>
    <row r="972" spans="4:41" x14ac:dyDescent="0.25">
      <c r="D972" s="41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</row>
    <row r="973" spans="4:41" x14ac:dyDescent="0.25">
      <c r="D973" s="41" t="s">
        <v>659</v>
      </c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</row>
    <row r="974" spans="4:41" x14ac:dyDescent="0.25">
      <c r="D974" s="41" t="s">
        <v>280</v>
      </c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</row>
    <row r="975" spans="4:41" x14ac:dyDescent="0.25">
      <c r="D975" s="41" t="s">
        <v>3195</v>
      </c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</row>
    <row r="976" spans="4:41" x14ac:dyDescent="0.25">
      <c r="D976" s="41" t="s">
        <v>3186</v>
      </c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</row>
    <row r="977" spans="4:41" x14ac:dyDescent="0.25">
      <c r="D977" s="41" t="s">
        <v>3187</v>
      </c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</row>
    <row r="978" spans="4:41" x14ac:dyDescent="0.25">
      <c r="D978" s="41" t="s">
        <v>3196</v>
      </c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</row>
    <row r="979" spans="4:41" x14ac:dyDescent="0.25">
      <c r="D979" s="41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</row>
    <row r="980" spans="4:41" x14ac:dyDescent="0.25">
      <c r="D980" s="41" t="s">
        <v>659</v>
      </c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</row>
    <row r="981" spans="4:41" x14ac:dyDescent="0.25">
      <c r="D981" s="41" t="s">
        <v>280</v>
      </c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</row>
    <row r="982" spans="4:41" x14ac:dyDescent="0.25">
      <c r="D982" s="41" t="s">
        <v>3197</v>
      </c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</row>
    <row r="983" spans="4:41" x14ac:dyDescent="0.25">
      <c r="D983" s="41" t="s">
        <v>3198</v>
      </c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</row>
    <row r="984" spans="4:41" x14ac:dyDescent="0.25">
      <c r="D984" s="41" t="s">
        <v>3199</v>
      </c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</row>
    <row r="985" spans="4:41" x14ac:dyDescent="0.25">
      <c r="D985" s="41" t="s">
        <v>3187</v>
      </c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</row>
    <row r="986" spans="4:41" x14ac:dyDescent="0.25">
      <c r="D986" s="41" t="s">
        <v>3200</v>
      </c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</row>
    <row r="987" spans="4:41" x14ac:dyDescent="0.25">
      <c r="D987" s="41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</row>
    <row r="988" spans="4:41" x14ac:dyDescent="0.25">
      <c r="D988" s="41" t="s">
        <v>261</v>
      </c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</row>
    <row r="989" spans="4:41" x14ac:dyDescent="0.25">
      <c r="D989" s="41" t="s">
        <v>262</v>
      </c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</row>
    <row r="990" spans="4:41" x14ac:dyDescent="0.25">
      <c r="D990" s="41" t="s">
        <v>334</v>
      </c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</row>
    <row r="992" spans="4:41" x14ac:dyDescent="0.25">
      <c r="D992" s="1" t="s">
        <v>3218</v>
      </c>
    </row>
    <row r="1040" spans="2:4" x14ac:dyDescent="0.25">
      <c r="B1040" s="36">
        <v>0</v>
      </c>
      <c r="D1040" s="51" t="s">
        <v>3219</v>
      </c>
    </row>
    <row r="1041" spans="4:4" x14ac:dyDescent="0.25">
      <c r="D1041" s="43" t="s">
        <v>303</v>
      </c>
    </row>
    <row r="1043" spans="4:4" x14ac:dyDescent="0.25">
      <c r="D1043" s="1" t="s">
        <v>36</v>
      </c>
    </row>
    <row r="1046" spans="4:4" x14ac:dyDescent="0.25">
      <c r="D1046" s="1" t="s">
        <v>3201</v>
      </c>
    </row>
    <row r="1075" spans="4:4" x14ac:dyDescent="0.25">
      <c r="D1075" s="1" t="s">
        <v>3202</v>
      </c>
    </row>
    <row r="1107" spans="2:4" x14ac:dyDescent="0.25">
      <c r="B1107" s="36">
        <v>0</v>
      </c>
      <c r="D1107" s="4" t="s">
        <v>3205</v>
      </c>
    </row>
    <row r="1108" spans="2:4" x14ac:dyDescent="0.25">
      <c r="D1108" s="43" t="s">
        <v>303</v>
      </c>
    </row>
    <row r="1110" spans="2:4" x14ac:dyDescent="0.25">
      <c r="D1110" s="1" t="s">
        <v>3203</v>
      </c>
    </row>
    <row r="1134" spans="4:4" x14ac:dyDescent="0.25">
      <c r="D1134" s="1" t="s">
        <v>3215</v>
      </c>
    </row>
    <row r="1144" spans="42:42" x14ac:dyDescent="0.25">
      <c r="AP1144" s="4" t="s">
        <v>3217</v>
      </c>
    </row>
    <row r="1149" spans="42:42" x14ac:dyDescent="0.25">
      <c r="AP1149" s="4" t="s">
        <v>3216</v>
      </c>
    </row>
    <row r="1153" spans="4:4" x14ac:dyDescent="0.25">
      <c r="D1153" s="1" t="s">
        <v>3220</v>
      </c>
    </row>
    <row r="1204" spans="2:4" x14ac:dyDescent="0.25">
      <c r="B1204" s="36">
        <v>0</v>
      </c>
      <c r="D1204" s="51" t="s">
        <v>3207</v>
      </c>
    </row>
    <row r="1205" spans="2:4" x14ac:dyDescent="0.25">
      <c r="D1205" s="43" t="s">
        <v>303</v>
      </c>
    </row>
    <row r="1207" spans="2:4" x14ac:dyDescent="0.25">
      <c r="D1207" s="1" t="s">
        <v>3206</v>
      </c>
    </row>
    <row r="1235" spans="2:4" x14ac:dyDescent="0.25">
      <c r="B1235" s="36">
        <v>0</v>
      </c>
      <c r="D1235" s="4" t="s">
        <v>3210</v>
      </c>
    </row>
    <row r="1236" spans="2:4" x14ac:dyDescent="0.25">
      <c r="D1236" s="43" t="s">
        <v>303</v>
      </c>
    </row>
    <row r="1238" spans="2:4" x14ac:dyDescent="0.25">
      <c r="D1238" s="1" t="s">
        <v>3208</v>
      </c>
    </row>
    <row r="1267" spans="4:4" x14ac:dyDescent="0.25">
      <c r="D1267" s="1" t="s">
        <v>3227</v>
      </c>
    </row>
    <row r="1286" spans="4:52" x14ac:dyDescent="0.25">
      <c r="AZ1286" s="1" t="s">
        <v>3228</v>
      </c>
    </row>
    <row r="1287" spans="4:52" x14ac:dyDescent="0.25">
      <c r="AZ1287" s="1" t="s">
        <v>3229</v>
      </c>
    </row>
    <row r="1288" spans="4:52" x14ac:dyDescent="0.25">
      <c r="AZ1288" s="1" t="s">
        <v>3230</v>
      </c>
    </row>
    <row r="1289" spans="4:52" x14ac:dyDescent="0.25">
      <c r="AZ1289" s="1" t="s">
        <v>3231</v>
      </c>
    </row>
    <row r="1290" spans="4:52" x14ac:dyDescent="0.25">
      <c r="AZ1290" s="1" t="s">
        <v>3237</v>
      </c>
    </row>
    <row r="1293" spans="4:52" x14ac:dyDescent="0.25">
      <c r="D1293" s="1" t="s">
        <v>3238</v>
      </c>
    </row>
    <row r="1329" spans="2:4" x14ac:dyDescent="0.25">
      <c r="B1329" s="36">
        <v>0</v>
      </c>
      <c r="D1329" s="4" t="s">
        <v>3214</v>
      </c>
    </row>
    <row r="1330" spans="2:4" x14ac:dyDescent="0.25">
      <c r="D1330" s="43" t="s">
        <v>303</v>
      </c>
    </row>
    <row r="1332" spans="2:4" x14ac:dyDescent="0.25">
      <c r="D1332" s="1" t="s">
        <v>3212</v>
      </c>
    </row>
    <row r="1363" spans="4:42" x14ac:dyDescent="0.25">
      <c r="D1363" s="1" t="s">
        <v>3221</v>
      </c>
    </row>
    <row r="1373" spans="4:42" x14ac:dyDescent="0.25">
      <c r="AP1373" s="4" t="s">
        <v>3222</v>
      </c>
    </row>
    <row r="1389" spans="4:4" x14ac:dyDescent="0.25">
      <c r="D1389" s="1" t="s">
        <v>3223</v>
      </c>
    </row>
    <row r="1445" spans="2:4" x14ac:dyDescent="0.25">
      <c r="B1445" s="36">
        <v>0</v>
      </c>
      <c r="D1445" s="4" t="s">
        <v>3226</v>
      </c>
    </row>
    <row r="1446" spans="2:4" x14ac:dyDescent="0.25">
      <c r="D1446" s="43" t="s">
        <v>304</v>
      </c>
    </row>
    <row r="1448" spans="2:4" x14ac:dyDescent="0.25">
      <c r="D1448" s="1" t="s">
        <v>3224</v>
      </c>
    </row>
    <row r="1479" spans="4:42" x14ac:dyDescent="0.25">
      <c r="D1479" s="1" t="s">
        <v>3232</v>
      </c>
    </row>
    <row r="1488" spans="4:42" x14ac:dyDescent="0.25">
      <c r="AP1488" s="4" t="s">
        <v>3233</v>
      </c>
    </row>
    <row r="1489" spans="4:42" x14ac:dyDescent="0.25">
      <c r="AP1489" s="4" t="s">
        <v>3234</v>
      </c>
    </row>
    <row r="1490" spans="4:42" x14ac:dyDescent="0.25">
      <c r="AP1490" s="4" t="s">
        <v>3235</v>
      </c>
    </row>
    <row r="1500" spans="4:42" x14ac:dyDescent="0.25">
      <c r="D1500" s="1" t="s">
        <v>3236</v>
      </c>
    </row>
    <row r="1528" spans="4:4" x14ac:dyDescent="0.25">
      <c r="D1528" s="1" t="s">
        <v>3239</v>
      </c>
    </row>
    <row r="1571" spans="2:4" x14ac:dyDescent="0.25">
      <c r="B1571" s="2">
        <v>0</v>
      </c>
      <c r="D1571" s="4" t="s">
        <v>684</v>
      </c>
    </row>
    <row r="1572" spans="2:4" x14ac:dyDescent="0.25">
      <c r="D1572" s="43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5022A-8E20-4BBF-84D8-EC4E512EDB87}">
  <dimension ref="A2:J45"/>
  <sheetViews>
    <sheetView topLeftCell="A29" zoomScale="85" zoomScaleNormal="85" workbookViewId="0">
      <selection activeCell="A34" sqref="A34"/>
    </sheetView>
  </sheetViews>
  <sheetFormatPr defaultColWidth="2.85546875" defaultRowHeight="15" x14ac:dyDescent="0.25"/>
  <cols>
    <col min="1" max="1" width="9" style="159" bestFit="1" customWidth="1"/>
    <col min="2" max="2" width="39.28515625" style="159" bestFit="1" customWidth="1"/>
    <col min="3" max="3" width="17.28515625" style="159" bestFit="1" customWidth="1"/>
    <col min="4" max="4" width="17" style="159" bestFit="1" customWidth="1"/>
    <col min="5" max="5" width="18.85546875" style="159" bestFit="1" customWidth="1"/>
    <col min="6" max="6" width="10.42578125" style="159" bestFit="1" customWidth="1"/>
    <col min="7" max="7" width="10.5703125" style="159" bestFit="1" customWidth="1"/>
    <col min="8" max="8" width="8.28515625" style="159" bestFit="1" customWidth="1"/>
    <col min="9" max="9" width="7.5703125" style="159" bestFit="1" customWidth="1"/>
    <col min="10" max="10" width="10.140625" style="159" bestFit="1" customWidth="1"/>
    <col min="11" max="16384" width="2.85546875" style="159"/>
  </cols>
  <sheetData>
    <row r="2" spans="1:10" ht="18.75" x14ac:dyDescent="0.25">
      <c r="A2" s="169" t="s">
        <v>3072</v>
      </c>
      <c r="B2" s="181"/>
      <c r="C2" s="181"/>
      <c r="D2" s="181"/>
      <c r="E2" s="181"/>
      <c r="F2" s="181"/>
      <c r="G2" s="181"/>
      <c r="H2" s="181"/>
      <c r="I2" s="181"/>
      <c r="J2" s="181"/>
    </row>
    <row r="3" spans="1:10" x14ac:dyDescent="0.25">
      <c r="A3" s="181" t="s">
        <v>3071</v>
      </c>
      <c r="B3" s="181"/>
      <c r="C3" s="181"/>
      <c r="D3" s="181"/>
      <c r="E3" s="181"/>
      <c r="F3" s="181"/>
      <c r="G3" s="181"/>
      <c r="H3" s="181"/>
      <c r="I3" s="181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0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151">
        <v>44930.588194443997</v>
      </c>
      <c r="G5" s="151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47" t="s">
        <v>2210</v>
      </c>
      <c r="B6" s="47" t="s">
        <v>2215</v>
      </c>
      <c r="C6" s="47" t="s">
        <v>430</v>
      </c>
      <c r="D6" s="47" t="s">
        <v>315</v>
      </c>
      <c r="E6" s="47" t="s">
        <v>274</v>
      </c>
      <c r="F6" s="152">
        <v>45127.297916666997</v>
      </c>
      <c r="G6" s="152">
        <v>45551.625</v>
      </c>
      <c r="H6" s="47" t="s">
        <v>23</v>
      </c>
      <c r="I6" s="47" t="s">
        <v>18</v>
      </c>
      <c r="J6" s="47" t="s">
        <v>260</v>
      </c>
    </row>
    <row r="7" spans="1:10" ht="60" x14ac:dyDescent="0.25">
      <c r="A7" s="50" t="s">
        <v>2284</v>
      </c>
      <c r="B7" s="50" t="s">
        <v>2275</v>
      </c>
      <c r="C7" s="50" t="s">
        <v>1333</v>
      </c>
      <c r="D7" s="50" t="s">
        <v>315</v>
      </c>
      <c r="E7" s="50" t="s">
        <v>274</v>
      </c>
      <c r="F7" s="151">
        <v>45127.561805555997</v>
      </c>
      <c r="G7" s="151">
        <v>45552.561805555997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2474</v>
      </c>
      <c r="B8" s="47" t="s">
        <v>2473</v>
      </c>
      <c r="C8" s="47" t="s">
        <v>332</v>
      </c>
      <c r="D8" s="47" t="s">
        <v>315</v>
      </c>
      <c r="E8" s="47" t="s">
        <v>274</v>
      </c>
      <c r="F8" s="152">
        <v>45128.413194444001</v>
      </c>
      <c r="G8" s="152">
        <v>45553.371527777999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2472</v>
      </c>
      <c r="B9" s="50" t="s">
        <v>2471</v>
      </c>
      <c r="C9" s="50" t="s">
        <v>1952</v>
      </c>
      <c r="D9" s="50" t="s">
        <v>315</v>
      </c>
      <c r="E9" s="50" t="s">
        <v>274</v>
      </c>
      <c r="F9" s="151">
        <v>45128.593055555997</v>
      </c>
      <c r="G9" s="151">
        <v>45553.551388888998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2524</v>
      </c>
      <c r="B10" s="47" t="s">
        <v>2525</v>
      </c>
      <c r="C10" s="47" t="s">
        <v>436</v>
      </c>
      <c r="D10" s="47" t="s">
        <v>315</v>
      </c>
      <c r="E10" s="47" t="s">
        <v>274</v>
      </c>
      <c r="F10" s="152">
        <v>45131.654861110997</v>
      </c>
      <c r="G10" s="152">
        <v>45554.613194443999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2594</v>
      </c>
      <c r="B11" s="50" t="s">
        <v>2593</v>
      </c>
      <c r="C11" s="50" t="s">
        <v>430</v>
      </c>
      <c r="D11" s="50" t="s">
        <v>315</v>
      </c>
      <c r="E11" s="50" t="s">
        <v>274</v>
      </c>
      <c r="F11" s="151">
        <v>45132.409722222001</v>
      </c>
      <c r="G11" s="151">
        <v>45555.368055555999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2627</v>
      </c>
      <c r="B12" s="47" t="s">
        <v>2628</v>
      </c>
      <c r="C12" s="47" t="s">
        <v>310</v>
      </c>
      <c r="D12" s="47" t="s">
        <v>315</v>
      </c>
      <c r="E12" s="47" t="s">
        <v>274</v>
      </c>
      <c r="F12" s="152">
        <v>45132.645138888998</v>
      </c>
      <c r="G12" s="152">
        <v>45555.603472221999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2666</v>
      </c>
      <c r="B13" s="50" t="s">
        <v>2668</v>
      </c>
      <c r="C13" s="50" t="s">
        <v>706</v>
      </c>
      <c r="D13" s="50" t="s">
        <v>315</v>
      </c>
      <c r="E13" s="50" t="s">
        <v>274</v>
      </c>
      <c r="F13" s="151">
        <v>45132.676388888998</v>
      </c>
      <c r="G13" s="151">
        <v>45555.634722221999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2719</v>
      </c>
      <c r="B14" s="47" t="s">
        <v>2712</v>
      </c>
      <c r="C14" s="47" t="s">
        <v>336</v>
      </c>
      <c r="D14" s="47" t="s">
        <v>315</v>
      </c>
      <c r="E14" s="47" t="s">
        <v>274</v>
      </c>
      <c r="F14" s="152">
        <v>45134.400694443997</v>
      </c>
      <c r="G14" s="152">
        <v>45559.359027778002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2796</v>
      </c>
      <c r="B15" s="50" t="s">
        <v>2795</v>
      </c>
      <c r="C15" s="50" t="s">
        <v>332</v>
      </c>
      <c r="D15" s="50" t="s">
        <v>315</v>
      </c>
      <c r="E15" s="50" t="s">
        <v>274</v>
      </c>
      <c r="F15" s="151">
        <v>45134.450694444</v>
      </c>
      <c r="G15" s="151">
        <v>45559.409027777998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166" t="s">
        <v>2794</v>
      </c>
      <c r="B16" s="166" t="s">
        <v>2793</v>
      </c>
      <c r="C16" s="166" t="s">
        <v>332</v>
      </c>
      <c r="D16" s="166" t="s">
        <v>315</v>
      </c>
      <c r="E16" s="166" t="s">
        <v>274</v>
      </c>
      <c r="F16" s="167">
        <v>45134.454166666997</v>
      </c>
      <c r="G16" s="167">
        <v>45559.412499999999</v>
      </c>
      <c r="H16" s="166" t="s">
        <v>23</v>
      </c>
      <c r="I16" s="166" t="s">
        <v>18</v>
      </c>
      <c r="J16" s="166" t="s">
        <v>255</v>
      </c>
    </row>
    <row r="17" spans="1:10" ht="45" x14ac:dyDescent="0.25">
      <c r="A17" s="50" t="s">
        <v>2820</v>
      </c>
      <c r="B17" s="50" t="s">
        <v>2771</v>
      </c>
      <c r="C17" s="50" t="s">
        <v>436</v>
      </c>
      <c r="D17" s="50" t="s">
        <v>315</v>
      </c>
      <c r="E17" s="50" t="s">
        <v>274</v>
      </c>
      <c r="F17" s="151">
        <v>45135.425000000003</v>
      </c>
      <c r="G17" s="151">
        <v>45560.383333332997</v>
      </c>
      <c r="H17" s="50" t="s">
        <v>23</v>
      </c>
      <c r="I17" s="50" t="s">
        <v>18</v>
      </c>
      <c r="J17" s="50" t="s">
        <v>255</v>
      </c>
    </row>
    <row r="18" spans="1:10" ht="45" x14ac:dyDescent="0.25">
      <c r="A18" s="47" t="s">
        <v>2819</v>
      </c>
      <c r="B18" s="47" t="s">
        <v>2784</v>
      </c>
      <c r="C18" s="47" t="s">
        <v>436</v>
      </c>
      <c r="D18" s="47" t="s">
        <v>315</v>
      </c>
      <c r="E18" s="47" t="s">
        <v>274</v>
      </c>
      <c r="F18" s="152">
        <v>45135.439583332998</v>
      </c>
      <c r="G18" s="152">
        <v>45560.397916667003</v>
      </c>
      <c r="H18" s="47" t="s">
        <v>23</v>
      </c>
      <c r="I18" s="47" t="s">
        <v>18</v>
      </c>
      <c r="J18" s="47" t="s">
        <v>255</v>
      </c>
    </row>
    <row r="19" spans="1:10" ht="45" x14ac:dyDescent="0.25">
      <c r="A19" s="50" t="s">
        <v>2818</v>
      </c>
      <c r="B19" s="50" t="s">
        <v>2817</v>
      </c>
      <c r="C19" s="50" t="s">
        <v>412</v>
      </c>
      <c r="D19" s="50" t="s">
        <v>315</v>
      </c>
      <c r="E19" s="50" t="s">
        <v>274</v>
      </c>
      <c r="F19" s="151">
        <v>45135.478472221999</v>
      </c>
      <c r="G19" s="151">
        <v>45560.436805555997</v>
      </c>
      <c r="H19" s="50" t="s">
        <v>23</v>
      </c>
      <c r="I19" s="50" t="s">
        <v>18</v>
      </c>
      <c r="J19" s="50" t="s">
        <v>255</v>
      </c>
    </row>
    <row r="20" spans="1:10" ht="45" x14ac:dyDescent="0.25">
      <c r="A20" s="55" t="s">
        <v>2824</v>
      </c>
      <c r="B20" s="55" t="s">
        <v>2823</v>
      </c>
      <c r="C20" s="55" t="s">
        <v>313</v>
      </c>
      <c r="D20" s="55" t="s">
        <v>315</v>
      </c>
      <c r="E20" s="55" t="s">
        <v>274</v>
      </c>
      <c r="F20" s="155">
        <v>45138.333333333001</v>
      </c>
      <c r="G20" s="155">
        <v>45560.625</v>
      </c>
      <c r="H20" s="55" t="s">
        <v>23</v>
      </c>
      <c r="I20" s="55" t="s">
        <v>18</v>
      </c>
      <c r="J20" s="55" t="s">
        <v>38</v>
      </c>
    </row>
    <row r="21" spans="1:10" ht="45" x14ac:dyDescent="0.25">
      <c r="A21" s="49" t="s">
        <v>2827</v>
      </c>
      <c r="B21" s="49" t="s">
        <v>2826</v>
      </c>
      <c r="C21" s="49" t="s">
        <v>412</v>
      </c>
      <c r="D21" s="49" t="s">
        <v>315</v>
      </c>
      <c r="E21" s="49" t="s">
        <v>274</v>
      </c>
      <c r="F21" s="161">
        <v>45138.390972221998</v>
      </c>
      <c r="G21" s="161">
        <v>45561.333333333001</v>
      </c>
      <c r="H21" s="49" t="s">
        <v>23</v>
      </c>
      <c r="I21" s="49" t="s">
        <v>18</v>
      </c>
      <c r="J21" s="49" t="s">
        <v>255</v>
      </c>
    </row>
    <row r="22" spans="1:10" ht="45" x14ac:dyDescent="0.25">
      <c r="A22" s="47" t="s">
        <v>2834</v>
      </c>
      <c r="B22" s="47" t="s">
        <v>2835</v>
      </c>
      <c r="C22" s="47" t="s">
        <v>332</v>
      </c>
      <c r="D22" s="47" t="s">
        <v>315</v>
      </c>
      <c r="E22" s="47" t="s">
        <v>274</v>
      </c>
      <c r="F22" s="152">
        <v>45138.422916666997</v>
      </c>
      <c r="G22" s="152">
        <v>45561.375</v>
      </c>
      <c r="H22" s="47" t="s">
        <v>23</v>
      </c>
      <c r="I22" s="47" t="s">
        <v>18</v>
      </c>
      <c r="J22" s="47" t="s">
        <v>260</v>
      </c>
    </row>
    <row r="23" spans="1:10" ht="45" x14ac:dyDescent="0.25">
      <c r="A23" s="54" t="s">
        <v>2854</v>
      </c>
      <c r="B23" s="54" t="s">
        <v>2855</v>
      </c>
      <c r="C23" s="54" t="s">
        <v>3070</v>
      </c>
      <c r="D23" s="54" t="s">
        <v>315</v>
      </c>
      <c r="E23" s="54" t="s">
        <v>274</v>
      </c>
      <c r="F23" s="156">
        <v>45138.461111110999</v>
      </c>
      <c r="G23" s="156">
        <v>45561.416666666999</v>
      </c>
      <c r="H23" s="54" t="s">
        <v>23</v>
      </c>
      <c r="I23" s="54" t="s">
        <v>18</v>
      </c>
      <c r="J23" s="54" t="s">
        <v>38</v>
      </c>
    </row>
    <row r="24" spans="1:10" ht="45" x14ac:dyDescent="0.25">
      <c r="A24" s="47" t="s">
        <v>2859</v>
      </c>
      <c r="B24" s="47" t="s">
        <v>2851</v>
      </c>
      <c r="C24" s="47" t="s">
        <v>320</v>
      </c>
      <c r="D24" s="47" t="s">
        <v>315</v>
      </c>
      <c r="E24" s="47" t="s">
        <v>274</v>
      </c>
      <c r="F24" s="152">
        <v>45138.470138889003</v>
      </c>
      <c r="G24" s="152">
        <v>45561.416666666999</v>
      </c>
      <c r="H24" s="47" t="s">
        <v>23</v>
      </c>
      <c r="I24" s="47" t="s">
        <v>18</v>
      </c>
      <c r="J24" s="47" t="s">
        <v>260</v>
      </c>
    </row>
    <row r="25" spans="1:10" ht="45" x14ac:dyDescent="0.25">
      <c r="A25" s="54" t="s">
        <v>2861</v>
      </c>
      <c r="B25" s="54" t="s">
        <v>2858</v>
      </c>
      <c r="C25" s="54" t="s">
        <v>3069</v>
      </c>
      <c r="D25" s="54" t="s">
        <v>315</v>
      </c>
      <c r="E25" s="54" t="s">
        <v>274</v>
      </c>
      <c r="F25" s="156">
        <v>45138.470833332998</v>
      </c>
      <c r="G25" s="156">
        <v>45561.416666666999</v>
      </c>
      <c r="H25" s="54" t="s">
        <v>23</v>
      </c>
      <c r="I25" s="54" t="s">
        <v>18</v>
      </c>
      <c r="J25" s="54" t="s">
        <v>38</v>
      </c>
    </row>
    <row r="26" spans="1:10" ht="45" x14ac:dyDescent="0.25">
      <c r="A26" s="47" t="s">
        <v>2890</v>
      </c>
      <c r="B26" s="47" t="s">
        <v>2892</v>
      </c>
      <c r="C26" s="47" t="s">
        <v>332</v>
      </c>
      <c r="D26" s="47" t="s">
        <v>315</v>
      </c>
      <c r="E26" s="47" t="s">
        <v>274</v>
      </c>
      <c r="F26" s="152">
        <v>45138.493750000001</v>
      </c>
      <c r="G26" s="152">
        <v>45561.445833332997</v>
      </c>
      <c r="H26" s="47" t="s">
        <v>23</v>
      </c>
      <c r="I26" s="47" t="s">
        <v>18</v>
      </c>
      <c r="J26" s="47" t="s">
        <v>260</v>
      </c>
    </row>
    <row r="27" spans="1:10" ht="45" x14ac:dyDescent="0.25">
      <c r="A27" s="76" t="s">
        <v>2896</v>
      </c>
      <c r="B27" s="76" t="s">
        <v>2889</v>
      </c>
      <c r="C27" s="76" t="s">
        <v>320</v>
      </c>
      <c r="D27" s="76" t="s">
        <v>315</v>
      </c>
      <c r="E27" s="76" t="s">
        <v>3068</v>
      </c>
      <c r="F27" s="168">
        <v>45138.543055556001</v>
      </c>
      <c r="G27" s="168">
        <v>45561.541666666999</v>
      </c>
      <c r="H27" s="76" t="s">
        <v>23</v>
      </c>
      <c r="I27" s="76" t="s">
        <v>18</v>
      </c>
      <c r="J27" s="76" t="s">
        <v>255</v>
      </c>
    </row>
    <row r="28" spans="1:10" ht="45" x14ac:dyDescent="0.25">
      <c r="A28" s="47" t="s">
        <v>2943</v>
      </c>
      <c r="B28" s="47" t="s">
        <v>2945</v>
      </c>
      <c r="C28" s="47" t="s">
        <v>332</v>
      </c>
      <c r="D28" s="47" t="s">
        <v>315</v>
      </c>
      <c r="E28" s="47" t="s">
        <v>274</v>
      </c>
      <c r="F28" s="152">
        <v>45138.59375</v>
      </c>
      <c r="G28" s="152">
        <v>45561.541666666999</v>
      </c>
      <c r="H28" s="47" t="s">
        <v>23</v>
      </c>
      <c r="I28" s="47" t="s">
        <v>18</v>
      </c>
      <c r="J28" s="47" t="s">
        <v>260</v>
      </c>
    </row>
    <row r="29" spans="1:10" ht="45" x14ac:dyDescent="0.25">
      <c r="A29" s="50" t="s">
        <v>2946</v>
      </c>
      <c r="B29" s="50" t="s">
        <v>2947</v>
      </c>
      <c r="C29" s="50" t="s">
        <v>332</v>
      </c>
      <c r="D29" s="50" t="s">
        <v>315</v>
      </c>
      <c r="E29" s="50" t="s">
        <v>274</v>
      </c>
      <c r="F29" s="151">
        <v>45138.594444444003</v>
      </c>
      <c r="G29" s="151">
        <v>45561.541666666999</v>
      </c>
      <c r="H29" s="50" t="s">
        <v>23</v>
      </c>
      <c r="I29" s="50" t="s">
        <v>18</v>
      </c>
      <c r="J29" s="50" t="s">
        <v>260</v>
      </c>
    </row>
    <row r="30" spans="1:10" ht="45" x14ac:dyDescent="0.25">
      <c r="A30" s="47" t="s">
        <v>3019</v>
      </c>
      <c r="B30" s="47" t="s">
        <v>3021</v>
      </c>
      <c r="C30" s="47" t="s">
        <v>332</v>
      </c>
      <c r="D30" s="47" t="s">
        <v>315</v>
      </c>
      <c r="E30" s="47" t="s">
        <v>274</v>
      </c>
      <c r="F30" s="152">
        <v>45138.661111111003</v>
      </c>
      <c r="G30" s="152">
        <v>45561.613888888998</v>
      </c>
      <c r="H30" s="47" t="s">
        <v>23</v>
      </c>
      <c r="I30" s="47" t="s">
        <v>18</v>
      </c>
      <c r="J30" s="47" t="s">
        <v>260</v>
      </c>
    </row>
    <row r="31" spans="1:10" ht="45" x14ac:dyDescent="0.25">
      <c r="A31" s="50" t="s">
        <v>3028</v>
      </c>
      <c r="B31" s="50" t="s">
        <v>3029</v>
      </c>
      <c r="C31" s="50" t="s">
        <v>332</v>
      </c>
      <c r="D31" s="50" t="s">
        <v>315</v>
      </c>
      <c r="E31" s="50" t="s">
        <v>274</v>
      </c>
      <c r="F31" s="151">
        <v>45138.698611111002</v>
      </c>
      <c r="G31" s="151">
        <v>45561.647222222004</v>
      </c>
      <c r="H31" s="50" t="s">
        <v>23</v>
      </c>
      <c r="I31" s="50" t="s">
        <v>18</v>
      </c>
      <c r="J31" s="50" t="s">
        <v>260</v>
      </c>
    </row>
    <row r="32" spans="1:10" ht="45" x14ac:dyDescent="0.25">
      <c r="A32" s="164" t="s">
        <v>3061</v>
      </c>
      <c r="B32" s="164" t="s">
        <v>3067</v>
      </c>
      <c r="C32" s="164" t="s">
        <v>3066</v>
      </c>
      <c r="D32" s="164" t="s">
        <v>315</v>
      </c>
      <c r="E32" s="164" t="s">
        <v>274</v>
      </c>
      <c r="F32" s="165">
        <v>45139.331250000003</v>
      </c>
      <c r="G32" s="165">
        <v>45561.625</v>
      </c>
      <c r="H32" s="164" t="s">
        <v>23</v>
      </c>
      <c r="I32" s="164" t="s">
        <v>18</v>
      </c>
      <c r="J32" s="164" t="s">
        <v>255</v>
      </c>
    </row>
    <row r="34" spans="1:10" x14ac:dyDescent="0.25">
      <c r="A34" s="44" t="s">
        <v>3064</v>
      </c>
      <c r="B34" s="44" t="s">
        <v>3073</v>
      </c>
      <c r="C34" s="44"/>
      <c r="D34" s="44"/>
      <c r="E34" s="44"/>
      <c r="F34" s="153"/>
      <c r="G34" s="153"/>
      <c r="H34" s="44"/>
      <c r="I34" s="44"/>
      <c r="J34" s="44" t="s">
        <v>324</v>
      </c>
    </row>
    <row r="35" spans="1:10" x14ac:dyDescent="0.25">
      <c r="A35" s="44" t="s">
        <v>3123</v>
      </c>
      <c r="B35" s="44" t="s">
        <v>3124</v>
      </c>
      <c r="C35" s="44"/>
      <c r="D35" s="44"/>
      <c r="E35" s="44"/>
      <c r="F35" s="153"/>
      <c r="G35" s="153"/>
      <c r="H35" s="44"/>
      <c r="I35" s="44"/>
      <c r="J35" s="44" t="s">
        <v>324</v>
      </c>
    </row>
    <row r="36" spans="1:10" ht="30" x14ac:dyDescent="0.25">
      <c r="A36" s="44" t="s">
        <v>3129</v>
      </c>
      <c r="B36" s="44" t="s">
        <v>3128</v>
      </c>
      <c r="C36" s="44"/>
      <c r="D36" s="44"/>
      <c r="E36" s="44"/>
      <c r="F36" s="153"/>
      <c r="G36" s="153"/>
      <c r="H36" s="44"/>
      <c r="I36" s="44"/>
      <c r="J36" s="44" t="s">
        <v>324</v>
      </c>
    </row>
    <row r="37" spans="1:10" x14ac:dyDescent="0.25">
      <c r="A37" s="44" t="s">
        <v>3135</v>
      </c>
      <c r="B37" s="44" t="s">
        <v>3136</v>
      </c>
      <c r="C37" s="44"/>
      <c r="D37" s="44"/>
      <c r="E37" s="44"/>
      <c r="F37" s="153"/>
      <c r="G37" s="153"/>
      <c r="H37" s="44"/>
      <c r="I37" s="44"/>
      <c r="J37" s="44" t="s">
        <v>324</v>
      </c>
    </row>
    <row r="38" spans="1:10" ht="30" x14ac:dyDescent="0.25">
      <c r="A38" s="44" t="s">
        <v>3204</v>
      </c>
      <c r="B38" s="44" t="s">
        <v>3203</v>
      </c>
      <c r="C38" s="44"/>
      <c r="D38" s="44"/>
      <c r="E38" s="44"/>
      <c r="F38" s="153"/>
      <c r="G38" s="153"/>
      <c r="H38" s="44"/>
      <c r="I38" s="44"/>
      <c r="J38" s="44" t="s">
        <v>324</v>
      </c>
    </row>
    <row r="39" spans="1:10" ht="30" x14ac:dyDescent="0.25">
      <c r="A39" s="44" t="s">
        <v>3209</v>
      </c>
      <c r="B39" s="44" t="s">
        <v>3211</v>
      </c>
      <c r="C39" s="44"/>
      <c r="D39" s="44"/>
      <c r="E39" s="44"/>
      <c r="F39" s="153"/>
      <c r="G39" s="153"/>
      <c r="H39" s="44"/>
      <c r="I39" s="44"/>
      <c r="J39" s="44" t="s">
        <v>324</v>
      </c>
    </row>
    <row r="40" spans="1:10" ht="30" x14ac:dyDescent="0.25">
      <c r="A40" s="44" t="s">
        <v>3213</v>
      </c>
      <c r="B40" s="44" t="s">
        <v>3212</v>
      </c>
      <c r="C40" s="44"/>
      <c r="D40" s="44"/>
      <c r="E40" s="44"/>
      <c r="F40" s="153"/>
      <c r="G40" s="153"/>
      <c r="H40" s="44"/>
      <c r="I40" s="44"/>
      <c r="J40" s="44" t="s">
        <v>324</v>
      </c>
    </row>
    <row r="41" spans="1:10" ht="30" x14ac:dyDescent="0.25">
      <c r="A41" s="44" t="s">
        <v>3225</v>
      </c>
      <c r="B41" s="44" t="s">
        <v>3224</v>
      </c>
      <c r="C41" s="44"/>
      <c r="D41" s="44"/>
      <c r="E41" s="44"/>
      <c r="F41" s="153"/>
      <c r="G41" s="153"/>
      <c r="H41" s="44"/>
      <c r="I41" s="44"/>
      <c r="J41" s="44" t="s">
        <v>324</v>
      </c>
    </row>
    <row r="42" spans="1:10" x14ac:dyDescent="0.25">
      <c r="A42" s="44"/>
      <c r="B42" s="44"/>
      <c r="C42" s="44"/>
      <c r="D42" s="44"/>
      <c r="E42" s="44"/>
      <c r="F42" s="153"/>
      <c r="G42" s="153"/>
      <c r="H42" s="44"/>
      <c r="I42" s="44"/>
      <c r="J42" s="44" t="s">
        <v>324</v>
      </c>
    </row>
    <row r="43" spans="1:10" x14ac:dyDescent="0.25">
      <c r="A43" s="44"/>
      <c r="B43" s="44"/>
      <c r="C43" s="44"/>
      <c r="D43" s="44"/>
      <c r="E43" s="44"/>
      <c r="F43" s="153"/>
      <c r="G43" s="153"/>
      <c r="H43" s="44"/>
      <c r="I43" s="44"/>
      <c r="J43" s="44" t="s">
        <v>324</v>
      </c>
    </row>
    <row r="44" spans="1:10" x14ac:dyDescent="0.25">
      <c r="A44" s="44"/>
      <c r="B44" s="44"/>
      <c r="C44" s="44"/>
      <c r="D44" s="44"/>
      <c r="E44" s="44"/>
      <c r="F44" s="153"/>
      <c r="G44" s="153"/>
      <c r="H44" s="44"/>
      <c r="I44" s="44"/>
      <c r="J44" s="44" t="s">
        <v>324</v>
      </c>
    </row>
    <row r="45" spans="1:10" x14ac:dyDescent="0.25">
      <c r="A45" s="44"/>
      <c r="B45" s="44"/>
      <c r="C45" s="44"/>
      <c r="D45" s="44"/>
      <c r="E45" s="44"/>
      <c r="F45" s="153"/>
      <c r="G45" s="153"/>
      <c r="H45" s="44"/>
      <c r="I45" s="44"/>
      <c r="J45" s="44" t="s">
        <v>324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0D671-4C43-44A7-B37D-A9D68F4C2B69}">
  <dimension ref="B2:BK1597"/>
  <sheetViews>
    <sheetView tabSelected="1" topLeftCell="A1435" zoomScale="85" zoomScaleNormal="85" workbookViewId="0">
      <selection activeCell="E1386" sqref="E1386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3040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6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0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3041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3042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3043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6">
        <v>0</v>
      </c>
      <c r="D55" s="4" t="s">
        <v>3125</v>
      </c>
    </row>
    <row r="56" spans="2:4" x14ac:dyDescent="0.25">
      <c r="D56" s="43" t="s">
        <v>303</v>
      </c>
    </row>
    <row r="58" spans="2:4" x14ac:dyDescent="0.25">
      <c r="D58" s="1" t="s">
        <v>36</v>
      </c>
    </row>
    <row r="61" spans="2:4" x14ac:dyDescent="0.25">
      <c r="D61" s="1" t="s">
        <v>3076</v>
      </c>
    </row>
    <row r="78" spans="4:4" x14ac:dyDescent="0.25">
      <c r="D78" s="4" t="s">
        <v>3040</v>
      </c>
    </row>
    <row r="80" spans="4:4" x14ac:dyDescent="0.25">
      <c r="D80" s="1" t="s">
        <v>3243</v>
      </c>
    </row>
    <row r="121" spans="2:4" x14ac:dyDescent="0.25">
      <c r="B121" s="36">
        <v>0</v>
      </c>
      <c r="D121" s="51" t="s">
        <v>3286</v>
      </c>
    </row>
    <row r="122" spans="2:4" x14ac:dyDescent="0.25">
      <c r="D122" s="43" t="s">
        <v>303</v>
      </c>
    </row>
    <row r="124" spans="2:4" x14ac:dyDescent="0.25">
      <c r="D124" s="1" t="s">
        <v>3241</v>
      </c>
    </row>
    <row r="148" spans="4:4" x14ac:dyDescent="0.25">
      <c r="D148" s="1" t="s">
        <v>3242</v>
      </c>
    </row>
    <row r="244" spans="4:4" x14ac:dyDescent="0.25">
      <c r="D244" s="1" t="s">
        <v>3246</v>
      </c>
    </row>
    <row r="269" spans="4:4" x14ac:dyDescent="0.25">
      <c r="D269" s="1" t="s">
        <v>3242</v>
      </c>
    </row>
    <row r="286" spans="4:4" x14ac:dyDescent="0.25">
      <c r="D286" s="1" t="s">
        <v>3247</v>
      </c>
    </row>
    <row r="306" spans="4:4" x14ac:dyDescent="0.25">
      <c r="D306" s="1" t="s">
        <v>3242</v>
      </c>
    </row>
    <row r="328" spans="4:4" x14ac:dyDescent="0.25">
      <c r="D328" s="1" t="s">
        <v>3242</v>
      </c>
    </row>
    <row r="391" spans="2:4" x14ac:dyDescent="0.25">
      <c r="B391" s="2">
        <v>0</v>
      </c>
      <c r="D391" s="4" t="s">
        <v>3287</v>
      </c>
    </row>
    <row r="392" spans="2:4" x14ac:dyDescent="0.25">
      <c r="D392" s="43" t="s">
        <v>303</v>
      </c>
    </row>
    <row r="394" spans="2:4" x14ac:dyDescent="0.25">
      <c r="D394" s="1" t="s">
        <v>3244</v>
      </c>
    </row>
    <row r="433" spans="2:4" x14ac:dyDescent="0.25">
      <c r="B433" s="36">
        <v>0</v>
      </c>
      <c r="D433" s="4" t="s">
        <v>3256</v>
      </c>
    </row>
    <row r="434" spans="2:4" x14ac:dyDescent="0.25">
      <c r="D434" s="43" t="s">
        <v>303</v>
      </c>
    </row>
    <row r="436" spans="2:4" x14ac:dyDescent="0.25">
      <c r="D436" s="1" t="s">
        <v>3248</v>
      </c>
    </row>
    <row r="467" spans="4:4" x14ac:dyDescent="0.25">
      <c r="D467" s="1" t="s">
        <v>3258</v>
      </c>
    </row>
    <row r="483" spans="2:63" x14ac:dyDescent="0.25">
      <c r="AY483" s="1" t="s">
        <v>584</v>
      </c>
      <c r="BH483" s="1" t="s">
        <v>585</v>
      </c>
    </row>
    <row r="484" spans="2:63" x14ac:dyDescent="0.25">
      <c r="AY484" s="1" t="s">
        <v>3259</v>
      </c>
      <c r="BH484" s="1" t="s">
        <v>3265</v>
      </c>
    </row>
    <row r="485" spans="2:63" x14ac:dyDescent="0.25">
      <c r="AY485" s="1" t="s">
        <v>3260</v>
      </c>
      <c r="BH485" s="1" t="s">
        <v>3266</v>
      </c>
    </row>
    <row r="486" spans="2:63" x14ac:dyDescent="0.25">
      <c r="AY486" s="1" t="s">
        <v>3261</v>
      </c>
      <c r="BH486" s="1" t="s">
        <v>3267</v>
      </c>
    </row>
    <row r="487" spans="2:63" x14ac:dyDescent="0.25">
      <c r="AY487" s="1" t="s">
        <v>3263</v>
      </c>
      <c r="BH487" s="1" t="s">
        <v>3268</v>
      </c>
    </row>
    <row r="488" spans="2:63" x14ac:dyDescent="0.25">
      <c r="AY488" s="1" t="s">
        <v>3264</v>
      </c>
      <c r="BH488" s="1" t="s">
        <v>3026</v>
      </c>
    </row>
    <row r="489" spans="2:63" x14ac:dyDescent="0.25">
      <c r="AY489" s="1" t="s">
        <v>3262</v>
      </c>
      <c r="BH489" s="1" t="s">
        <v>3269</v>
      </c>
    </row>
    <row r="492" spans="2:63" x14ac:dyDescent="0.25">
      <c r="D492" s="40" t="s">
        <v>343</v>
      </c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</row>
    <row r="493" spans="2:63" x14ac:dyDescent="0.25">
      <c r="D493" s="40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</row>
    <row r="494" spans="2:63" x14ac:dyDescent="0.25">
      <c r="D494" s="40" t="s">
        <v>37</v>
      </c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</row>
    <row r="495" spans="2:63" x14ac:dyDescent="0.25">
      <c r="D495" s="40" t="s">
        <v>337</v>
      </c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</row>
    <row r="496" spans="2:63" customFormat="1" x14ac:dyDescent="0.25">
      <c r="B496" s="1"/>
      <c r="C496" s="1"/>
      <c r="D496" s="41" t="s">
        <v>372</v>
      </c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</row>
    <row r="497" spans="2:63" customFormat="1" x14ac:dyDescent="0.25">
      <c r="B497" s="1"/>
      <c r="C497" s="1"/>
      <c r="D497" s="40" t="s">
        <v>400</v>
      </c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</row>
    <row r="498" spans="2:63" customFormat="1" x14ac:dyDescent="0.25">
      <c r="B498" s="1"/>
      <c r="C498" s="1"/>
      <c r="D498" s="61" t="s">
        <v>352</v>
      </c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</row>
    <row r="499" spans="2:63" customFormat="1" x14ac:dyDescent="0.25">
      <c r="B499" s="1"/>
      <c r="C499" s="1"/>
      <c r="D499" s="61" t="s">
        <v>413</v>
      </c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</row>
    <row r="500" spans="2:63" customFormat="1" x14ac:dyDescent="0.25">
      <c r="B500" s="1"/>
      <c r="C500" s="1"/>
      <c r="D500" s="61" t="s">
        <v>492</v>
      </c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</row>
    <row r="501" spans="2:63" customFormat="1" x14ac:dyDescent="0.25">
      <c r="B501" s="1"/>
      <c r="C501" s="1"/>
      <c r="D501" s="63" t="s">
        <v>614</v>
      </c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  <c r="AH501" s="64"/>
      <c r="AI501" s="64"/>
      <c r="AJ501" s="64"/>
      <c r="AK501" s="64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</row>
    <row r="502" spans="2:63" customFormat="1" x14ac:dyDescent="0.25">
      <c r="B502" s="1"/>
      <c r="C502" s="1"/>
      <c r="D502" s="63" t="s">
        <v>353</v>
      </c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  <c r="AH502" s="64"/>
      <c r="AI502" s="64"/>
      <c r="AJ502" s="64"/>
      <c r="AK502" s="64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</row>
    <row r="503" spans="2:63" customFormat="1" x14ac:dyDescent="0.25">
      <c r="B503" s="1"/>
      <c r="C503" s="1"/>
      <c r="D503" s="63" t="s">
        <v>615</v>
      </c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  <c r="AH503" s="64"/>
      <c r="AI503" s="64"/>
      <c r="AJ503" s="64"/>
      <c r="AK503" s="64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</row>
    <row r="504" spans="2:63" customFormat="1" x14ac:dyDescent="0.25">
      <c r="B504" s="1"/>
      <c r="C504" s="1"/>
      <c r="D504" s="33" t="s">
        <v>487</v>
      </c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</row>
    <row r="505" spans="2:63" customFormat="1" x14ac:dyDescent="0.25">
      <c r="B505" s="1"/>
      <c r="C505" s="1"/>
      <c r="D505" s="33" t="s">
        <v>597</v>
      </c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</row>
    <row r="506" spans="2:63" customFormat="1" x14ac:dyDescent="0.25">
      <c r="B506" s="1"/>
      <c r="C506" s="1"/>
      <c r="D506" s="40" t="s">
        <v>513</v>
      </c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</row>
    <row r="507" spans="2:63" customFormat="1" x14ac:dyDescent="0.25">
      <c r="B507" s="1"/>
      <c r="C507" s="1"/>
      <c r="D507" s="40" t="s">
        <v>369</v>
      </c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</row>
    <row r="508" spans="2:63" customFormat="1" x14ac:dyDescent="0.25">
      <c r="B508" s="1"/>
      <c r="C508" s="1"/>
      <c r="D508" s="40" t="s">
        <v>515</v>
      </c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</row>
    <row r="509" spans="2:63" customFormat="1" x14ac:dyDescent="0.25">
      <c r="B509" s="1"/>
      <c r="C509" s="1"/>
      <c r="D509" s="40" t="s">
        <v>516</v>
      </c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</row>
    <row r="510" spans="2:63" customFormat="1" x14ac:dyDescent="0.25">
      <c r="B510" s="1"/>
      <c r="C510" s="1"/>
      <c r="D510" s="40" t="s">
        <v>345</v>
      </c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</row>
    <row r="511" spans="2:63" customFormat="1" x14ac:dyDescent="0.25">
      <c r="B511" s="1"/>
      <c r="C511" s="1"/>
      <c r="D511" s="40" t="s">
        <v>517</v>
      </c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</row>
    <row r="512" spans="2:63" customFormat="1" x14ac:dyDescent="0.25">
      <c r="B512" s="1"/>
      <c r="C512" s="1"/>
      <c r="D512" s="40" t="s">
        <v>401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</row>
    <row r="513" spans="2:63" customFormat="1" x14ac:dyDescent="0.25">
      <c r="B513" s="1"/>
      <c r="C513" s="1"/>
      <c r="D513" s="40" t="s">
        <v>402</v>
      </c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</row>
    <row r="514" spans="2:63" customFormat="1" x14ac:dyDescent="0.25">
      <c r="B514" s="1"/>
      <c r="C514" s="1"/>
      <c r="D514" s="40" t="s">
        <v>403</v>
      </c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</row>
    <row r="515" spans="2:63" customFormat="1" x14ac:dyDescent="0.25">
      <c r="B515" s="1"/>
      <c r="C515" s="1"/>
      <c r="D515" s="40" t="s">
        <v>429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</row>
    <row r="516" spans="2:63" customFormat="1" x14ac:dyDescent="0.25">
      <c r="B516" s="1"/>
      <c r="C516" s="1"/>
      <c r="D516" s="81" t="s">
        <v>1226</v>
      </c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</row>
    <row r="517" spans="2:63" customFormat="1" x14ac:dyDescent="0.25">
      <c r="B517" s="1"/>
      <c r="C517" s="1"/>
      <c r="D517" s="40" t="s">
        <v>276</v>
      </c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</row>
    <row r="518" spans="2:63" customFormat="1" x14ac:dyDescent="0.25">
      <c r="B518" s="1"/>
      <c r="C518" s="1"/>
      <c r="D518" s="33" t="s">
        <v>596</v>
      </c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</row>
    <row r="519" spans="2:63" customFormat="1" x14ac:dyDescent="0.25">
      <c r="B519" s="1"/>
      <c r="C519" s="1"/>
      <c r="D519" s="40" t="s">
        <v>328</v>
      </c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52"/>
      <c r="AD519" s="14"/>
      <c r="AE519" s="14"/>
      <c r="AF519" s="14"/>
      <c r="AG519" s="14"/>
      <c r="AH519" s="14"/>
      <c r="AI519" s="14"/>
      <c r="AJ519" s="14"/>
      <c r="AK519" s="14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</row>
    <row r="520" spans="2:63" customFormat="1" x14ac:dyDescent="0.25">
      <c r="B520" s="1"/>
      <c r="C520" s="1"/>
      <c r="D520" s="40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52"/>
      <c r="AD520" s="14"/>
      <c r="AE520" s="14"/>
      <c r="AF520" s="14"/>
      <c r="AG520" s="14"/>
      <c r="AH520" s="14"/>
      <c r="AI520" s="14"/>
      <c r="AJ520" s="14"/>
      <c r="AK520" s="14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</row>
    <row r="521" spans="2:63" customFormat="1" x14ac:dyDescent="0.25">
      <c r="B521" s="1"/>
      <c r="C521" s="1"/>
      <c r="D521" s="40" t="s">
        <v>357</v>
      </c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52"/>
      <c r="AD521" s="14"/>
      <c r="AE521" s="14"/>
      <c r="AF521" s="14"/>
      <c r="AG521" s="14"/>
      <c r="AH521" s="14"/>
      <c r="AI521" s="14"/>
      <c r="AJ521" s="14"/>
      <c r="AK521" s="14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</row>
    <row r="522" spans="2:63" customFormat="1" x14ac:dyDescent="0.25">
      <c r="B522" s="1"/>
      <c r="C522" s="1"/>
      <c r="D522" s="40" t="s">
        <v>337</v>
      </c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52"/>
      <c r="AD522" s="14"/>
      <c r="AE522" s="14"/>
      <c r="AF522" s="14"/>
      <c r="AG522" s="14"/>
      <c r="AH522" s="14"/>
      <c r="AI522" s="14"/>
      <c r="AJ522" s="14"/>
      <c r="AK522" s="14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</row>
    <row r="523" spans="2:63" x14ac:dyDescent="0.25">
      <c r="D523" s="41" t="s">
        <v>371</v>
      </c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</row>
    <row r="524" spans="2:63" x14ac:dyDescent="0.25">
      <c r="D524" s="40" t="s">
        <v>330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</row>
    <row r="525" spans="2:63" x14ac:dyDescent="0.25">
      <c r="D525" s="61" t="s">
        <v>358</v>
      </c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</row>
    <row r="526" spans="2:63" x14ac:dyDescent="0.25">
      <c r="D526" s="61" t="s">
        <v>414</v>
      </c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</row>
    <row r="527" spans="2:63" x14ac:dyDescent="0.25">
      <c r="D527" s="61" t="s">
        <v>490</v>
      </c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</row>
    <row r="528" spans="2:63" x14ac:dyDescent="0.25">
      <c r="D528" s="63" t="s">
        <v>616</v>
      </c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  <c r="AH528" s="64"/>
      <c r="AI528" s="64"/>
      <c r="AJ528" s="64"/>
      <c r="AK528" s="64"/>
    </row>
    <row r="529" spans="4:37" x14ac:dyDescent="0.25">
      <c r="D529" s="63" t="s">
        <v>359</v>
      </c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  <c r="AH529" s="64"/>
      <c r="AI529" s="64"/>
      <c r="AJ529" s="64"/>
      <c r="AK529" s="64"/>
    </row>
    <row r="530" spans="4:37" x14ac:dyDescent="0.25">
      <c r="D530" s="63" t="s">
        <v>617</v>
      </c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  <c r="AH530" s="64"/>
      <c r="AI530" s="64"/>
      <c r="AJ530" s="64"/>
      <c r="AK530" s="64"/>
    </row>
    <row r="531" spans="4:37" x14ac:dyDescent="0.25">
      <c r="D531" s="40" t="s">
        <v>512</v>
      </c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</row>
    <row r="532" spans="4:37" x14ac:dyDescent="0.25">
      <c r="D532" s="40" t="s">
        <v>495</v>
      </c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</row>
    <row r="533" spans="4:37" x14ac:dyDescent="0.25">
      <c r="D533" s="40" t="s">
        <v>496</v>
      </c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</row>
    <row r="534" spans="4:37" x14ac:dyDescent="0.25">
      <c r="D534" s="40" t="s">
        <v>514</v>
      </c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</row>
    <row r="535" spans="4:37" x14ac:dyDescent="0.25">
      <c r="D535" s="40" t="s">
        <v>369</v>
      </c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</row>
    <row r="536" spans="4:37" x14ac:dyDescent="0.25">
      <c r="D536" s="40" t="s">
        <v>451</v>
      </c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</row>
    <row r="537" spans="4:37" x14ac:dyDescent="0.25">
      <c r="D537" s="40" t="s">
        <v>452</v>
      </c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</row>
    <row r="538" spans="4:37" x14ac:dyDescent="0.25">
      <c r="D538" s="40" t="s">
        <v>277</v>
      </c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</row>
    <row r="539" spans="4:37" x14ac:dyDescent="0.25">
      <c r="D539" s="40" t="s">
        <v>453</v>
      </c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</row>
    <row r="540" spans="4:37" x14ac:dyDescent="0.25">
      <c r="D540" s="40" t="s">
        <v>331</v>
      </c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</row>
    <row r="541" spans="4:37" x14ac:dyDescent="0.25">
      <c r="D541" s="40" t="s">
        <v>454</v>
      </c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</row>
    <row r="542" spans="4:37" x14ac:dyDescent="0.25">
      <c r="D542" s="40" t="s">
        <v>335</v>
      </c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</row>
    <row r="543" spans="4:37" x14ac:dyDescent="0.25">
      <c r="D543" s="40" t="s">
        <v>518</v>
      </c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</row>
    <row r="544" spans="4:37" x14ac:dyDescent="0.25">
      <c r="D544" s="40" t="s">
        <v>491</v>
      </c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</row>
    <row r="545" spans="4:37" x14ac:dyDescent="0.25">
      <c r="D545" s="33" t="s">
        <v>598</v>
      </c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</row>
    <row r="546" spans="4:37" x14ac:dyDescent="0.25">
      <c r="D546" s="40" t="s">
        <v>340</v>
      </c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</row>
    <row r="547" spans="4:37" x14ac:dyDescent="0.25">
      <c r="D547" s="40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</row>
    <row r="548" spans="4:37" x14ac:dyDescent="0.25">
      <c r="D548" s="40" t="s">
        <v>465</v>
      </c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</row>
    <row r="549" spans="4:37" x14ac:dyDescent="0.25">
      <c r="D549" s="40" t="s">
        <v>577</v>
      </c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</row>
    <row r="550" spans="4:37" x14ac:dyDescent="0.25">
      <c r="D550" s="40" t="s">
        <v>599</v>
      </c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</row>
    <row r="551" spans="4:37" x14ac:dyDescent="0.25">
      <c r="D551" s="40" t="s">
        <v>600</v>
      </c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</row>
    <row r="552" spans="4:37" x14ac:dyDescent="0.25">
      <c r="D552" s="40" t="s">
        <v>601</v>
      </c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</row>
    <row r="554" spans="4:37" x14ac:dyDescent="0.25">
      <c r="D554" s="1" t="s">
        <v>3275</v>
      </c>
    </row>
    <row r="607" spans="2:4" x14ac:dyDescent="0.25">
      <c r="B607" s="36">
        <v>0</v>
      </c>
      <c r="D607" s="51" t="s">
        <v>3257</v>
      </c>
    </row>
    <row r="608" spans="2:4" x14ac:dyDescent="0.25">
      <c r="D608" s="43" t="s">
        <v>303</v>
      </c>
    </row>
    <row r="610" spans="4:4" x14ac:dyDescent="0.25">
      <c r="D610" s="1" t="s">
        <v>36</v>
      </c>
    </row>
    <row r="613" spans="4:4" x14ac:dyDescent="0.25">
      <c r="D613" s="1" t="s">
        <v>3255</v>
      </c>
    </row>
    <row r="669" spans="2:4" x14ac:dyDescent="0.25">
      <c r="B669" s="36">
        <v>0</v>
      </c>
      <c r="D669" s="51" t="s">
        <v>3276</v>
      </c>
    </row>
    <row r="670" spans="2:4" x14ac:dyDescent="0.25">
      <c r="D670" s="43" t="s">
        <v>303</v>
      </c>
    </row>
    <row r="672" spans="2:4" x14ac:dyDescent="0.25">
      <c r="D672" s="1" t="s">
        <v>36</v>
      </c>
    </row>
    <row r="675" spans="4:4" x14ac:dyDescent="0.25">
      <c r="D675" s="1" t="s">
        <v>3270</v>
      </c>
    </row>
    <row r="697" spans="4:19" x14ac:dyDescent="0.25">
      <c r="D697" s="1" t="s">
        <v>267</v>
      </c>
      <c r="S697" s="1" t="s">
        <v>3273</v>
      </c>
    </row>
    <row r="698" spans="4:19" x14ac:dyDescent="0.25">
      <c r="D698" s="4" t="s">
        <v>2605</v>
      </c>
      <c r="M698" s="42" t="s">
        <v>1895</v>
      </c>
      <c r="P698" s="42" t="s">
        <v>3272</v>
      </c>
      <c r="S698" s="4" t="s">
        <v>3274</v>
      </c>
    </row>
    <row r="700" spans="4:19" x14ac:dyDescent="0.25">
      <c r="D700" s="1" t="s">
        <v>3271</v>
      </c>
    </row>
    <row r="731" spans="2:4" x14ac:dyDescent="0.25">
      <c r="B731" s="2">
        <v>0</v>
      </c>
      <c r="D731" s="4" t="s">
        <v>3281</v>
      </c>
    </row>
    <row r="732" spans="2:4" x14ac:dyDescent="0.25">
      <c r="D732" s="43" t="s">
        <v>303</v>
      </c>
    </row>
    <row r="734" spans="2:4" x14ac:dyDescent="0.25">
      <c r="D734" s="1" t="s">
        <v>36</v>
      </c>
    </row>
    <row r="737" spans="4:4" x14ac:dyDescent="0.25">
      <c r="D737" s="1" t="s">
        <v>3277</v>
      </c>
    </row>
    <row r="758" spans="4:4" x14ac:dyDescent="0.25">
      <c r="D758" s="1" t="s">
        <v>3278</v>
      </c>
    </row>
    <row r="770" spans="4:20" x14ac:dyDescent="0.25">
      <c r="D770" s="1" t="s">
        <v>267</v>
      </c>
    </row>
    <row r="771" spans="4:20" x14ac:dyDescent="0.25">
      <c r="D771" s="4" t="s">
        <v>3279</v>
      </c>
      <c r="M771" s="42" t="s">
        <v>631</v>
      </c>
      <c r="N771" s="35" t="s">
        <v>360</v>
      </c>
      <c r="O771" s="23" t="s">
        <v>300</v>
      </c>
    </row>
    <row r="773" spans="4:20" x14ac:dyDescent="0.25">
      <c r="D773" s="40" t="s">
        <v>1399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</row>
    <row r="774" spans="4:20" x14ac:dyDescent="0.25">
      <c r="D774" s="40" t="s">
        <v>3283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</row>
    <row r="775" spans="4:20" x14ac:dyDescent="0.25">
      <c r="D775" s="40" t="s">
        <v>3153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</row>
    <row r="776" spans="4:20" x14ac:dyDescent="0.25">
      <c r="D776" s="40" t="s">
        <v>3284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</row>
    <row r="777" spans="4:20" x14ac:dyDescent="0.25">
      <c r="D777" s="40" t="s">
        <v>3285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</row>
    <row r="778" spans="4:20" x14ac:dyDescent="0.25">
      <c r="D778" s="40" t="s">
        <v>264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</row>
    <row r="779" spans="4:20" x14ac:dyDescent="0.25">
      <c r="D779" s="40" t="s">
        <v>275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</row>
    <row r="780" spans="4:20" x14ac:dyDescent="0.25">
      <c r="D780" s="40" t="s">
        <v>271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</row>
    <row r="781" spans="4:20" x14ac:dyDescent="0.25">
      <c r="D781" s="40" t="s">
        <v>3308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</row>
    <row r="825" spans="2:37" x14ac:dyDescent="0.25">
      <c r="B825" s="36">
        <v>0</v>
      </c>
      <c r="D825" s="4" t="s">
        <v>3293</v>
      </c>
    </row>
    <row r="826" spans="2:37" x14ac:dyDescent="0.25">
      <c r="D826" s="43" t="s">
        <v>303</v>
      </c>
    </row>
    <row r="828" spans="2:37" x14ac:dyDescent="0.25">
      <c r="D828" s="40" t="s">
        <v>34</v>
      </c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</row>
    <row r="829" spans="2:37" x14ac:dyDescent="0.25">
      <c r="D829" s="40" t="s">
        <v>578</v>
      </c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</row>
    <row r="830" spans="2:37" x14ac:dyDescent="0.25">
      <c r="D830" s="40" t="s">
        <v>3289</v>
      </c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</row>
    <row r="832" spans="2:37" x14ac:dyDescent="0.25">
      <c r="D832" s="4" t="s">
        <v>385</v>
      </c>
      <c r="E832" s="4" t="s">
        <v>555</v>
      </c>
      <c r="F832" s="4" t="s">
        <v>556</v>
      </c>
      <c r="G832" s="4" t="s">
        <v>557</v>
      </c>
      <c r="H832" s="4" t="s">
        <v>558</v>
      </c>
      <c r="I832" s="4" t="s">
        <v>559</v>
      </c>
      <c r="J832" s="4" t="s">
        <v>560</v>
      </c>
      <c r="K832" s="4" t="s">
        <v>561</v>
      </c>
      <c r="L832" s="4" t="s">
        <v>562</v>
      </c>
      <c r="M832" s="4" t="s">
        <v>563</v>
      </c>
      <c r="N832" s="4" t="s">
        <v>564</v>
      </c>
      <c r="O832" s="4" t="s">
        <v>565</v>
      </c>
      <c r="P832" s="4" t="s">
        <v>566</v>
      </c>
      <c r="Q832" s="4" t="s">
        <v>567</v>
      </c>
      <c r="R832" s="4" t="s">
        <v>568</v>
      </c>
      <c r="S832" s="4" t="s">
        <v>569</v>
      </c>
      <c r="T832" s="4" t="s">
        <v>404</v>
      </c>
      <c r="U832" s="4" t="s">
        <v>405</v>
      </c>
      <c r="V832" s="4" t="s">
        <v>570</v>
      </c>
      <c r="W832" s="4" t="s">
        <v>571</v>
      </c>
      <c r="X832" s="4" t="s">
        <v>572</v>
      </c>
      <c r="Y832" s="4" t="s">
        <v>573</v>
      </c>
      <c r="Z832" s="4" t="s">
        <v>574</v>
      </c>
      <c r="AA832" s="4" t="s">
        <v>406</v>
      </c>
      <c r="AB832" s="4" t="s">
        <v>507</v>
      </c>
      <c r="AC832" s="4" t="s">
        <v>479</v>
      </c>
      <c r="AD832" s="4" t="s">
        <v>407</v>
      </c>
      <c r="AE832" s="4" t="s">
        <v>408</v>
      </c>
      <c r="AF832" s="4" t="s">
        <v>409</v>
      </c>
      <c r="AG832" s="4" t="s">
        <v>387</v>
      </c>
      <c r="AH832" s="4" t="s">
        <v>410</v>
      </c>
      <c r="AI832" s="4" t="s">
        <v>575</v>
      </c>
      <c r="AJ832" s="4" t="s">
        <v>576</v>
      </c>
      <c r="AK832" s="4" t="s">
        <v>411</v>
      </c>
    </row>
    <row r="833" spans="4:37" x14ac:dyDescent="0.25">
      <c r="D833" s="1">
        <v>400647</v>
      </c>
      <c r="E833" s="1">
        <v>5800</v>
      </c>
      <c r="F833" s="57">
        <v>45171</v>
      </c>
      <c r="G833" s="1">
        <v>23000000</v>
      </c>
      <c r="H833" s="1">
        <v>25070000</v>
      </c>
      <c r="I833" s="1" t="s">
        <v>475</v>
      </c>
      <c r="J833" s="1" t="s">
        <v>475</v>
      </c>
      <c r="K833" s="1" t="s">
        <v>475</v>
      </c>
      <c r="L833" s="1" t="s">
        <v>475</v>
      </c>
      <c r="M833" s="1" t="s">
        <v>475</v>
      </c>
      <c r="N833" s="1">
        <v>2530000</v>
      </c>
      <c r="O833" s="1" t="s">
        <v>475</v>
      </c>
      <c r="P833" s="1">
        <v>460000</v>
      </c>
      <c r="Q833" s="1" t="s">
        <v>475</v>
      </c>
      <c r="R833" s="1" t="s">
        <v>475</v>
      </c>
      <c r="S833" s="1">
        <v>0</v>
      </c>
      <c r="T833" s="1" t="s">
        <v>475</v>
      </c>
      <c r="U833" s="1" t="s">
        <v>475</v>
      </c>
      <c r="V833" s="1">
        <v>0</v>
      </c>
      <c r="W833" s="1" t="s">
        <v>475</v>
      </c>
      <c r="X833" s="1" t="s">
        <v>475</v>
      </c>
      <c r="Y833" s="1" t="s">
        <v>475</v>
      </c>
      <c r="Z833" s="1" t="s">
        <v>475</v>
      </c>
      <c r="AA833" s="1" t="s">
        <v>475</v>
      </c>
      <c r="AB833" s="57">
        <v>45107</v>
      </c>
      <c r="AC833" s="57">
        <v>45137</v>
      </c>
      <c r="AD833" s="1" t="s">
        <v>3288</v>
      </c>
      <c r="AE833" s="57">
        <v>44942.643419791668</v>
      </c>
      <c r="AF833" s="1" t="s">
        <v>554</v>
      </c>
      <c r="AG833" s="1" t="s">
        <v>475</v>
      </c>
      <c r="AH833" s="1" t="s">
        <v>475</v>
      </c>
      <c r="AI833" s="1" t="s">
        <v>475</v>
      </c>
      <c r="AJ833" s="1" t="s">
        <v>475</v>
      </c>
      <c r="AK833" s="1" t="s">
        <v>475</v>
      </c>
    </row>
    <row r="834" spans="4:37" x14ac:dyDescent="0.25">
      <c r="D834" s="1">
        <v>403234</v>
      </c>
      <c r="E834" s="1">
        <v>5882</v>
      </c>
      <c r="F834" s="57">
        <v>45198</v>
      </c>
      <c r="G834" s="1">
        <v>14700000</v>
      </c>
      <c r="H834" s="1">
        <v>16023000</v>
      </c>
      <c r="I834" s="1" t="s">
        <v>475</v>
      </c>
      <c r="J834" s="1" t="s">
        <v>475</v>
      </c>
      <c r="K834" s="1" t="s">
        <v>475</v>
      </c>
      <c r="L834" s="1" t="s">
        <v>475</v>
      </c>
      <c r="M834" s="1" t="s">
        <v>475</v>
      </c>
      <c r="N834" s="1">
        <v>1617000</v>
      </c>
      <c r="O834" s="1" t="s">
        <v>475</v>
      </c>
      <c r="P834" s="1">
        <v>294000</v>
      </c>
      <c r="Q834" s="1" t="s">
        <v>475</v>
      </c>
      <c r="R834" s="1" t="s">
        <v>475</v>
      </c>
      <c r="S834" s="1">
        <v>0</v>
      </c>
      <c r="T834" s="1" t="s">
        <v>475</v>
      </c>
      <c r="U834" s="1" t="s">
        <v>475</v>
      </c>
      <c r="V834" s="1">
        <v>0</v>
      </c>
      <c r="W834" s="1" t="s">
        <v>475</v>
      </c>
      <c r="X834" s="1" t="s">
        <v>475</v>
      </c>
      <c r="Y834" s="1" t="s">
        <v>475</v>
      </c>
      <c r="Z834" s="1" t="s">
        <v>475</v>
      </c>
      <c r="AA834" s="1" t="s">
        <v>475</v>
      </c>
      <c r="AB834" s="57">
        <v>45107</v>
      </c>
      <c r="AC834" s="57">
        <v>45137</v>
      </c>
      <c r="AD834" s="1" t="s">
        <v>3290</v>
      </c>
      <c r="AE834" s="57">
        <v>44958.662207141206</v>
      </c>
      <c r="AF834" s="1" t="s">
        <v>3291</v>
      </c>
      <c r="AG834" s="1" t="s">
        <v>475</v>
      </c>
      <c r="AH834" s="1" t="s">
        <v>475</v>
      </c>
      <c r="AI834" s="1" t="s">
        <v>475</v>
      </c>
      <c r="AJ834" s="1" t="s">
        <v>475</v>
      </c>
      <c r="AK834" s="1" t="s">
        <v>475</v>
      </c>
    </row>
    <row r="836" spans="4:37" x14ac:dyDescent="0.25">
      <c r="D836" s="41" t="s">
        <v>333</v>
      </c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</row>
    <row r="837" spans="4:37" x14ac:dyDescent="0.25">
      <c r="D837" s="41" t="s">
        <v>312</v>
      </c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</row>
    <row r="838" spans="4:37" x14ac:dyDescent="0.25">
      <c r="D838" s="41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</row>
    <row r="839" spans="4:37" x14ac:dyDescent="0.25">
      <c r="D839" s="41" t="s">
        <v>580</v>
      </c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</row>
    <row r="840" spans="4:37" x14ac:dyDescent="0.25">
      <c r="D840" s="41" t="s">
        <v>3292</v>
      </c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</row>
    <row r="841" spans="4:37" x14ac:dyDescent="0.25">
      <c r="D841" s="41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</row>
    <row r="842" spans="4:37" x14ac:dyDescent="0.25">
      <c r="D842" s="41" t="s">
        <v>261</v>
      </c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</row>
    <row r="843" spans="4:37" x14ac:dyDescent="0.25">
      <c r="D843" s="41" t="s">
        <v>262</v>
      </c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</row>
    <row r="844" spans="4:37" x14ac:dyDescent="0.25">
      <c r="D844" s="41" t="s">
        <v>334</v>
      </c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</row>
    <row r="856" spans="2:4" x14ac:dyDescent="0.25">
      <c r="B856" s="2">
        <v>0</v>
      </c>
      <c r="D856" s="4" t="s">
        <v>2828</v>
      </c>
    </row>
    <row r="857" spans="2:4" x14ac:dyDescent="0.25">
      <c r="D857" s="43" t="s">
        <v>303</v>
      </c>
    </row>
    <row r="859" spans="2:4" x14ac:dyDescent="0.25">
      <c r="D859" s="1" t="s">
        <v>2826</v>
      </c>
    </row>
    <row r="905" spans="2:63" x14ac:dyDescent="0.25">
      <c r="D905" s="1" t="s">
        <v>3295</v>
      </c>
    </row>
    <row r="906" spans="2:63" x14ac:dyDescent="0.25">
      <c r="D906" s="1" t="s">
        <v>1367</v>
      </c>
    </row>
    <row r="908" spans="2:63" x14ac:dyDescent="0.25">
      <c r="D908" s="40" t="s">
        <v>343</v>
      </c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</row>
    <row r="909" spans="2:63" x14ac:dyDescent="0.25">
      <c r="D909" s="40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</row>
    <row r="910" spans="2:63" x14ac:dyDescent="0.25">
      <c r="D910" s="40" t="s">
        <v>37</v>
      </c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</row>
    <row r="911" spans="2:63" x14ac:dyDescent="0.25">
      <c r="D911" s="40" t="s">
        <v>337</v>
      </c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</row>
    <row r="912" spans="2:63" customFormat="1" x14ac:dyDescent="0.25">
      <c r="B912" s="1"/>
      <c r="C912" s="1"/>
      <c r="D912" s="41" t="s">
        <v>372</v>
      </c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</row>
    <row r="913" spans="2:63" customFormat="1" x14ac:dyDescent="0.25">
      <c r="B913" s="1"/>
      <c r="C913" s="1"/>
      <c r="D913" s="40" t="s">
        <v>400</v>
      </c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</row>
    <row r="914" spans="2:63" customFormat="1" x14ac:dyDescent="0.25">
      <c r="B914" s="1"/>
      <c r="C914" s="1"/>
      <c r="D914" s="61" t="s">
        <v>352</v>
      </c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</row>
    <row r="915" spans="2:63" customFormat="1" x14ac:dyDescent="0.25">
      <c r="B915" s="1"/>
      <c r="C915" s="1"/>
      <c r="D915" s="61" t="s">
        <v>413</v>
      </c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</row>
    <row r="916" spans="2:63" customFormat="1" x14ac:dyDescent="0.25">
      <c r="B916" s="1"/>
      <c r="C916" s="1"/>
      <c r="D916" s="61" t="s">
        <v>492</v>
      </c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</row>
    <row r="917" spans="2:63" customFormat="1" x14ac:dyDescent="0.25">
      <c r="B917" s="1"/>
      <c r="C917" s="1"/>
      <c r="D917" s="63" t="s">
        <v>614</v>
      </c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  <c r="AE917" s="64"/>
      <c r="AF917" s="64"/>
      <c r="AG917" s="64"/>
      <c r="AH917" s="64"/>
      <c r="AI917" s="64"/>
      <c r="AJ917" s="64"/>
      <c r="AK917" s="64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</row>
    <row r="918" spans="2:63" customFormat="1" x14ac:dyDescent="0.25">
      <c r="B918" s="1"/>
      <c r="C918" s="1"/>
      <c r="D918" s="63" t="s">
        <v>353</v>
      </c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  <c r="AA918" s="64"/>
      <c r="AB918" s="64"/>
      <c r="AC918" s="64"/>
      <c r="AD918" s="64"/>
      <c r="AE918" s="64"/>
      <c r="AF918" s="64"/>
      <c r="AG918" s="64"/>
      <c r="AH918" s="64"/>
      <c r="AI918" s="64"/>
      <c r="AJ918" s="64"/>
      <c r="AK918" s="64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</row>
    <row r="919" spans="2:63" customFormat="1" x14ac:dyDescent="0.25">
      <c r="B919" s="1"/>
      <c r="C919" s="1"/>
      <c r="D919" s="63" t="s">
        <v>615</v>
      </c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  <c r="AA919" s="64"/>
      <c r="AB919" s="64"/>
      <c r="AC919" s="64"/>
      <c r="AD919" s="64"/>
      <c r="AE919" s="64"/>
      <c r="AF919" s="64"/>
      <c r="AG919" s="64"/>
      <c r="AH919" s="64"/>
      <c r="AI919" s="64"/>
      <c r="AJ919" s="64"/>
      <c r="AK919" s="64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</row>
    <row r="920" spans="2:63" customFormat="1" x14ac:dyDescent="0.25">
      <c r="B920" s="1"/>
      <c r="C920" s="1"/>
      <c r="D920" s="33" t="s">
        <v>487</v>
      </c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</row>
    <row r="921" spans="2:63" customFormat="1" x14ac:dyDescent="0.25">
      <c r="B921" s="1"/>
      <c r="C921" s="1"/>
      <c r="D921" s="33" t="s">
        <v>597</v>
      </c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</row>
    <row r="922" spans="2:63" customFormat="1" x14ac:dyDescent="0.25">
      <c r="B922" s="1"/>
      <c r="C922" s="1"/>
      <c r="D922" s="40" t="s">
        <v>513</v>
      </c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</row>
    <row r="923" spans="2:63" customFormat="1" x14ac:dyDescent="0.25">
      <c r="B923" s="1"/>
      <c r="C923" s="1"/>
      <c r="D923" s="40" t="s">
        <v>369</v>
      </c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</row>
    <row r="924" spans="2:63" customFormat="1" x14ac:dyDescent="0.25">
      <c r="B924" s="1"/>
      <c r="C924" s="1"/>
      <c r="D924" s="40" t="s">
        <v>515</v>
      </c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</row>
    <row r="925" spans="2:63" customFormat="1" x14ac:dyDescent="0.25">
      <c r="B925" s="1"/>
      <c r="C925" s="1"/>
      <c r="D925" s="40" t="s">
        <v>516</v>
      </c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</row>
    <row r="926" spans="2:63" customFormat="1" x14ac:dyDescent="0.25">
      <c r="B926" s="1"/>
      <c r="C926" s="1"/>
      <c r="D926" s="40" t="s">
        <v>345</v>
      </c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</row>
    <row r="927" spans="2:63" customFormat="1" x14ac:dyDescent="0.25">
      <c r="B927" s="1"/>
      <c r="C927" s="1"/>
      <c r="D927" s="40" t="s">
        <v>517</v>
      </c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</row>
    <row r="928" spans="2:63" customFormat="1" x14ac:dyDescent="0.25">
      <c r="B928" s="1"/>
      <c r="C928" s="1"/>
      <c r="D928" s="40" t="s">
        <v>401</v>
      </c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</row>
    <row r="929" spans="2:63" customFormat="1" x14ac:dyDescent="0.25">
      <c r="B929" s="1"/>
      <c r="C929" s="1"/>
      <c r="D929" s="40" t="s">
        <v>402</v>
      </c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</row>
    <row r="930" spans="2:63" customFormat="1" x14ac:dyDescent="0.25">
      <c r="B930" s="1"/>
      <c r="C930" s="1"/>
      <c r="D930" s="40" t="s">
        <v>403</v>
      </c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</row>
    <row r="931" spans="2:63" customFormat="1" x14ac:dyDescent="0.25">
      <c r="B931" s="1"/>
      <c r="C931" s="1"/>
      <c r="D931" s="40" t="s">
        <v>3301</v>
      </c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</row>
    <row r="932" spans="2:63" customFormat="1" x14ac:dyDescent="0.25">
      <c r="B932" s="1"/>
      <c r="C932" s="1"/>
      <c r="D932" s="184" t="s">
        <v>3302</v>
      </c>
      <c r="E932" s="185"/>
      <c r="F932" s="185"/>
      <c r="G932" s="185"/>
      <c r="H932" s="185"/>
      <c r="I932" s="185"/>
      <c r="J932" s="185"/>
      <c r="K932" s="185"/>
      <c r="L932" s="185"/>
      <c r="M932" s="185"/>
      <c r="N932" s="185"/>
      <c r="O932" s="185"/>
      <c r="P932" s="185"/>
      <c r="Q932" s="185"/>
      <c r="R932" s="185"/>
      <c r="S932" s="185"/>
      <c r="T932" s="185"/>
      <c r="U932" s="185"/>
      <c r="V932" s="185"/>
      <c r="W932" s="185"/>
      <c r="X932" s="185"/>
      <c r="Y932" s="185"/>
      <c r="Z932" s="185"/>
      <c r="AA932" s="185"/>
      <c r="AB932" s="185"/>
      <c r="AC932" s="185"/>
      <c r="AD932" s="185"/>
      <c r="AE932" s="185"/>
      <c r="AF932" s="185"/>
      <c r="AG932" s="185"/>
      <c r="AH932" s="185"/>
      <c r="AI932" s="185"/>
      <c r="AJ932" s="185"/>
      <c r="AK932" s="185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</row>
    <row r="933" spans="2:63" customFormat="1" x14ac:dyDescent="0.25">
      <c r="B933" s="1"/>
      <c r="C933" s="1"/>
      <c r="D933" s="184" t="s">
        <v>3303</v>
      </c>
      <c r="E933" s="185"/>
      <c r="F933" s="185"/>
      <c r="G933" s="185"/>
      <c r="H933" s="185"/>
      <c r="I933" s="185"/>
      <c r="J933" s="185"/>
      <c r="K933" s="185"/>
      <c r="L933" s="185"/>
      <c r="M933" s="185"/>
      <c r="N933" s="185"/>
      <c r="O933" s="185"/>
      <c r="P933" s="185"/>
      <c r="Q933" s="185"/>
      <c r="R933" s="185"/>
      <c r="S933" s="185"/>
      <c r="T933" s="185"/>
      <c r="U933" s="185"/>
      <c r="V933" s="185"/>
      <c r="W933" s="185"/>
      <c r="X933" s="185"/>
      <c r="Y933" s="185"/>
      <c r="Z933" s="185"/>
      <c r="AA933" s="185"/>
      <c r="AB933" s="185"/>
      <c r="AC933" s="185"/>
      <c r="AD933" s="185"/>
      <c r="AE933" s="185"/>
      <c r="AF933" s="185"/>
      <c r="AG933" s="185"/>
      <c r="AH933" s="185"/>
      <c r="AI933" s="185"/>
      <c r="AJ933" s="185"/>
      <c r="AK933" s="185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</row>
    <row r="934" spans="2:63" customFormat="1" x14ac:dyDescent="0.25">
      <c r="B934" s="1"/>
      <c r="C934" s="1"/>
      <c r="D934" s="40" t="s">
        <v>276</v>
      </c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</row>
    <row r="935" spans="2:63" customFormat="1" x14ac:dyDescent="0.25">
      <c r="B935" s="1"/>
      <c r="C935" s="1"/>
      <c r="D935" s="40" t="s">
        <v>3300</v>
      </c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</row>
    <row r="936" spans="2:63" customFormat="1" x14ac:dyDescent="0.25">
      <c r="B936" s="1"/>
      <c r="C936" s="1"/>
      <c r="D936" s="184" t="s">
        <v>3296</v>
      </c>
      <c r="E936" s="185"/>
      <c r="F936" s="185"/>
      <c r="G936" s="185"/>
      <c r="H936" s="185"/>
      <c r="I936" s="185"/>
      <c r="J936" s="185"/>
      <c r="K936" s="185"/>
      <c r="L936" s="185"/>
      <c r="M936" s="185"/>
      <c r="N936" s="185"/>
      <c r="O936" s="185"/>
      <c r="P936" s="185"/>
      <c r="Q936" s="185"/>
      <c r="R936" s="185"/>
      <c r="S936" s="185"/>
      <c r="T936" s="185"/>
      <c r="U936" s="185"/>
      <c r="V936" s="185"/>
      <c r="W936" s="185"/>
      <c r="X936" s="185"/>
      <c r="Y936" s="185"/>
      <c r="Z936" s="185"/>
      <c r="AA936" s="185"/>
      <c r="AB936" s="185"/>
      <c r="AC936" s="185"/>
      <c r="AD936" s="185"/>
      <c r="AE936" s="185"/>
      <c r="AF936" s="185"/>
      <c r="AG936" s="185"/>
      <c r="AH936" s="185"/>
      <c r="AI936" s="185"/>
      <c r="AJ936" s="185"/>
      <c r="AK936" s="185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</row>
    <row r="937" spans="2:63" customFormat="1" x14ac:dyDescent="0.25">
      <c r="B937" s="1"/>
      <c r="C937" s="1"/>
      <c r="D937" s="184" t="s">
        <v>3297</v>
      </c>
      <c r="E937" s="185"/>
      <c r="F937" s="185"/>
      <c r="G937" s="185"/>
      <c r="H937" s="185"/>
      <c r="I937" s="185"/>
      <c r="J937" s="185"/>
      <c r="K937" s="185"/>
      <c r="L937" s="185"/>
      <c r="M937" s="185"/>
      <c r="N937" s="185"/>
      <c r="O937" s="185"/>
      <c r="P937" s="185"/>
      <c r="Q937" s="185"/>
      <c r="R937" s="185"/>
      <c r="S937" s="185"/>
      <c r="T937" s="185"/>
      <c r="U937" s="185"/>
      <c r="V937" s="185"/>
      <c r="W937" s="185"/>
      <c r="X937" s="185"/>
      <c r="Y937" s="185"/>
      <c r="Z937" s="185"/>
      <c r="AA937" s="185"/>
      <c r="AB937" s="185"/>
      <c r="AC937" s="185"/>
      <c r="AD937" s="185"/>
      <c r="AE937" s="185"/>
      <c r="AF937" s="185"/>
      <c r="AG937" s="185"/>
      <c r="AH937" s="185"/>
      <c r="AI937" s="185"/>
      <c r="AJ937" s="185"/>
      <c r="AK937" s="185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</row>
    <row r="938" spans="2:63" customFormat="1" x14ac:dyDescent="0.25">
      <c r="B938" s="1"/>
      <c r="C938" s="1"/>
      <c r="D938" s="184" t="s">
        <v>3298</v>
      </c>
      <c r="E938" s="185"/>
      <c r="F938" s="185"/>
      <c r="G938" s="185"/>
      <c r="H938" s="185"/>
      <c r="I938" s="185"/>
      <c r="J938" s="185"/>
      <c r="K938" s="185"/>
      <c r="L938" s="185"/>
      <c r="M938" s="185"/>
      <c r="N938" s="185"/>
      <c r="O938" s="185"/>
      <c r="P938" s="185"/>
      <c r="Q938" s="185"/>
      <c r="R938" s="185"/>
      <c r="S938" s="185"/>
      <c r="T938" s="185"/>
      <c r="U938" s="185"/>
      <c r="V938" s="185"/>
      <c r="W938" s="185"/>
      <c r="X938" s="185"/>
      <c r="Y938" s="185"/>
      <c r="Z938" s="185"/>
      <c r="AA938" s="185"/>
      <c r="AB938" s="185"/>
      <c r="AC938" s="185"/>
      <c r="AD938" s="185"/>
      <c r="AE938" s="185"/>
      <c r="AF938" s="185"/>
      <c r="AG938" s="185"/>
      <c r="AH938" s="185"/>
      <c r="AI938" s="185"/>
      <c r="AJ938" s="185"/>
      <c r="AK938" s="185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</row>
    <row r="939" spans="2:63" customFormat="1" x14ac:dyDescent="0.25">
      <c r="B939" s="1"/>
      <c r="C939" s="1"/>
      <c r="D939" s="184" t="s">
        <v>3299</v>
      </c>
      <c r="E939" s="185"/>
      <c r="F939" s="185"/>
      <c r="G939" s="185"/>
      <c r="H939" s="185"/>
      <c r="I939" s="185"/>
      <c r="J939" s="185"/>
      <c r="K939" s="185"/>
      <c r="L939" s="185"/>
      <c r="M939" s="185"/>
      <c r="N939" s="185"/>
      <c r="O939" s="185"/>
      <c r="P939" s="185"/>
      <c r="Q939" s="185"/>
      <c r="R939" s="185"/>
      <c r="S939" s="185"/>
      <c r="T939" s="185"/>
      <c r="U939" s="185"/>
      <c r="V939" s="185"/>
      <c r="W939" s="185"/>
      <c r="X939" s="185"/>
      <c r="Y939" s="185"/>
      <c r="Z939" s="185"/>
      <c r="AA939" s="185"/>
      <c r="AB939" s="185"/>
      <c r="AC939" s="185"/>
      <c r="AD939" s="185"/>
      <c r="AE939" s="185"/>
      <c r="AF939" s="185"/>
      <c r="AG939" s="185"/>
      <c r="AH939" s="185"/>
      <c r="AI939" s="185"/>
      <c r="AJ939" s="185"/>
      <c r="AK939" s="185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</row>
    <row r="940" spans="2:63" customFormat="1" x14ac:dyDescent="0.25">
      <c r="B940" s="1"/>
      <c r="C940" s="1"/>
      <c r="D940" s="40" t="s">
        <v>276</v>
      </c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</row>
    <row r="941" spans="2:63" customFormat="1" x14ac:dyDescent="0.25">
      <c r="B941" s="1"/>
      <c r="C941" s="1"/>
      <c r="D941" s="33" t="s">
        <v>596</v>
      </c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</row>
    <row r="942" spans="2:63" customFormat="1" x14ac:dyDescent="0.25">
      <c r="B942" s="1"/>
      <c r="C942" s="1"/>
      <c r="D942" s="40" t="s">
        <v>328</v>
      </c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52"/>
      <c r="AD942" s="14"/>
      <c r="AE942" s="14"/>
      <c r="AF942" s="14"/>
      <c r="AG942" s="14"/>
      <c r="AH942" s="14"/>
      <c r="AI942" s="14"/>
      <c r="AJ942" s="14"/>
      <c r="AK942" s="14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</row>
    <row r="943" spans="2:63" customFormat="1" x14ac:dyDescent="0.25">
      <c r="B943" s="1"/>
      <c r="C943" s="1"/>
      <c r="D943" s="40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52"/>
      <c r="AD943" s="14"/>
      <c r="AE943" s="14"/>
      <c r="AF943" s="14"/>
      <c r="AG943" s="14"/>
      <c r="AH943" s="14"/>
      <c r="AI943" s="14"/>
      <c r="AJ943" s="14"/>
      <c r="AK943" s="14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</row>
    <row r="944" spans="2:63" customFormat="1" x14ac:dyDescent="0.25">
      <c r="B944" s="1"/>
      <c r="C944" s="1"/>
      <c r="D944" s="40" t="s">
        <v>357</v>
      </c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52"/>
      <c r="AD944" s="14"/>
      <c r="AE944" s="14"/>
      <c r="AF944" s="14"/>
      <c r="AG944" s="14"/>
      <c r="AH944" s="14"/>
      <c r="AI944" s="14"/>
      <c r="AJ944" s="14"/>
      <c r="AK944" s="14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</row>
    <row r="945" spans="2:63" customFormat="1" x14ac:dyDescent="0.25">
      <c r="B945" s="1"/>
      <c r="C945" s="1"/>
      <c r="D945" s="40" t="s">
        <v>337</v>
      </c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52"/>
      <c r="AD945" s="14"/>
      <c r="AE945" s="14"/>
      <c r="AF945" s="14"/>
      <c r="AG945" s="14"/>
      <c r="AH945" s="14"/>
      <c r="AI945" s="14"/>
      <c r="AJ945" s="14"/>
      <c r="AK945" s="14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</row>
    <row r="946" spans="2:63" x14ac:dyDescent="0.25">
      <c r="D946" s="41" t="s">
        <v>371</v>
      </c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</row>
    <row r="947" spans="2:63" x14ac:dyDescent="0.25">
      <c r="D947" s="40" t="s">
        <v>330</v>
      </c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</row>
    <row r="948" spans="2:63" x14ac:dyDescent="0.25">
      <c r="D948" s="61" t="s">
        <v>358</v>
      </c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</row>
    <row r="949" spans="2:63" x14ac:dyDescent="0.25">
      <c r="D949" s="61" t="s">
        <v>414</v>
      </c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</row>
    <row r="950" spans="2:63" x14ac:dyDescent="0.25">
      <c r="D950" s="61" t="s">
        <v>490</v>
      </c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</row>
    <row r="951" spans="2:63" x14ac:dyDescent="0.25">
      <c r="D951" s="63" t="s">
        <v>616</v>
      </c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  <c r="AA951" s="64"/>
      <c r="AB951" s="64"/>
      <c r="AC951" s="64"/>
      <c r="AD951" s="64"/>
      <c r="AE951" s="64"/>
      <c r="AF951" s="64"/>
      <c r="AG951" s="64"/>
      <c r="AH951" s="64"/>
      <c r="AI951" s="64"/>
      <c r="AJ951" s="64"/>
      <c r="AK951" s="64"/>
    </row>
    <row r="952" spans="2:63" x14ac:dyDescent="0.25">
      <c r="D952" s="63" t="s">
        <v>359</v>
      </c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  <c r="AA952" s="64"/>
      <c r="AB952" s="64"/>
      <c r="AC952" s="64"/>
      <c r="AD952" s="64"/>
      <c r="AE952" s="64"/>
      <c r="AF952" s="64"/>
      <c r="AG952" s="64"/>
      <c r="AH952" s="64"/>
      <c r="AI952" s="64"/>
      <c r="AJ952" s="64"/>
      <c r="AK952" s="64"/>
    </row>
    <row r="953" spans="2:63" x14ac:dyDescent="0.25">
      <c r="D953" s="63" t="s">
        <v>617</v>
      </c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  <c r="AA953" s="64"/>
      <c r="AB953" s="64"/>
      <c r="AC953" s="64"/>
      <c r="AD953" s="64"/>
      <c r="AE953" s="64"/>
      <c r="AF953" s="64"/>
      <c r="AG953" s="64"/>
      <c r="AH953" s="64"/>
      <c r="AI953" s="64"/>
      <c r="AJ953" s="64"/>
      <c r="AK953" s="64"/>
    </row>
    <row r="954" spans="2:63" x14ac:dyDescent="0.25">
      <c r="D954" s="40" t="s">
        <v>512</v>
      </c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</row>
    <row r="955" spans="2:63" x14ac:dyDescent="0.25">
      <c r="D955" s="40" t="s">
        <v>495</v>
      </c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</row>
    <row r="956" spans="2:63" x14ac:dyDescent="0.25">
      <c r="D956" s="40" t="s">
        <v>496</v>
      </c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</row>
    <row r="957" spans="2:63" x14ac:dyDescent="0.25">
      <c r="D957" s="40" t="s">
        <v>514</v>
      </c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</row>
    <row r="958" spans="2:63" x14ac:dyDescent="0.25">
      <c r="D958" s="40" t="s">
        <v>369</v>
      </c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</row>
    <row r="959" spans="2:63" x14ac:dyDescent="0.25">
      <c r="D959" s="40" t="s">
        <v>451</v>
      </c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</row>
    <row r="960" spans="2:63" x14ac:dyDescent="0.25">
      <c r="D960" s="40" t="s">
        <v>452</v>
      </c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</row>
    <row r="961" spans="4:37" x14ac:dyDescent="0.25">
      <c r="D961" s="40" t="s">
        <v>277</v>
      </c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</row>
    <row r="962" spans="4:37" x14ac:dyDescent="0.25">
      <c r="D962" s="40" t="s">
        <v>453</v>
      </c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</row>
    <row r="963" spans="4:37" x14ac:dyDescent="0.25">
      <c r="D963" s="40" t="s">
        <v>331</v>
      </c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</row>
    <row r="964" spans="4:37" x14ac:dyDescent="0.25">
      <c r="D964" s="40" t="s">
        <v>454</v>
      </c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</row>
    <row r="965" spans="4:37" x14ac:dyDescent="0.25">
      <c r="D965" s="40" t="s">
        <v>335</v>
      </c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</row>
    <row r="966" spans="4:37" x14ac:dyDescent="0.25">
      <c r="D966" s="40" t="s">
        <v>518</v>
      </c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</row>
    <row r="967" spans="4:37" x14ac:dyDescent="0.25">
      <c r="D967" s="40" t="s">
        <v>491</v>
      </c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</row>
    <row r="968" spans="4:37" x14ac:dyDescent="0.25">
      <c r="D968" s="33" t="s">
        <v>598</v>
      </c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</row>
    <row r="969" spans="4:37" x14ac:dyDescent="0.25">
      <c r="D969" s="40" t="s">
        <v>340</v>
      </c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</row>
    <row r="970" spans="4:37" x14ac:dyDescent="0.25">
      <c r="D970" s="40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</row>
    <row r="971" spans="4:37" x14ac:dyDescent="0.25">
      <c r="D971" s="40" t="s">
        <v>465</v>
      </c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</row>
    <row r="972" spans="4:37" x14ac:dyDescent="0.25">
      <c r="D972" s="40" t="s">
        <v>577</v>
      </c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</row>
    <row r="973" spans="4:37" x14ac:dyDescent="0.25">
      <c r="D973" s="40" t="s">
        <v>599</v>
      </c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</row>
    <row r="974" spans="4:37" x14ac:dyDescent="0.25">
      <c r="D974" s="40" t="s">
        <v>600</v>
      </c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</row>
    <row r="975" spans="4:37" x14ac:dyDescent="0.25">
      <c r="D975" s="40" t="s">
        <v>601</v>
      </c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</row>
    <row r="977" spans="4:4" x14ac:dyDescent="0.25">
      <c r="D977" s="1" t="s">
        <v>3304</v>
      </c>
    </row>
    <row r="1009" spans="4:61" x14ac:dyDescent="0.25">
      <c r="AP1009" s="4" t="s">
        <v>3309</v>
      </c>
      <c r="AY1009" s="1" t="s">
        <v>385</v>
      </c>
      <c r="BI1009" s="1" t="s">
        <v>384</v>
      </c>
    </row>
    <row r="1010" spans="4:61" x14ac:dyDescent="0.25">
      <c r="AY1010" s="23" t="s">
        <v>3313</v>
      </c>
      <c r="BI1010" s="23" t="s">
        <v>3311</v>
      </c>
    </row>
    <row r="1012" spans="4:61" x14ac:dyDescent="0.25">
      <c r="AP1012" s="4" t="s">
        <v>3310</v>
      </c>
      <c r="AY1012" s="1" t="s">
        <v>385</v>
      </c>
      <c r="BI1012" s="1" t="s">
        <v>384</v>
      </c>
    </row>
    <row r="1013" spans="4:61" x14ac:dyDescent="0.25">
      <c r="AY1013" s="23" t="s">
        <v>3314</v>
      </c>
      <c r="BI1013" s="23" t="s">
        <v>3312</v>
      </c>
    </row>
    <row r="1019" spans="4:61" x14ac:dyDescent="0.25">
      <c r="D1019" s="40" t="s">
        <v>34</v>
      </c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AA1019" s="4" t="s">
        <v>384</v>
      </c>
      <c r="AB1019" s="4" t="s">
        <v>385</v>
      </c>
      <c r="AC1019" s="4" t="s">
        <v>415</v>
      </c>
      <c r="AD1019" s="4" t="s">
        <v>338</v>
      </c>
      <c r="AE1019" s="4" t="s">
        <v>416</v>
      </c>
      <c r="AF1019" s="4" t="s">
        <v>417</v>
      </c>
      <c r="AG1019" s="4" t="s">
        <v>418</v>
      </c>
      <c r="AH1019" s="4" t="s">
        <v>419</v>
      </c>
      <c r="AI1019" s="4" t="s">
        <v>406</v>
      </c>
      <c r="AJ1019" s="4" t="s">
        <v>420</v>
      </c>
      <c r="AK1019" s="4" t="s">
        <v>421</v>
      </c>
      <c r="AL1019" s="4" t="s">
        <v>422</v>
      </c>
      <c r="AM1019" s="4" t="s">
        <v>423</v>
      </c>
      <c r="AN1019" s="4" t="s">
        <v>424</v>
      </c>
      <c r="AO1019" s="4" t="s">
        <v>425</v>
      </c>
      <c r="AP1019" s="4" t="s">
        <v>405</v>
      </c>
      <c r="AQ1019" s="4" t="s">
        <v>404</v>
      </c>
      <c r="AR1019" s="4" t="s">
        <v>407</v>
      </c>
      <c r="AS1019" s="4" t="s">
        <v>408</v>
      </c>
      <c r="AT1019" s="4" t="s">
        <v>409</v>
      </c>
      <c r="AU1019" s="4" t="s">
        <v>387</v>
      </c>
      <c r="AV1019" s="4" t="s">
        <v>410</v>
      </c>
      <c r="AW1019" s="4" t="s">
        <v>426</v>
      </c>
      <c r="AX1019" s="4" t="s">
        <v>411</v>
      </c>
    </row>
    <row r="1020" spans="4:61" x14ac:dyDescent="0.25">
      <c r="D1020" s="40" t="s">
        <v>383</v>
      </c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AA1020" s="1">
        <v>79427</v>
      </c>
      <c r="AB1020" s="1">
        <v>416301</v>
      </c>
      <c r="AC1020" s="1" t="s">
        <v>3317</v>
      </c>
      <c r="AD1020" s="1" t="s">
        <v>3309</v>
      </c>
      <c r="AE1020" s="1" t="s">
        <v>3318</v>
      </c>
      <c r="AF1020" s="1" t="s">
        <v>475</v>
      </c>
      <c r="AG1020" s="1" t="s">
        <v>475</v>
      </c>
      <c r="AH1020" s="1" t="s">
        <v>3319</v>
      </c>
      <c r="AI1020" s="57">
        <v>45137.003820682869</v>
      </c>
      <c r="AJ1020" s="1">
        <v>33</v>
      </c>
      <c r="AK1020" s="1">
        <v>2</v>
      </c>
      <c r="AL1020" s="1">
        <v>186</v>
      </c>
      <c r="AM1020" s="1" t="s">
        <v>475</v>
      </c>
      <c r="AN1020" s="1" t="s">
        <v>475</v>
      </c>
      <c r="AO1020" s="1" t="s">
        <v>475</v>
      </c>
      <c r="AP1020" s="1" t="s">
        <v>475</v>
      </c>
      <c r="AQ1020" s="1" t="s">
        <v>475</v>
      </c>
      <c r="AR1020" s="1" t="s">
        <v>3320</v>
      </c>
      <c r="AS1020" s="57">
        <v>45137.003820682869</v>
      </c>
      <c r="AT1020" s="1" t="s">
        <v>427</v>
      </c>
      <c r="AU1020" s="1" t="s">
        <v>475</v>
      </c>
      <c r="AV1020" s="1" t="s">
        <v>475</v>
      </c>
      <c r="AW1020" s="1">
        <v>1</v>
      </c>
      <c r="AX1020" s="1" t="s">
        <v>475</v>
      </c>
    </row>
    <row r="1021" spans="4:61" x14ac:dyDescent="0.25">
      <c r="D1021" s="40" t="s">
        <v>3315</v>
      </c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AA1021" s="1">
        <v>79431</v>
      </c>
      <c r="AB1021" s="1">
        <v>417952</v>
      </c>
      <c r="AC1021" s="1" t="s">
        <v>3321</v>
      </c>
      <c r="AD1021" s="1" t="s">
        <v>3310</v>
      </c>
      <c r="AE1021" s="1" t="s">
        <v>3322</v>
      </c>
      <c r="AF1021" s="1" t="s">
        <v>475</v>
      </c>
      <c r="AG1021" s="1" t="s">
        <v>475</v>
      </c>
      <c r="AH1021" s="1" t="s">
        <v>3323</v>
      </c>
      <c r="AI1021" s="57">
        <v>45137.00383746528</v>
      </c>
      <c r="AJ1021" s="1">
        <v>33</v>
      </c>
      <c r="AK1021" s="1">
        <v>2</v>
      </c>
      <c r="AL1021" s="1">
        <v>186</v>
      </c>
      <c r="AM1021" s="1" t="s">
        <v>475</v>
      </c>
      <c r="AN1021" s="1" t="s">
        <v>475</v>
      </c>
      <c r="AO1021" s="1" t="s">
        <v>475</v>
      </c>
      <c r="AP1021" s="1" t="s">
        <v>475</v>
      </c>
      <c r="AQ1021" s="1" t="s">
        <v>475</v>
      </c>
      <c r="AR1021" s="1" t="s">
        <v>3324</v>
      </c>
      <c r="AS1021" s="57">
        <v>45137.00383746528</v>
      </c>
      <c r="AT1021" s="1" t="s">
        <v>427</v>
      </c>
      <c r="AU1021" s="1" t="s">
        <v>475</v>
      </c>
      <c r="AV1021" s="1" t="s">
        <v>475</v>
      </c>
      <c r="AW1021" s="1">
        <v>0</v>
      </c>
      <c r="AX1021" s="1" t="s">
        <v>475</v>
      </c>
    </row>
    <row r="1023" spans="4:61" x14ac:dyDescent="0.25">
      <c r="D1023" s="40" t="s">
        <v>34</v>
      </c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AA1023" s="4" t="s">
        <v>385</v>
      </c>
      <c r="AB1023" s="4" t="s">
        <v>555</v>
      </c>
      <c r="AC1023" s="4" t="s">
        <v>556</v>
      </c>
      <c r="AD1023" s="4" t="s">
        <v>557</v>
      </c>
      <c r="AE1023" s="4" t="s">
        <v>558</v>
      </c>
      <c r="AF1023" s="4" t="s">
        <v>559</v>
      </c>
      <c r="AG1023" s="4" t="s">
        <v>560</v>
      </c>
      <c r="AH1023" s="4" t="s">
        <v>561</v>
      </c>
      <c r="AI1023" s="4" t="s">
        <v>562</v>
      </c>
      <c r="AJ1023" s="4" t="s">
        <v>563</v>
      </c>
      <c r="AK1023" s="4" t="s">
        <v>564</v>
      </c>
      <c r="AL1023" s="4" t="s">
        <v>565</v>
      </c>
      <c r="AM1023" s="4" t="s">
        <v>566</v>
      </c>
      <c r="AN1023" s="4" t="s">
        <v>567</v>
      </c>
      <c r="AO1023" s="4" t="s">
        <v>568</v>
      </c>
      <c r="AP1023" s="4" t="s">
        <v>569</v>
      </c>
      <c r="AQ1023" s="4" t="s">
        <v>404</v>
      </c>
      <c r="AR1023" s="4" t="s">
        <v>405</v>
      </c>
      <c r="AS1023" s="4" t="s">
        <v>570</v>
      </c>
      <c r="AT1023" s="4" t="s">
        <v>571</v>
      </c>
      <c r="AU1023" s="4" t="s">
        <v>572</v>
      </c>
      <c r="AV1023" s="4" t="s">
        <v>573</v>
      </c>
      <c r="AW1023" s="4" t="s">
        <v>574</v>
      </c>
      <c r="AX1023" s="4" t="s">
        <v>406</v>
      </c>
      <c r="AY1023" s="4" t="s">
        <v>507</v>
      </c>
      <c r="AZ1023" s="4" t="s">
        <v>479</v>
      </c>
      <c r="BA1023" s="4" t="s">
        <v>407</v>
      </c>
      <c r="BB1023" s="4" t="s">
        <v>408</v>
      </c>
      <c r="BC1023" s="4" t="s">
        <v>409</v>
      </c>
      <c r="BD1023" s="4" t="s">
        <v>387</v>
      </c>
      <c r="BE1023" s="4" t="s">
        <v>410</v>
      </c>
      <c r="BF1023" s="4" t="s">
        <v>575</v>
      </c>
      <c r="BG1023" s="4" t="s">
        <v>576</v>
      </c>
      <c r="BH1023" s="4" t="s">
        <v>411</v>
      </c>
    </row>
    <row r="1024" spans="4:61" x14ac:dyDescent="0.25">
      <c r="D1024" s="40" t="s">
        <v>578</v>
      </c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AA1024" s="1">
        <v>416301</v>
      </c>
      <c r="AB1024" s="1">
        <v>6247</v>
      </c>
      <c r="AC1024" s="57">
        <v>45167</v>
      </c>
      <c r="AD1024" s="1">
        <v>10000000</v>
      </c>
      <c r="AE1024" s="1">
        <v>10800000</v>
      </c>
      <c r="AF1024" s="1">
        <v>0</v>
      </c>
      <c r="AG1024" s="1" t="s">
        <v>475</v>
      </c>
      <c r="AH1024" s="1" t="s">
        <v>475</v>
      </c>
      <c r="AI1024" s="1" t="s">
        <v>475</v>
      </c>
      <c r="AJ1024" s="1" t="s">
        <v>475</v>
      </c>
      <c r="AK1024" s="1">
        <v>1100000</v>
      </c>
      <c r="AL1024" s="1">
        <v>1</v>
      </c>
      <c r="AM1024" s="1">
        <v>200000</v>
      </c>
      <c r="AN1024" s="1">
        <v>0</v>
      </c>
      <c r="AO1024" s="1" t="s">
        <v>475</v>
      </c>
      <c r="AP1024" s="1">
        <v>0</v>
      </c>
      <c r="AQ1024" s="1" t="s">
        <v>475</v>
      </c>
      <c r="AR1024" s="1" t="s">
        <v>475</v>
      </c>
      <c r="AS1024" s="1">
        <v>0</v>
      </c>
      <c r="AT1024" s="1" t="s">
        <v>475</v>
      </c>
      <c r="AU1024" s="1">
        <v>0</v>
      </c>
      <c r="AV1024" s="1" t="s">
        <v>475</v>
      </c>
      <c r="AW1024" s="1" t="s">
        <v>475</v>
      </c>
      <c r="AX1024" s="57">
        <v>45137.003820682869</v>
      </c>
      <c r="AY1024" s="57">
        <v>45108</v>
      </c>
      <c r="AZ1024" s="57">
        <v>45137</v>
      </c>
      <c r="BA1024" s="1" t="s">
        <v>3325</v>
      </c>
      <c r="BB1024" s="57">
        <v>45084.532907256944</v>
      </c>
      <c r="BC1024" s="1" t="s">
        <v>554</v>
      </c>
      <c r="BD1024" s="57">
        <v>45110.461852627312</v>
      </c>
      <c r="BE1024" s="1">
        <v>0</v>
      </c>
      <c r="BF1024" s="1" t="s">
        <v>475</v>
      </c>
      <c r="BG1024" s="1" t="s">
        <v>475</v>
      </c>
      <c r="BH1024" s="1" t="s">
        <v>475</v>
      </c>
    </row>
    <row r="1025" spans="4:60" x14ac:dyDescent="0.25">
      <c r="D1025" s="40" t="s">
        <v>3316</v>
      </c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AA1025" s="1">
        <v>417952</v>
      </c>
      <c r="AB1025" s="1">
        <v>6295</v>
      </c>
      <c r="AC1025" s="57">
        <v>45167</v>
      </c>
      <c r="AD1025" s="1">
        <v>7540000</v>
      </c>
      <c r="AE1025" s="1">
        <v>8143200</v>
      </c>
      <c r="AF1025" s="1">
        <v>0</v>
      </c>
      <c r="AG1025" s="1" t="s">
        <v>475</v>
      </c>
      <c r="AH1025" s="1" t="s">
        <v>475</v>
      </c>
      <c r="AI1025" s="1" t="s">
        <v>475</v>
      </c>
      <c r="AJ1025" s="1" t="s">
        <v>475</v>
      </c>
      <c r="AK1025" s="1">
        <v>829400</v>
      </c>
      <c r="AL1025" s="1">
        <v>1</v>
      </c>
      <c r="AM1025" s="1">
        <v>150800</v>
      </c>
      <c r="AN1025" s="1">
        <v>0</v>
      </c>
      <c r="AO1025" s="1" t="s">
        <v>475</v>
      </c>
      <c r="AP1025" s="1">
        <v>0</v>
      </c>
      <c r="AQ1025" s="1" t="s">
        <v>475</v>
      </c>
      <c r="AR1025" s="1" t="s">
        <v>475</v>
      </c>
      <c r="AS1025" s="1">
        <v>0</v>
      </c>
      <c r="AT1025" s="1" t="s">
        <v>475</v>
      </c>
      <c r="AU1025" s="1">
        <v>0</v>
      </c>
      <c r="AV1025" s="1" t="s">
        <v>475</v>
      </c>
      <c r="AW1025" s="1" t="s">
        <v>475</v>
      </c>
      <c r="AX1025" s="57">
        <v>45137.00383746528</v>
      </c>
      <c r="AY1025" s="57">
        <v>45108</v>
      </c>
      <c r="AZ1025" s="57">
        <v>45137</v>
      </c>
      <c r="BA1025" s="1" t="s">
        <v>3326</v>
      </c>
      <c r="BB1025" s="57">
        <v>45093.736481979169</v>
      </c>
      <c r="BC1025" s="1" t="s">
        <v>554</v>
      </c>
      <c r="BD1025" s="57">
        <v>45110.46185378472</v>
      </c>
      <c r="BE1025" s="1">
        <v>0</v>
      </c>
      <c r="BF1025" s="1" t="s">
        <v>475</v>
      </c>
      <c r="BG1025" s="1" t="s">
        <v>475</v>
      </c>
      <c r="BH1025" s="1" t="s">
        <v>475</v>
      </c>
    </row>
    <row r="1027" spans="4:60" x14ac:dyDescent="0.25">
      <c r="D1027" s="41" t="s">
        <v>333</v>
      </c>
      <c r="E1027" s="37"/>
      <c r="F1027" s="37"/>
      <c r="G1027" s="37"/>
      <c r="H1027" s="37"/>
      <c r="I1027" s="37"/>
      <c r="J1027" s="37"/>
      <c r="K1027" s="37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</row>
    <row r="1028" spans="4:60" x14ac:dyDescent="0.25">
      <c r="D1028" s="41" t="s">
        <v>312</v>
      </c>
      <c r="E1028" s="37"/>
      <c r="F1028" s="37"/>
      <c r="G1028" s="37"/>
      <c r="H1028" s="37"/>
      <c r="I1028" s="37"/>
      <c r="J1028" s="37"/>
      <c r="K1028" s="37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</row>
    <row r="1029" spans="4:60" x14ac:dyDescent="0.25">
      <c r="D1029" s="41"/>
      <c r="E1029" s="37"/>
      <c r="F1029" s="37"/>
      <c r="G1029" s="37"/>
      <c r="H1029" s="37"/>
      <c r="I1029" s="37"/>
      <c r="J1029" s="37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</row>
    <row r="1030" spans="4:60" x14ac:dyDescent="0.25">
      <c r="D1030" s="41" t="s">
        <v>506</v>
      </c>
      <c r="E1030" s="37"/>
      <c r="F1030" s="37"/>
      <c r="G1030" s="37"/>
      <c r="H1030" s="37"/>
      <c r="I1030" s="37"/>
      <c r="J1030" s="37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</row>
    <row r="1031" spans="4:60" x14ac:dyDescent="0.25">
      <c r="D1031" s="41" t="s">
        <v>3327</v>
      </c>
      <c r="E1031" s="37"/>
      <c r="F1031" s="37"/>
      <c r="G1031" s="37"/>
      <c r="H1031" s="37"/>
      <c r="I1031" s="37"/>
      <c r="J1031" s="37"/>
      <c r="K1031" s="37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</row>
    <row r="1032" spans="4:60" x14ac:dyDescent="0.25">
      <c r="D1032" s="41"/>
      <c r="E1032" s="37"/>
      <c r="F1032" s="37"/>
      <c r="G1032" s="37"/>
      <c r="H1032" s="37"/>
      <c r="I1032" s="37"/>
      <c r="J1032" s="37"/>
      <c r="K1032" s="37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</row>
    <row r="1033" spans="4:60" x14ac:dyDescent="0.25">
      <c r="D1033" s="41" t="s">
        <v>580</v>
      </c>
      <c r="E1033" s="37"/>
      <c r="F1033" s="37"/>
      <c r="G1033" s="37"/>
      <c r="H1033" s="37"/>
      <c r="I1033" s="37"/>
      <c r="J1033" s="37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</row>
    <row r="1034" spans="4:60" x14ac:dyDescent="0.25">
      <c r="D1034" s="41" t="s">
        <v>3328</v>
      </c>
      <c r="E1034" s="37"/>
      <c r="F1034" s="37"/>
      <c r="G1034" s="37"/>
      <c r="H1034" s="37"/>
      <c r="I1034" s="37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</row>
    <row r="1035" spans="4:60" x14ac:dyDescent="0.25">
      <c r="D1035" s="41"/>
      <c r="E1035" s="37"/>
      <c r="F1035" s="37"/>
      <c r="G1035" s="37"/>
      <c r="H1035" s="37"/>
      <c r="I1035" s="37"/>
      <c r="J1035" s="37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</row>
    <row r="1036" spans="4:60" x14ac:dyDescent="0.25">
      <c r="D1036" s="41" t="s">
        <v>261</v>
      </c>
      <c r="E1036" s="37"/>
      <c r="F1036" s="37"/>
      <c r="G1036" s="37"/>
      <c r="H1036" s="37"/>
      <c r="I1036" s="37"/>
      <c r="J1036" s="37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</row>
    <row r="1037" spans="4:60" x14ac:dyDescent="0.25">
      <c r="D1037" s="41" t="s">
        <v>262</v>
      </c>
      <c r="E1037" s="37"/>
      <c r="F1037" s="37"/>
      <c r="G1037" s="37"/>
      <c r="H1037" s="37"/>
      <c r="I1037" s="37"/>
      <c r="J1037" s="37"/>
      <c r="K1037" s="37"/>
      <c r="L1037" s="37"/>
      <c r="M1037" s="37"/>
      <c r="N1037" s="37"/>
      <c r="O1037" s="37"/>
      <c r="P1037" s="37"/>
      <c r="Q1037" s="37"/>
      <c r="R1037" s="37"/>
      <c r="S1037" s="37"/>
      <c r="T1037" s="37"/>
      <c r="U1037" s="37"/>
      <c r="V1037" s="37"/>
      <c r="W1037" s="37"/>
      <c r="X1037" s="37"/>
    </row>
    <row r="1038" spans="4:60" x14ac:dyDescent="0.25">
      <c r="D1038" s="41" t="s">
        <v>334</v>
      </c>
      <c r="E1038" s="37"/>
      <c r="F1038" s="37"/>
      <c r="G1038" s="37"/>
      <c r="H1038" s="37"/>
      <c r="I1038" s="37"/>
      <c r="J1038" s="37"/>
      <c r="K1038" s="37"/>
      <c r="L1038" s="37"/>
      <c r="M1038" s="37"/>
      <c r="N1038" s="37"/>
      <c r="O1038" s="37"/>
      <c r="P1038" s="37"/>
      <c r="Q1038" s="37"/>
      <c r="R1038" s="37"/>
      <c r="S1038" s="37"/>
      <c r="T1038" s="37"/>
      <c r="U1038" s="37"/>
      <c r="V1038" s="37"/>
      <c r="W1038" s="37"/>
      <c r="X1038" s="37"/>
    </row>
    <row r="1071" spans="2:4" x14ac:dyDescent="0.25">
      <c r="B1071" s="2">
        <v>0</v>
      </c>
      <c r="D1071" s="51" t="s">
        <v>3329</v>
      </c>
    </row>
    <row r="1072" spans="2:4" x14ac:dyDescent="0.25">
      <c r="D1072" s="43" t="s">
        <v>303</v>
      </c>
    </row>
    <row r="1074" spans="4:4" x14ac:dyDescent="0.25">
      <c r="D1074" s="1" t="s">
        <v>3305</v>
      </c>
    </row>
    <row r="1094" spans="2:4" x14ac:dyDescent="0.25">
      <c r="D1094" s="1" t="s">
        <v>267</v>
      </c>
    </row>
    <row r="1095" spans="2:4" x14ac:dyDescent="0.25">
      <c r="D1095" s="4" t="s">
        <v>3306</v>
      </c>
    </row>
    <row r="1096" spans="2:4" x14ac:dyDescent="0.25">
      <c r="D1096" s="4" t="s">
        <v>3307</v>
      </c>
    </row>
    <row r="1102" spans="2:4" x14ac:dyDescent="0.25">
      <c r="B1102" s="2">
        <v>0</v>
      </c>
      <c r="D1102" s="4" t="s">
        <v>3331</v>
      </c>
    </row>
    <row r="1103" spans="2:4" x14ac:dyDescent="0.25">
      <c r="D1103" s="43" t="s">
        <v>303</v>
      </c>
    </row>
    <row r="1105" spans="4:4" x14ac:dyDescent="0.25">
      <c r="D1105" s="1" t="s">
        <v>3330</v>
      </c>
    </row>
    <row r="1133" spans="2:4" x14ac:dyDescent="0.25">
      <c r="B1133" s="2">
        <v>0</v>
      </c>
      <c r="D1133" s="4" t="s">
        <v>3345</v>
      </c>
    </row>
    <row r="1134" spans="2:4" x14ac:dyDescent="0.25">
      <c r="D1134" s="43" t="s">
        <v>303</v>
      </c>
    </row>
    <row r="1136" spans="2:4" x14ac:dyDescent="0.25">
      <c r="D1136" s="1" t="s">
        <v>3332</v>
      </c>
    </row>
    <row r="1166" spans="4:13" x14ac:dyDescent="0.25">
      <c r="D1166" s="1" t="s">
        <v>307</v>
      </c>
      <c r="M1166" s="1" t="s">
        <v>338</v>
      </c>
    </row>
    <row r="1167" spans="4:13" x14ac:dyDescent="0.25">
      <c r="D1167" s="4" t="s">
        <v>3334</v>
      </c>
      <c r="M1167" s="4" t="s">
        <v>3335</v>
      </c>
    </row>
    <row r="1169" spans="4:57" x14ac:dyDescent="0.25">
      <c r="D1169" s="40" t="s">
        <v>34</v>
      </c>
      <c r="E1169" s="14"/>
      <c r="F1169" s="14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X1169" s="4" t="s">
        <v>385</v>
      </c>
      <c r="Y1169" s="4" t="s">
        <v>555</v>
      </c>
      <c r="Z1169" s="4" t="s">
        <v>556</v>
      </c>
      <c r="AA1169" s="4" t="s">
        <v>557</v>
      </c>
      <c r="AB1169" s="4" t="s">
        <v>558</v>
      </c>
      <c r="AC1169" s="4" t="s">
        <v>559</v>
      </c>
      <c r="AD1169" s="4" t="s">
        <v>560</v>
      </c>
      <c r="AE1169" s="4" t="s">
        <v>561</v>
      </c>
      <c r="AF1169" s="4" t="s">
        <v>562</v>
      </c>
      <c r="AG1169" s="4" t="s">
        <v>563</v>
      </c>
      <c r="AH1169" s="4" t="s">
        <v>564</v>
      </c>
      <c r="AI1169" s="4" t="s">
        <v>565</v>
      </c>
      <c r="AJ1169" s="4" t="s">
        <v>566</v>
      </c>
      <c r="AK1169" s="4" t="s">
        <v>567</v>
      </c>
      <c r="AL1169" s="4" t="s">
        <v>568</v>
      </c>
      <c r="AM1169" s="4" t="s">
        <v>569</v>
      </c>
      <c r="AN1169" s="4" t="s">
        <v>404</v>
      </c>
      <c r="AO1169" s="4" t="s">
        <v>405</v>
      </c>
      <c r="AP1169" s="4" t="s">
        <v>570</v>
      </c>
      <c r="AQ1169" s="4" t="s">
        <v>571</v>
      </c>
      <c r="AR1169" s="4" t="s">
        <v>572</v>
      </c>
      <c r="AS1169" s="4" t="s">
        <v>573</v>
      </c>
      <c r="AT1169" s="4" t="s">
        <v>574</v>
      </c>
      <c r="AU1169" s="4" t="s">
        <v>406</v>
      </c>
      <c r="AV1169" s="4" t="s">
        <v>507</v>
      </c>
      <c r="AW1169" s="4" t="s">
        <v>479</v>
      </c>
      <c r="AX1169" s="4" t="s">
        <v>407</v>
      </c>
      <c r="AY1169" s="4" t="s">
        <v>408</v>
      </c>
      <c r="AZ1169" s="4" t="s">
        <v>409</v>
      </c>
      <c r="BA1169" s="4" t="s">
        <v>387</v>
      </c>
      <c r="BB1169" s="4" t="s">
        <v>410</v>
      </c>
      <c r="BC1169" s="4" t="s">
        <v>575</v>
      </c>
      <c r="BD1169" s="4" t="s">
        <v>576</v>
      </c>
      <c r="BE1169" s="4" t="s">
        <v>411</v>
      </c>
    </row>
    <row r="1170" spans="4:57" x14ac:dyDescent="0.25">
      <c r="D1170" s="40" t="s">
        <v>578</v>
      </c>
      <c r="E1170" s="14"/>
      <c r="F1170" s="14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14"/>
      <c r="T1170" s="14"/>
      <c r="U1170" s="14"/>
      <c r="X1170" s="1">
        <v>405988</v>
      </c>
      <c r="Y1170" s="1">
        <v>5961</v>
      </c>
      <c r="Z1170" s="57">
        <v>45168</v>
      </c>
      <c r="AA1170" s="1">
        <v>18000000</v>
      </c>
      <c r="AB1170" s="1">
        <v>19620000</v>
      </c>
      <c r="AC1170" s="1" t="s">
        <v>475</v>
      </c>
      <c r="AD1170" s="1" t="s">
        <v>475</v>
      </c>
      <c r="AE1170" s="1" t="s">
        <v>475</v>
      </c>
      <c r="AF1170" s="1" t="s">
        <v>475</v>
      </c>
      <c r="AG1170" s="1" t="s">
        <v>475</v>
      </c>
      <c r="AH1170" s="1">
        <v>1980000</v>
      </c>
      <c r="AI1170" s="1" t="s">
        <v>475</v>
      </c>
      <c r="AJ1170" s="1">
        <v>360000</v>
      </c>
      <c r="AK1170" s="1" t="s">
        <v>475</v>
      </c>
      <c r="AL1170" s="1" t="s">
        <v>475</v>
      </c>
      <c r="AM1170" s="1">
        <v>0</v>
      </c>
      <c r="AN1170" s="1" t="s">
        <v>475</v>
      </c>
      <c r="AO1170" s="1" t="s">
        <v>475</v>
      </c>
      <c r="AP1170" s="1">
        <v>0</v>
      </c>
      <c r="AQ1170" s="1" t="s">
        <v>475</v>
      </c>
      <c r="AR1170" s="1" t="s">
        <v>475</v>
      </c>
      <c r="AS1170" s="1" t="s">
        <v>475</v>
      </c>
      <c r="AT1170" s="1" t="s">
        <v>475</v>
      </c>
      <c r="AU1170" s="1" t="s">
        <v>475</v>
      </c>
      <c r="AV1170" s="57">
        <v>45107</v>
      </c>
      <c r="AW1170" s="57">
        <v>45137</v>
      </c>
      <c r="AX1170" s="1" t="s">
        <v>3338</v>
      </c>
      <c r="AY1170" s="57">
        <v>44984.593007986114</v>
      </c>
      <c r="AZ1170" s="1" t="s">
        <v>554</v>
      </c>
      <c r="BA1170" s="1" t="s">
        <v>475</v>
      </c>
      <c r="BB1170" s="1" t="s">
        <v>475</v>
      </c>
      <c r="BC1170" s="1" t="s">
        <v>475</v>
      </c>
      <c r="BD1170" s="1" t="s">
        <v>475</v>
      </c>
      <c r="BE1170" s="1" t="s">
        <v>475</v>
      </c>
    </row>
    <row r="1171" spans="4:57" x14ac:dyDescent="0.25">
      <c r="D1171" s="40" t="s">
        <v>3337</v>
      </c>
      <c r="E1171" s="14"/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</row>
    <row r="1173" spans="4:57" x14ac:dyDescent="0.25">
      <c r="D1173" s="41" t="s">
        <v>333</v>
      </c>
      <c r="E1173" s="37"/>
      <c r="F1173" s="37"/>
      <c r="G1173" s="37"/>
      <c r="H1173" s="37"/>
      <c r="I1173" s="37"/>
      <c r="J1173" s="37"/>
      <c r="K1173" s="37"/>
      <c r="L1173" s="37"/>
      <c r="M1173" s="37"/>
      <c r="N1173" s="37"/>
      <c r="O1173" s="37"/>
      <c r="P1173" s="37"/>
      <c r="Q1173" s="37"/>
      <c r="R1173" s="37"/>
      <c r="S1173" s="37"/>
      <c r="T1173" s="37"/>
    </row>
    <row r="1174" spans="4:57" x14ac:dyDescent="0.25">
      <c r="D1174" s="41" t="s">
        <v>312</v>
      </c>
      <c r="E1174" s="37"/>
      <c r="F1174" s="37"/>
      <c r="G1174" s="37"/>
      <c r="H1174" s="37"/>
      <c r="I1174" s="37"/>
      <c r="J1174" s="37"/>
      <c r="K1174" s="37"/>
      <c r="L1174" s="37"/>
      <c r="M1174" s="37"/>
      <c r="N1174" s="37"/>
      <c r="O1174" s="37"/>
      <c r="P1174" s="37"/>
      <c r="Q1174" s="37"/>
      <c r="R1174" s="37"/>
      <c r="S1174" s="37"/>
      <c r="T1174" s="37"/>
    </row>
    <row r="1175" spans="4:57" x14ac:dyDescent="0.25">
      <c r="D1175" s="41"/>
      <c r="E1175" s="37"/>
      <c r="F1175" s="37"/>
      <c r="G1175" s="37"/>
      <c r="H1175" s="37"/>
      <c r="I1175" s="37"/>
      <c r="J1175" s="37"/>
      <c r="K1175" s="37"/>
      <c r="L1175" s="37"/>
      <c r="M1175" s="37"/>
      <c r="N1175" s="37"/>
      <c r="O1175" s="37"/>
      <c r="P1175" s="37"/>
      <c r="Q1175" s="37"/>
      <c r="R1175" s="37"/>
      <c r="S1175" s="37"/>
      <c r="T1175" s="37"/>
    </row>
    <row r="1176" spans="4:57" x14ac:dyDescent="0.25">
      <c r="D1176" s="41" t="s">
        <v>580</v>
      </c>
      <c r="E1176" s="37"/>
      <c r="F1176" s="37"/>
      <c r="G1176" s="37"/>
      <c r="H1176" s="37"/>
      <c r="I1176" s="37"/>
      <c r="J1176" s="37"/>
      <c r="K1176" s="37"/>
      <c r="L1176" s="37"/>
      <c r="M1176" s="37"/>
      <c r="N1176" s="37"/>
      <c r="O1176" s="37"/>
      <c r="P1176" s="37"/>
      <c r="Q1176" s="37"/>
      <c r="R1176" s="37"/>
      <c r="S1176" s="37"/>
      <c r="T1176" s="37"/>
    </row>
    <row r="1177" spans="4:57" x14ac:dyDescent="0.25">
      <c r="D1177" s="41" t="s">
        <v>3336</v>
      </c>
      <c r="E1177" s="37"/>
      <c r="F1177" s="37"/>
      <c r="G1177" s="37"/>
      <c r="H1177" s="37"/>
      <c r="I1177" s="37"/>
      <c r="J1177" s="37"/>
      <c r="K1177" s="37"/>
      <c r="L1177" s="37"/>
      <c r="M1177" s="37"/>
      <c r="N1177" s="37"/>
      <c r="O1177" s="37"/>
      <c r="P1177" s="37"/>
      <c r="Q1177" s="37"/>
      <c r="R1177" s="37"/>
      <c r="S1177" s="37"/>
      <c r="T1177" s="37"/>
    </row>
    <row r="1178" spans="4:57" x14ac:dyDescent="0.25">
      <c r="D1178" s="41"/>
      <c r="E1178" s="37"/>
      <c r="F1178" s="37"/>
      <c r="G1178" s="37"/>
      <c r="H1178" s="37"/>
      <c r="I1178" s="37"/>
      <c r="J1178" s="37"/>
      <c r="K1178" s="37"/>
      <c r="L1178" s="37"/>
      <c r="M1178" s="37"/>
      <c r="N1178" s="37"/>
      <c r="O1178" s="37"/>
      <c r="P1178" s="37"/>
      <c r="Q1178" s="37"/>
      <c r="R1178" s="37"/>
      <c r="S1178" s="37"/>
      <c r="T1178" s="37"/>
    </row>
    <row r="1179" spans="4:57" x14ac:dyDescent="0.25">
      <c r="D1179" s="41" t="s">
        <v>261</v>
      </c>
      <c r="E1179" s="37"/>
      <c r="F1179" s="37"/>
      <c r="G1179" s="37"/>
      <c r="H1179" s="37"/>
      <c r="I1179" s="37"/>
      <c r="J1179" s="37"/>
      <c r="K1179" s="37"/>
      <c r="L1179" s="37"/>
      <c r="M1179" s="37"/>
      <c r="N1179" s="37"/>
      <c r="O1179" s="37"/>
      <c r="P1179" s="37"/>
      <c r="Q1179" s="37"/>
      <c r="R1179" s="37"/>
      <c r="S1179" s="37"/>
      <c r="T1179" s="37"/>
    </row>
    <row r="1180" spans="4:57" x14ac:dyDescent="0.25">
      <c r="D1180" s="41" t="s">
        <v>262</v>
      </c>
      <c r="E1180" s="37"/>
      <c r="F1180" s="37"/>
      <c r="G1180" s="37"/>
      <c r="H1180" s="37"/>
      <c r="I1180" s="37"/>
      <c r="J1180" s="37"/>
      <c r="K1180" s="37"/>
      <c r="L1180" s="37"/>
      <c r="M1180" s="37"/>
      <c r="N1180" s="37"/>
      <c r="O1180" s="37"/>
      <c r="P1180" s="37"/>
      <c r="Q1180" s="37"/>
      <c r="R1180" s="37"/>
      <c r="S1180" s="37"/>
      <c r="T1180" s="37"/>
    </row>
    <row r="1181" spans="4:57" x14ac:dyDescent="0.25">
      <c r="D1181" s="41" t="s">
        <v>334</v>
      </c>
      <c r="E1181" s="37"/>
      <c r="F1181" s="37"/>
      <c r="G1181" s="37"/>
      <c r="H1181" s="37"/>
      <c r="I1181" s="37"/>
      <c r="J1181" s="37"/>
      <c r="K1181" s="37"/>
      <c r="L1181" s="37"/>
      <c r="M1181" s="37"/>
      <c r="N1181" s="37"/>
      <c r="O1181" s="37"/>
      <c r="P1181" s="37"/>
      <c r="Q1181" s="37"/>
      <c r="R1181" s="37"/>
      <c r="S1181" s="37"/>
      <c r="T1181" s="37"/>
    </row>
    <row r="1183" spans="4:57" x14ac:dyDescent="0.25">
      <c r="D1183" s="1" t="s">
        <v>3339</v>
      </c>
    </row>
    <row r="1221" spans="2:4" x14ac:dyDescent="0.25">
      <c r="B1221" s="2">
        <v>0</v>
      </c>
      <c r="D1221" s="4" t="s">
        <v>684</v>
      </c>
    </row>
    <row r="1222" spans="2:4" x14ac:dyDescent="0.25">
      <c r="D1222" s="43" t="s">
        <v>303</v>
      </c>
    </row>
    <row r="1224" spans="2:4" x14ac:dyDescent="0.25">
      <c r="D1224" s="1" t="s">
        <v>3333</v>
      </c>
    </row>
    <row r="1283" spans="2:4" x14ac:dyDescent="0.25">
      <c r="B1283" s="36">
        <v>0</v>
      </c>
      <c r="D1283" s="4" t="s">
        <v>3343</v>
      </c>
    </row>
    <row r="1284" spans="2:4" x14ac:dyDescent="0.25">
      <c r="D1284" s="43" t="s">
        <v>303</v>
      </c>
    </row>
    <row r="1286" spans="2:4" x14ac:dyDescent="0.25">
      <c r="D1286" s="1" t="s">
        <v>3340</v>
      </c>
    </row>
    <row r="1314" spans="42:43" x14ac:dyDescent="0.25">
      <c r="AP1314" s="1" t="s">
        <v>3341</v>
      </c>
      <c r="AQ1314" s="1" t="s">
        <v>3342</v>
      </c>
    </row>
    <row r="1347" spans="42:42" x14ac:dyDescent="0.25">
      <c r="AP1347" s="4" t="s">
        <v>3342</v>
      </c>
    </row>
    <row r="1372" spans="4:18" x14ac:dyDescent="0.25">
      <c r="D1372" s="41" t="s">
        <v>333</v>
      </c>
      <c r="E1372" s="37"/>
      <c r="F1372" s="37"/>
      <c r="G1372" s="37"/>
      <c r="H1372" s="37"/>
      <c r="I1372" s="37"/>
      <c r="J1372" s="37"/>
      <c r="K1372" s="37"/>
      <c r="L1372" s="37"/>
      <c r="M1372" s="37"/>
      <c r="N1372" s="37"/>
      <c r="O1372" s="37"/>
      <c r="P1372" s="37"/>
      <c r="Q1372" s="37"/>
      <c r="R1372" s="37"/>
    </row>
    <row r="1373" spans="4:18" x14ac:dyDescent="0.25">
      <c r="D1373" s="41" t="s">
        <v>312</v>
      </c>
      <c r="E1373" s="37"/>
      <c r="F1373" s="37"/>
      <c r="G1373" s="37"/>
      <c r="H1373" s="37"/>
      <c r="I1373" s="37"/>
      <c r="J1373" s="37"/>
      <c r="K1373" s="37"/>
      <c r="L1373" s="37"/>
      <c r="M1373" s="37"/>
      <c r="N1373" s="37"/>
      <c r="O1373" s="37"/>
      <c r="P1373" s="37"/>
      <c r="Q1373" s="37"/>
      <c r="R1373" s="37"/>
    </row>
    <row r="1374" spans="4:18" x14ac:dyDescent="0.25">
      <c r="D1374" s="41"/>
      <c r="E1374" s="37"/>
      <c r="F1374" s="37"/>
      <c r="G1374" s="37"/>
      <c r="H1374" s="37"/>
      <c r="I1374" s="37"/>
      <c r="J1374" s="37"/>
      <c r="K1374" s="37"/>
      <c r="L1374" s="37"/>
      <c r="M1374" s="37"/>
      <c r="N1374" s="37"/>
      <c r="O1374" s="37"/>
      <c r="P1374" s="37"/>
      <c r="Q1374" s="37"/>
      <c r="R1374" s="37"/>
    </row>
    <row r="1375" spans="4:18" x14ac:dyDescent="0.25">
      <c r="D1375" s="41" t="s">
        <v>519</v>
      </c>
      <c r="E1375" s="37"/>
      <c r="F1375" s="37"/>
      <c r="G1375" s="37"/>
      <c r="H1375" s="37"/>
      <c r="I1375" s="37"/>
      <c r="J1375" s="37"/>
      <c r="K1375" s="37"/>
      <c r="L1375" s="37"/>
      <c r="M1375" s="37"/>
      <c r="N1375" s="37"/>
      <c r="O1375" s="37"/>
      <c r="P1375" s="37"/>
      <c r="Q1375" s="37"/>
      <c r="R1375" s="37"/>
    </row>
    <row r="1376" spans="4:18" x14ac:dyDescent="0.25">
      <c r="D1376" s="41" t="s">
        <v>280</v>
      </c>
      <c r="E1376" s="37"/>
      <c r="F1376" s="37"/>
      <c r="G1376" s="37"/>
      <c r="H1376" s="37"/>
      <c r="I1376" s="37"/>
      <c r="J1376" s="37"/>
      <c r="K1376" s="37"/>
      <c r="L1376" s="37"/>
      <c r="M1376" s="37"/>
      <c r="N1376" s="37"/>
      <c r="O1376" s="37"/>
      <c r="P1376" s="37"/>
      <c r="Q1376" s="37"/>
      <c r="R1376" s="37"/>
    </row>
    <row r="1377" spans="4:18" x14ac:dyDescent="0.25">
      <c r="D1377" s="41" t="s">
        <v>3355</v>
      </c>
      <c r="E1377" s="37"/>
      <c r="F1377" s="37"/>
      <c r="G1377" s="37"/>
      <c r="H1377" s="37"/>
      <c r="I1377" s="37"/>
      <c r="J1377" s="37"/>
      <c r="K1377" s="37"/>
      <c r="L1377" s="37"/>
      <c r="M1377" s="37"/>
      <c r="N1377" s="37"/>
      <c r="O1377" s="37"/>
      <c r="P1377" s="37"/>
      <c r="Q1377" s="37"/>
      <c r="R1377" s="37"/>
    </row>
    <row r="1378" spans="4:18" x14ac:dyDescent="0.25">
      <c r="D1378" s="41" t="s">
        <v>3356</v>
      </c>
      <c r="E1378" s="37"/>
      <c r="F1378" s="37"/>
      <c r="G1378" s="37"/>
      <c r="H1378" s="37"/>
      <c r="I1378" s="37"/>
      <c r="J1378" s="37"/>
      <c r="K1378" s="37"/>
      <c r="L1378" s="37"/>
      <c r="M1378" s="37"/>
      <c r="N1378" s="37"/>
      <c r="O1378" s="37"/>
      <c r="P1378" s="37"/>
      <c r="Q1378" s="37"/>
      <c r="R1378" s="37"/>
    </row>
    <row r="1379" spans="4:18" x14ac:dyDescent="0.25">
      <c r="D1379" s="41"/>
      <c r="E1379" s="37"/>
      <c r="F1379" s="37"/>
      <c r="G1379" s="37"/>
      <c r="H1379" s="37"/>
      <c r="I1379" s="37"/>
      <c r="J1379" s="37"/>
      <c r="K1379" s="37"/>
      <c r="L1379" s="37"/>
      <c r="M1379" s="37"/>
      <c r="N1379" s="37"/>
      <c r="O1379" s="37"/>
      <c r="P1379" s="37"/>
      <c r="Q1379" s="37"/>
      <c r="R1379" s="37"/>
    </row>
    <row r="1380" spans="4:18" x14ac:dyDescent="0.25">
      <c r="D1380" s="41" t="s">
        <v>261</v>
      </c>
      <c r="E1380" s="37"/>
      <c r="F1380" s="37"/>
      <c r="G1380" s="37"/>
      <c r="H1380" s="37"/>
      <c r="I1380" s="37"/>
      <c r="J1380" s="37"/>
      <c r="K1380" s="37"/>
      <c r="L1380" s="37"/>
      <c r="M1380" s="37"/>
      <c r="N1380" s="37"/>
      <c r="O1380" s="37"/>
      <c r="P1380" s="37"/>
      <c r="Q1380" s="37"/>
      <c r="R1380" s="37"/>
    </row>
    <row r="1381" spans="4:18" x14ac:dyDescent="0.25">
      <c r="D1381" s="41" t="s">
        <v>262</v>
      </c>
      <c r="E1381" s="37"/>
      <c r="F1381" s="37"/>
      <c r="G1381" s="37"/>
      <c r="H1381" s="37"/>
      <c r="I1381" s="37"/>
      <c r="J1381" s="37"/>
      <c r="K1381" s="37"/>
      <c r="L1381" s="37"/>
      <c r="M1381" s="37"/>
      <c r="N1381" s="37"/>
      <c r="O1381" s="37"/>
      <c r="P1381" s="37"/>
      <c r="Q1381" s="37"/>
      <c r="R1381" s="37"/>
    </row>
    <row r="1382" spans="4:18" x14ac:dyDescent="0.25">
      <c r="D1382" s="41" t="s">
        <v>334</v>
      </c>
      <c r="E1382" s="37"/>
      <c r="F1382" s="37"/>
      <c r="G1382" s="37"/>
      <c r="H1382" s="37"/>
      <c r="I1382" s="37"/>
      <c r="J1382" s="37"/>
      <c r="K1382" s="37"/>
      <c r="L1382" s="37"/>
      <c r="M1382" s="37"/>
      <c r="N1382" s="37"/>
      <c r="O1382" s="37"/>
      <c r="P1382" s="37"/>
      <c r="Q1382" s="37"/>
      <c r="R1382" s="37"/>
    </row>
    <row r="1384" spans="4:18" x14ac:dyDescent="0.25">
      <c r="D1384" s="1" t="s">
        <v>3357</v>
      </c>
    </row>
    <row r="1424" spans="2:4" x14ac:dyDescent="0.25">
      <c r="B1424" s="2">
        <v>0</v>
      </c>
      <c r="D1424" s="4" t="s">
        <v>3347</v>
      </c>
    </row>
    <row r="1425" spans="2:4" x14ac:dyDescent="0.25">
      <c r="B1425" s="2">
        <v>0</v>
      </c>
      <c r="D1425" s="4" t="s">
        <v>3348</v>
      </c>
    </row>
    <row r="1426" spans="2:4" x14ac:dyDescent="0.25">
      <c r="D1426" s="43" t="s">
        <v>303</v>
      </c>
    </row>
    <row r="1428" spans="2:4" x14ac:dyDescent="0.25">
      <c r="D1428" s="1" t="s">
        <v>3333</v>
      </c>
    </row>
    <row r="1487" spans="2:4" x14ac:dyDescent="0.25">
      <c r="B1487" s="36">
        <v>0</v>
      </c>
      <c r="D1487" s="4" t="s">
        <v>3346</v>
      </c>
    </row>
    <row r="1488" spans="2:4" x14ac:dyDescent="0.25">
      <c r="D1488" s="43" t="s">
        <v>303</v>
      </c>
    </row>
    <row r="1490" spans="4:4" x14ac:dyDescent="0.25">
      <c r="D1490" s="1" t="s">
        <v>3344</v>
      </c>
    </row>
    <row r="1516" spans="4:4" x14ac:dyDescent="0.25">
      <c r="D1516" s="1" t="s">
        <v>3349</v>
      </c>
    </row>
    <row r="1523" spans="4:57" x14ac:dyDescent="0.25">
      <c r="AP1523" s="1" t="s">
        <v>3350</v>
      </c>
    </row>
    <row r="1534" spans="4:57" x14ac:dyDescent="0.25">
      <c r="D1534" s="40" t="s">
        <v>34</v>
      </c>
      <c r="E1534" s="14"/>
      <c r="F1534" s="14"/>
      <c r="G1534" s="14"/>
      <c r="H1534" s="14"/>
      <c r="I1534" s="14"/>
      <c r="J1534" s="14"/>
      <c r="K1534" s="14"/>
      <c r="L1534" s="14"/>
      <c r="M1534" s="14"/>
      <c r="N1534" s="14"/>
      <c r="O1534" s="14"/>
      <c r="P1534" s="14"/>
      <c r="Q1534" s="14"/>
      <c r="R1534" s="14"/>
      <c r="S1534" s="14"/>
      <c r="T1534" s="14"/>
      <c r="U1534" s="14"/>
      <c r="X1534" s="4" t="s">
        <v>385</v>
      </c>
      <c r="Y1534" s="4" t="s">
        <v>555</v>
      </c>
      <c r="Z1534" s="4" t="s">
        <v>556</v>
      </c>
      <c r="AA1534" s="4" t="s">
        <v>557</v>
      </c>
      <c r="AB1534" s="4" t="s">
        <v>558</v>
      </c>
      <c r="AC1534" s="4" t="s">
        <v>559</v>
      </c>
      <c r="AD1534" s="4" t="s">
        <v>560</v>
      </c>
      <c r="AE1534" s="4" t="s">
        <v>561</v>
      </c>
      <c r="AF1534" s="4" t="s">
        <v>562</v>
      </c>
      <c r="AG1534" s="4" t="s">
        <v>563</v>
      </c>
      <c r="AH1534" s="4" t="s">
        <v>564</v>
      </c>
      <c r="AI1534" s="4" t="s">
        <v>565</v>
      </c>
      <c r="AJ1534" s="4" t="s">
        <v>566</v>
      </c>
      <c r="AK1534" s="4" t="s">
        <v>567</v>
      </c>
      <c r="AL1534" s="4" t="s">
        <v>568</v>
      </c>
      <c r="AM1534" s="4" t="s">
        <v>569</v>
      </c>
      <c r="AN1534" s="4" t="s">
        <v>404</v>
      </c>
      <c r="AO1534" s="4" t="s">
        <v>405</v>
      </c>
      <c r="AP1534" s="4" t="s">
        <v>570</v>
      </c>
      <c r="AQ1534" s="4" t="s">
        <v>571</v>
      </c>
      <c r="AR1534" s="4" t="s">
        <v>572</v>
      </c>
      <c r="AS1534" s="4" t="s">
        <v>573</v>
      </c>
      <c r="AT1534" s="4" t="s">
        <v>574</v>
      </c>
      <c r="AU1534" s="4" t="s">
        <v>406</v>
      </c>
      <c r="AV1534" s="4" t="s">
        <v>507</v>
      </c>
      <c r="AW1534" s="4" t="s">
        <v>479</v>
      </c>
      <c r="AX1534" s="4" t="s">
        <v>407</v>
      </c>
      <c r="AY1534" s="4" t="s">
        <v>408</v>
      </c>
      <c r="AZ1534" s="4" t="s">
        <v>409</v>
      </c>
      <c r="BA1534" s="4" t="s">
        <v>387</v>
      </c>
      <c r="BB1534" s="4" t="s">
        <v>410</v>
      </c>
      <c r="BC1534" s="4" t="s">
        <v>575</v>
      </c>
      <c r="BD1534" s="4" t="s">
        <v>576</v>
      </c>
      <c r="BE1534" s="4" t="s">
        <v>411</v>
      </c>
    </row>
    <row r="1535" spans="4:57" x14ac:dyDescent="0.25">
      <c r="D1535" s="40" t="s">
        <v>578</v>
      </c>
      <c r="E1535" s="14"/>
      <c r="F1535" s="14"/>
      <c r="G1535" s="14"/>
      <c r="H1535" s="14"/>
      <c r="I1535" s="14"/>
      <c r="J1535" s="14"/>
      <c r="K1535" s="14"/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X1535" s="1">
        <v>405518</v>
      </c>
      <c r="Y1535" s="1">
        <v>5948</v>
      </c>
      <c r="Z1535" s="57">
        <v>45213</v>
      </c>
      <c r="AA1535" s="1">
        <v>8900000</v>
      </c>
      <c r="AB1535" s="1">
        <v>9701000</v>
      </c>
      <c r="AC1535" s="1" t="s">
        <v>475</v>
      </c>
      <c r="AD1535" s="1" t="s">
        <v>475</v>
      </c>
      <c r="AE1535" s="1" t="s">
        <v>475</v>
      </c>
      <c r="AF1535" s="1" t="s">
        <v>475</v>
      </c>
      <c r="AG1535" s="1" t="s">
        <v>475</v>
      </c>
      <c r="AH1535" s="1">
        <v>979000</v>
      </c>
      <c r="AI1535" s="1" t="s">
        <v>475</v>
      </c>
      <c r="AJ1535" s="1">
        <v>178000</v>
      </c>
      <c r="AK1535" s="1" t="s">
        <v>475</v>
      </c>
      <c r="AL1535" s="1" t="s">
        <v>475</v>
      </c>
      <c r="AM1535" s="1">
        <v>0</v>
      </c>
      <c r="AN1535" s="1" t="s">
        <v>475</v>
      </c>
      <c r="AO1535" s="1" t="s">
        <v>475</v>
      </c>
      <c r="AP1535" s="1">
        <v>0</v>
      </c>
      <c r="AQ1535" s="1" t="s">
        <v>475</v>
      </c>
      <c r="AR1535" s="1" t="s">
        <v>475</v>
      </c>
      <c r="AS1535" s="1" t="s">
        <v>475</v>
      </c>
      <c r="AT1535" s="1" t="s">
        <v>475</v>
      </c>
      <c r="AU1535" s="1" t="s">
        <v>475</v>
      </c>
      <c r="AV1535" s="57">
        <v>45107</v>
      </c>
      <c r="AW1535" s="57">
        <v>45137</v>
      </c>
      <c r="AX1535" s="1" t="s">
        <v>3352</v>
      </c>
      <c r="AY1535" s="57">
        <v>44978.585374849536</v>
      </c>
      <c r="AZ1535" s="1" t="s">
        <v>554</v>
      </c>
      <c r="BA1535" s="1" t="s">
        <v>475</v>
      </c>
      <c r="BB1535" s="1" t="s">
        <v>475</v>
      </c>
      <c r="BC1535" s="1" t="s">
        <v>475</v>
      </c>
      <c r="BD1535" s="1" t="s">
        <v>475</v>
      </c>
      <c r="BE1535" s="1" t="s">
        <v>475</v>
      </c>
    </row>
    <row r="1536" spans="4:57" x14ac:dyDescent="0.25">
      <c r="D1536" s="40" t="s">
        <v>3351</v>
      </c>
      <c r="E1536" s="14"/>
      <c r="F1536" s="14"/>
      <c r="G1536" s="14"/>
      <c r="H1536" s="14"/>
      <c r="I1536" s="14"/>
      <c r="J1536" s="14"/>
      <c r="K1536" s="14"/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</row>
    <row r="1538" spans="4:20" x14ac:dyDescent="0.25">
      <c r="D1538" s="41" t="s">
        <v>333</v>
      </c>
      <c r="E1538" s="37"/>
      <c r="F1538" s="37"/>
      <c r="G1538" s="37"/>
      <c r="H1538" s="37"/>
      <c r="I1538" s="37"/>
      <c r="J1538" s="37"/>
      <c r="K1538" s="37"/>
      <c r="L1538" s="37"/>
      <c r="M1538" s="37"/>
      <c r="N1538" s="37"/>
      <c r="O1538" s="37"/>
      <c r="P1538" s="37"/>
      <c r="Q1538" s="37"/>
      <c r="R1538" s="37"/>
      <c r="S1538" s="37"/>
      <c r="T1538" s="37"/>
    </row>
    <row r="1539" spans="4:20" x14ac:dyDescent="0.25">
      <c r="D1539" s="41" t="s">
        <v>312</v>
      </c>
      <c r="E1539" s="37"/>
      <c r="F1539" s="37"/>
      <c r="G1539" s="37"/>
      <c r="H1539" s="37"/>
      <c r="I1539" s="37"/>
      <c r="J1539" s="37"/>
      <c r="K1539" s="37"/>
      <c r="L1539" s="37"/>
      <c r="M1539" s="37"/>
      <c r="N1539" s="37"/>
      <c r="O1539" s="37"/>
      <c r="P1539" s="37"/>
      <c r="Q1539" s="37"/>
      <c r="R1539" s="37"/>
      <c r="S1539" s="37"/>
      <c r="T1539" s="37"/>
    </row>
    <row r="1540" spans="4:20" x14ac:dyDescent="0.25">
      <c r="D1540" s="41"/>
      <c r="E1540" s="37"/>
      <c r="F1540" s="37"/>
      <c r="G1540" s="37"/>
      <c r="H1540" s="37"/>
      <c r="I1540" s="37"/>
      <c r="J1540" s="37"/>
      <c r="K1540" s="37"/>
      <c r="L1540" s="37"/>
      <c r="M1540" s="37"/>
      <c r="N1540" s="37"/>
      <c r="O1540" s="37"/>
      <c r="P1540" s="37"/>
      <c r="Q1540" s="37"/>
      <c r="R1540" s="37"/>
      <c r="S1540" s="37"/>
      <c r="T1540" s="37"/>
    </row>
    <row r="1541" spans="4:20" x14ac:dyDescent="0.25">
      <c r="D1541" s="41" t="s">
        <v>580</v>
      </c>
      <c r="E1541" s="37"/>
      <c r="F1541" s="37"/>
      <c r="G1541" s="37"/>
      <c r="H1541" s="37"/>
      <c r="I1541" s="37"/>
      <c r="J1541" s="37"/>
      <c r="K1541" s="37"/>
      <c r="L1541" s="37"/>
      <c r="M1541" s="37"/>
      <c r="N1541" s="37"/>
      <c r="O1541" s="37"/>
      <c r="P1541" s="37"/>
      <c r="Q1541" s="37"/>
      <c r="R1541" s="37"/>
      <c r="S1541" s="37"/>
      <c r="T1541" s="37"/>
    </row>
    <row r="1542" spans="4:20" x14ac:dyDescent="0.25">
      <c r="D1542" s="41" t="s">
        <v>3353</v>
      </c>
      <c r="E1542" s="37"/>
      <c r="F1542" s="37"/>
      <c r="G1542" s="37"/>
      <c r="H1542" s="37"/>
      <c r="I1542" s="37"/>
      <c r="J1542" s="37"/>
      <c r="K1542" s="37"/>
      <c r="L1542" s="37"/>
      <c r="M1542" s="37"/>
      <c r="N1542" s="37"/>
      <c r="O1542" s="37"/>
      <c r="P1542" s="37"/>
      <c r="Q1542" s="37"/>
      <c r="R1542" s="37"/>
      <c r="S1542" s="37"/>
      <c r="T1542" s="37"/>
    </row>
    <row r="1543" spans="4:20" x14ac:dyDescent="0.25">
      <c r="D1543" s="41"/>
      <c r="E1543" s="37"/>
      <c r="F1543" s="37"/>
      <c r="G1543" s="37"/>
      <c r="H1543" s="37"/>
      <c r="I1543" s="37"/>
      <c r="J1543" s="37"/>
      <c r="K1543" s="37"/>
      <c r="L1543" s="37"/>
      <c r="M1543" s="37"/>
      <c r="N1543" s="37"/>
      <c r="O1543" s="37"/>
      <c r="P1543" s="37"/>
      <c r="Q1543" s="37"/>
      <c r="R1543" s="37"/>
      <c r="S1543" s="37"/>
      <c r="T1543" s="37"/>
    </row>
    <row r="1544" spans="4:20" x14ac:dyDescent="0.25">
      <c r="D1544" s="41" t="s">
        <v>261</v>
      </c>
      <c r="E1544" s="37"/>
      <c r="F1544" s="37"/>
      <c r="G1544" s="37"/>
      <c r="H1544" s="37"/>
      <c r="I1544" s="37"/>
      <c r="J1544" s="37"/>
      <c r="K1544" s="37"/>
      <c r="L1544" s="37"/>
      <c r="M1544" s="37"/>
      <c r="N1544" s="37"/>
      <c r="O1544" s="37"/>
      <c r="P1544" s="37"/>
      <c r="Q1544" s="37"/>
      <c r="R1544" s="37"/>
      <c r="S1544" s="37"/>
      <c r="T1544" s="37"/>
    </row>
    <row r="1545" spans="4:20" x14ac:dyDescent="0.25">
      <c r="D1545" s="41" t="s">
        <v>262</v>
      </c>
      <c r="E1545" s="37"/>
      <c r="F1545" s="37"/>
      <c r="G1545" s="37"/>
      <c r="H1545" s="37"/>
      <c r="I1545" s="37"/>
      <c r="J1545" s="37"/>
      <c r="K1545" s="37"/>
      <c r="L1545" s="37"/>
      <c r="M1545" s="37"/>
      <c r="N1545" s="37"/>
      <c r="O1545" s="37"/>
      <c r="P1545" s="37"/>
      <c r="Q1545" s="37"/>
      <c r="R1545" s="37"/>
      <c r="S1545" s="37"/>
      <c r="T1545" s="37"/>
    </row>
    <row r="1546" spans="4:20" x14ac:dyDescent="0.25">
      <c r="D1546" s="41" t="s">
        <v>334</v>
      </c>
      <c r="E1546" s="37"/>
      <c r="F1546" s="37"/>
      <c r="G1546" s="37"/>
      <c r="H1546" s="37"/>
      <c r="I1546" s="37"/>
      <c r="J1546" s="37"/>
      <c r="K1546" s="37"/>
      <c r="L1546" s="37"/>
      <c r="M1546" s="37"/>
      <c r="N1546" s="37"/>
      <c r="O1546" s="37"/>
      <c r="P1546" s="37"/>
      <c r="Q1546" s="37"/>
      <c r="R1546" s="37"/>
      <c r="S1546" s="37"/>
      <c r="T1546" s="37"/>
    </row>
    <row r="1548" spans="4:20" x14ac:dyDescent="0.25">
      <c r="D1548" s="1" t="s">
        <v>3354</v>
      </c>
    </row>
    <row r="1596" spans="2:4" x14ac:dyDescent="0.25">
      <c r="B1596" s="2">
        <v>0</v>
      </c>
      <c r="D1596" s="4" t="s">
        <v>684</v>
      </c>
    </row>
    <row r="1597" spans="2:4" x14ac:dyDescent="0.25">
      <c r="D1597" s="43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D6853-EA18-48A4-BD90-8D295ADD9D28}">
  <dimension ref="A2:J42"/>
  <sheetViews>
    <sheetView topLeftCell="A16" zoomScale="85" zoomScaleNormal="85" workbookViewId="0">
      <selection activeCell="A19" sqref="A19"/>
    </sheetView>
  </sheetViews>
  <sheetFormatPr defaultColWidth="2.85546875" defaultRowHeight="15" x14ac:dyDescent="0.25"/>
  <cols>
    <col min="1" max="1" width="9.28515625" style="159" bestFit="1" customWidth="1"/>
    <col min="2" max="2" width="41.7109375" style="159" bestFit="1" customWidth="1"/>
    <col min="3" max="3" width="17.28515625" style="159" bestFit="1" customWidth="1"/>
    <col min="4" max="4" width="17.5703125" style="159" bestFit="1" customWidth="1"/>
    <col min="5" max="5" width="19.5703125" style="159" bestFit="1" customWidth="1"/>
    <col min="6" max="7" width="10.5703125" style="159" bestFit="1" customWidth="1"/>
    <col min="8" max="8" width="8.7109375" style="159" bestFit="1" customWidth="1"/>
    <col min="9" max="9" width="7.5703125" style="159" bestFit="1" customWidth="1"/>
    <col min="10" max="10" width="10.42578125" style="159" bestFit="1" customWidth="1"/>
    <col min="11" max="16384" width="2.85546875" style="159"/>
  </cols>
  <sheetData>
    <row r="2" spans="1:10" ht="18.75" x14ac:dyDescent="0.25">
      <c r="A2" s="169" t="s">
        <v>3250</v>
      </c>
      <c r="B2" s="181"/>
      <c r="C2" s="181"/>
      <c r="D2" s="181"/>
      <c r="E2" s="181"/>
      <c r="F2" s="181"/>
      <c r="G2" s="181"/>
      <c r="H2" s="181"/>
      <c r="I2" s="181"/>
      <c r="J2" s="181"/>
    </row>
    <row r="3" spans="1:10" x14ac:dyDescent="0.25">
      <c r="A3" s="181" t="s">
        <v>3251</v>
      </c>
      <c r="B3" s="181"/>
      <c r="C3" s="181"/>
      <c r="D3" s="181"/>
      <c r="E3" s="181"/>
      <c r="F3" s="181"/>
      <c r="G3" s="181"/>
      <c r="H3" s="181"/>
      <c r="I3" s="181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151">
        <v>44930.588194443997</v>
      </c>
      <c r="G5" s="151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47" t="s">
        <v>2210</v>
      </c>
      <c r="B6" s="47" t="s">
        <v>2215</v>
      </c>
      <c r="C6" s="47" t="s">
        <v>430</v>
      </c>
      <c r="D6" s="47" t="s">
        <v>315</v>
      </c>
      <c r="E6" s="47" t="s">
        <v>274</v>
      </c>
      <c r="F6" s="152">
        <v>45127.297916666997</v>
      </c>
      <c r="G6" s="152">
        <v>45551.625</v>
      </c>
      <c r="H6" s="47" t="s">
        <v>23</v>
      </c>
      <c r="I6" s="47" t="s">
        <v>18</v>
      </c>
      <c r="J6" s="47" t="s">
        <v>260</v>
      </c>
    </row>
    <row r="7" spans="1:10" ht="60" x14ac:dyDescent="0.25">
      <c r="A7" s="50" t="s">
        <v>2284</v>
      </c>
      <c r="B7" s="50" t="s">
        <v>2275</v>
      </c>
      <c r="C7" s="50" t="s">
        <v>1333</v>
      </c>
      <c r="D7" s="50" t="s">
        <v>315</v>
      </c>
      <c r="E7" s="50" t="s">
        <v>274</v>
      </c>
      <c r="F7" s="151">
        <v>45127.561805555997</v>
      </c>
      <c r="G7" s="151">
        <v>45552.561805555997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2474</v>
      </c>
      <c r="B8" s="47" t="s">
        <v>2473</v>
      </c>
      <c r="C8" s="47" t="s">
        <v>332</v>
      </c>
      <c r="D8" s="47" t="s">
        <v>315</v>
      </c>
      <c r="E8" s="47" t="s">
        <v>274</v>
      </c>
      <c r="F8" s="152">
        <v>45128.413194444001</v>
      </c>
      <c r="G8" s="152">
        <v>45553.371527777999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2472</v>
      </c>
      <c r="B9" s="50" t="s">
        <v>2471</v>
      </c>
      <c r="C9" s="50" t="s">
        <v>1952</v>
      </c>
      <c r="D9" s="50" t="s">
        <v>315</v>
      </c>
      <c r="E9" s="50" t="s">
        <v>274</v>
      </c>
      <c r="F9" s="151">
        <v>45128.593055555997</v>
      </c>
      <c r="G9" s="151">
        <v>45553.551388888998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2524</v>
      </c>
      <c r="B10" s="47" t="s">
        <v>2525</v>
      </c>
      <c r="C10" s="47" t="s">
        <v>436</v>
      </c>
      <c r="D10" s="47" t="s">
        <v>315</v>
      </c>
      <c r="E10" s="47" t="s">
        <v>274</v>
      </c>
      <c r="F10" s="152">
        <v>45131.654861110997</v>
      </c>
      <c r="G10" s="152">
        <v>45554.613194443999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2594</v>
      </c>
      <c r="B11" s="50" t="s">
        <v>2593</v>
      </c>
      <c r="C11" s="50" t="s">
        <v>430</v>
      </c>
      <c r="D11" s="50" t="s">
        <v>315</v>
      </c>
      <c r="E11" s="50" t="s">
        <v>274</v>
      </c>
      <c r="F11" s="151">
        <v>45132.409722222001</v>
      </c>
      <c r="G11" s="151">
        <v>45555.368055555999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2627</v>
      </c>
      <c r="B12" s="47" t="s">
        <v>2628</v>
      </c>
      <c r="C12" s="47" t="s">
        <v>310</v>
      </c>
      <c r="D12" s="47" t="s">
        <v>315</v>
      </c>
      <c r="E12" s="47" t="s">
        <v>274</v>
      </c>
      <c r="F12" s="152">
        <v>45132.645138888998</v>
      </c>
      <c r="G12" s="152">
        <v>45555.603472221999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2666</v>
      </c>
      <c r="B13" s="50" t="s">
        <v>2668</v>
      </c>
      <c r="C13" s="50" t="s">
        <v>706</v>
      </c>
      <c r="D13" s="50" t="s">
        <v>315</v>
      </c>
      <c r="E13" s="50" t="s">
        <v>274</v>
      </c>
      <c r="F13" s="151">
        <v>45132.676388888998</v>
      </c>
      <c r="G13" s="151">
        <v>45555.634722221999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2719</v>
      </c>
      <c r="B14" s="47" t="s">
        <v>2712</v>
      </c>
      <c r="C14" s="47" t="s">
        <v>336</v>
      </c>
      <c r="D14" s="47" t="s">
        <v>315</v>
      </c>
      <c r="E14" s="47" t="s">
        <v>274</v>
      </c>
      <c r="F14" s="152">
        <v>45134.400694443997</v>
      </c>
      <c r="G14" s="152">
        <v>45559.359027778002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2796</v>
      </c>
      <c r="B15" s="50" t="s">
        <v>2795</v>
      </c>
      <c r="C15" s="50" t="s">
        <v>332</v>
      </c>
      <c r="D15" s="50" t="s">
        <v>315</v>
      </c>
      <c r="E15" s="50" t="s">
        <v>274</v>
      </c>
      <c r="F15" s="151">
        <v>45134.450694444</v>
      </c>
      <c r="G15" s="151">
        <v>45559.409027777998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2820</v>
      </c>
      <c r="B16" s="47" t="s">
        <v>2771</v>
      </c>
      <c r="C16" s="47" t="s">
        <v>436</v>
      </c>
      <c r="D16" s="47" t="s">
        <v>315</v>
      </c>
      <c r="E16" s="47" t="s">
        <v>274</v>
      </c>
      <c r="F16" s="152">
        <v>45135.425000000003</v>
      </c>
      <c r="G16" s="152">
        <v>45560.383333332997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2819</v>
      </c>
      <c r="B17" s="50" t="s">
        <v>2784</v>
      </c>
      <c r="C17" s="50" t="s">
        <v>436</v>
      </c>
      <c r="D17" s="50" t="s">
        <v>315</v>
      </c>
      <c r="E17" s="50" t="s">
        <v>274</v>
      </c>
      <c r="F17" s="151">
        <v>45135.439583332998</v>
      </c>
      <c r="G17" s="151">
        <v>45560.397916667003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55" t="s">
        <v>2818</v>
      </c>
      <c r="B18" s="55" t="s">
        <v>2817</v>
      </c>
      <c r="C18" s="55" t="s">
        <v>412</v>
      </c>
      <c r="D18" s="55" t="s">
        <v>315</v>
      </c>
      <c r="E18" s="55" t="s">
        <v>274</v>
      </c>
      <c r="F18" s="155">
        <v>45135.478472221999</v>
      </c>
      <c r="G18" s="155">
        <v>45560.436805555997</v>
      </c>
      <c r="H18" s="55" t="s">
        <v>23</v>
      </c>
      <c r="I18" s="55" t="s">
        <v>18</v>
      </c>
      <c r="J18" s="55" t="s">
        <v>260</v>
      </c>
    </row>
    <row r="19" spans="1:10" ht="45" x14ac:dyDescent="0.25">
      <c r="A19" s="49" t="s">
        <v>2827</v>
      </c>
      <c r="B19" s="49" t="s">
        <v>2826</v>
      </c>
      <c r="C19" s="49" t="s">
        <v>412</v>
      </c>
      <c r="D19" s="49" t="s">
        <v>315</v>
      </c>
      <c r="E19" s="49" t="s">
        <v>274</v>
      </c>
      <c r="F19" s="161">
        <v>45138.390972221998</v>
      </c>
      <c r="G19" s="161">
        <v>45561.333333333001</v>
      </c>
      <c r="H19" s="49" t="s">
        <v>23</v>
      </c>
      <c r="I19" s="49" t="s">
        <v>18</v>
      </c>
      <c r="J19" s="49" t="s">
        <v>255</v>
      </c>
    </row>
    <row r="20" spans="1:10" ht="45" x14ac:dyDescent="0.25">
      <c r="A20" s="47" t="s">
        <v>2834</v>
      </c>
      <c r="B20" s="47" t="s">
        <v>2835</v>
      </c>
      <c r="C20" s="47" t="s">
        <v>332</v>
      </c>
      <c r="D20" s="47" t="s">
        <v>315</v>
      </c>
      <c r="E20" s="47" t="s">
        <v>274</v>
      </c>
      <c r="F20" s="152">
        <v>45138.422916666997</v>
      </c>
      <c r="G20" s="152">
        <v>45561.375</v>
      </c>
      <c r="H20" s="47" t="s">
        <v>23</v>
      </c>
      <c r="I20" s="47" t="s">
        <v>18</v>
      </c>
      <c r="J20" s="47" t="s">
        <v>260</v>
      </c>
    </row>
    <row r="21" spans="1:10" ht="45" x14ac:dyDescent="0.25">
      <c r="A21" s="50" t="s">
        <v>2859</v>
      </c>
      <c r="B21" s="50" t="s">
        <v>2851</v>
      </c>
      <c r="C21" s="50" t="s">
        <v>320</v>
      </c>
      <c r="D21" s="50" t="s">
        <v>315</v>
      </c>
      <c r="E21" s="50" t="s">
        <v>274</v>
      </c>
      <c r="F21" s="151">
        <v>45138.470138889003</v>
      </c>
      <c r="G21" s="151">
        <v>45561.416666666999</v>
      </c>
      <c r="H21" s="50" t="s">
        <v>23</v>
      </c>
      <c r="I21" s="50" t="s">
        <v>18</v>
      </c>
      <c r="J21" s="50" t="s">
        <v>260</v>
      </c>
    </row>
    <row r="22" spans="1:10" ht="45" x14ac:dyDescent="0.25">
      <c r="A22" s="47" t="s">
        <v>2890</v>
      </c>
      <c r="B22" s="47" t="s">
        <v>2892</v>
      </c>
      <c r="C22" s="47" t="s">
        <v>332</v>
      </c>
      <c r="D22" s="47" t="s">
        <v>315</v>
      </c>
      <c r="E22" s="47" t="s">
        <v>274</v>
      </c>
      <c r="F22" s="152">
        <v>45138.493750000001</v>
      </c>
      <c r="G22" s="152">
        <v>45561.445833332997</v>
      </c>
      <c r="H22" s="47" t="s">
        <v>23</v>
      </c>
      <c r="I22" s="47" t="s">
        <v>18</v>
      </c>
      <c r="J22" s="47" t="s">
        <v>260</v>
      </c>
    </row>
    <row r="23" spans="1:10" ht="45" x14ac:dyDescent="0.25">
      <c r="A23" s="50" t="s">
        <v>2896</v>
      </c>
      <c r="B23" s="50" t="s">
        <v>2889</v>
      </c>
      <c r="C23" s="50" t="s">
        <v>320</v>
      </c>
      <c r="D23" s="50" t="s">
        <v>315</v>
      </c>
      <c r="E23" s="50" t="s">
        <v>3068</v>
      </c>
      <c r="F23" s="151">
        <v>45138.543055556001</v>
      </c>
      <c r="G23" s="151">
        <v>45561.541666666999</v>
      </c>
      <c r="H23" s="50" t="s">
        <v>23</v>
      </c>
      <c r="I23" s="50" t="s">
        <v>18</v>
      </c>
      <c r="J23" s="50" t="s">
        <v>260</v>
      </c>
    </row>
    <row r="24" spans="1:10" ht="45" x14ac:dyDescent="0.25">
      <c r="A24" s="47" t="s">
        <v>2943</v>
      </c>
      <c r="B24" s="47" t="s">
        <v>2945</v>
      </c>
      <c r="C24" s="47" t="s">
        <v>332</v>
      </c>
      <c r="D24" s="47" t="s">
        <v>315</v>
      </c>
      <c r="E24" s="47" t="s">
        <v>274</v>
      </c>
      <c r="F24" s="152">
        <v>45138.59375</v>
      </c>
      <c r="G24" s="152">
        <v>45561.541666666999</v>
      </c>
      <c r="H24" s="47" t="s">
        <v>23</v>
      </c>
      <c r="I24" s="47" t="s">
        <v>18</v>
      </c>
      <c r="J24" s="47" t="s">
        <v>260</v>
      </c>
    </row>
    <row r="25" spans="1:10" ht="45" x14ac:dyDescent="0.25">
      <c r="A25" s="50" t="s">
        <v>2946</v>
      </c>
      <c r="B25" s="50" t="s">
        <v>2947</v>
      </c>
      <c r="C25" s="50" t="s">
        <v>332</v>
      </c>
      <c r="D25" s="50" t="s">
        <v>315</v>
      </c>
      <c r="E25" s="50" t="s">
        <v>274</v>
      </c>
      <c r="F25" s="151">
        <v>45138.594444444003</v>
      </c>
      <c r="G25" s="151">
        <v>45561.541666666999</v>
      </c>
      <c r="H25" s="50" t="s">
        <v>23</v>
      </c>
      <c r="I25" s="50" t="s">
        <v>18</v>
      </c>
      <c r="J25" s="50" t="s">
        <v>260</v>
      </c>
    </row>
    <row r="26" spans="1:10" ht="45" x14ac:dyDescent="0.25">
      <c r="A26" s="47" t="s">
        <v>3019</v>
      </c>
      <c r="B26" s="47" t="s">
        <v>3021</v>
      </c>
      <c r="C26" s="47" t="s">
        <v>332</v>
      </c>
      <c r="D26" s="47" t="s">
        <v>315</v>
      </c>
      <c r="E26" s="47" t="s">
        <v>274</v>
      </c>
      <c r="F26" s="152">
        <v>45138.661111111003</v>
      </c>
      <c r="G26" s="152">
        <v>45561.613888888998</v>
      </c>
      <c r="H26" s="47" t="s">
        <v>23</v>
      </c>
      <c r="I26" s="47" t="s">
        <v>18</v>
      </c>
      <c r="J26" s="47" t="s">
        <v>260</v>
      </c>
    </row>
    <row r="27" spans="1:10" ht="45" x14ac:dyDescent="0.25">
      <c r="A27" s="50" t="s">
        <v>3028</v>
      </c>
      <c r="B27" s="50" t="s">
        <v>3029</v>
      </c>
      <c r="C27" s="50" t="s">
        <v>332</v>
      </c>
      <c r="D27" s="50" t="s">
        <v>315</v>
      </c>
      <c r="E27" s="50" t="s">
        <v>274</v>
      </c>
      <c r="F27" s="151">
        <v>45138.698611111002</v>
      </c>
      <c r="G27" s="151">
        <v>45561.647222222004</v>
      </c>
      <c r="H27" s="50" t="s">
        <v>23</v>
      </c>
      <c r="I27" s="50" t="s">
        <v>18</v>
      </c>
      <c r="J27" s="50" t="s">
        <v>260</v>
      </c>
    </row>
    <row r="28" spans="1:10" ht="45" x14ac:dyDescent="0.25">
      <c r="A28" s="164" t="s">
        <v>3061</v>
      </c>
      <c r="B28" s="164" t="s">
        <v>3067</v>
      </c>
      <c r="C28" s="164" t="s">
        <v>3066</v>
      </c>
      <c r="D28" s="164" t="s">
        <v>315</v>
      </c>
      <c r="E28" s="164" t="s">
        <v>274</v>
      </c>
      <c r="F28" s="165">
        <v>45139.331250000003</v>
      </c>
      <c r="G28" s="165">
        <v>45561.625</v>
      </c>
      <c r="H28" s="164" t="s">
        <v>23</v>
      </c>
      <c r="I28" s="164" t="s">
        <v>18</v>
      </c>
      <c r="J28" s="164" t="s">
        <v>255</v>
      </c>
    </row>
    <row r="29" spans="1:10" ht="45" x14ac:dyDescent="0.25">
      <c r="A29" s="54" t="s">
        <v>3064</v>
      </c>
      <c r="B29" s="54" t="s">
        <v>3073</v>
      </c>
      <c r="C29" s="54" t="s">
        <v>632</v>
      </c>
      <c r="D29" s="54" t="s">
        <v>315</v>
      </c>
      <c r="E29" s="54" t="s">
        <v>274</v>
      </c>
      <c r="F29" s="156">
        <v>45139.383333332997</v>
      </c>
      <c r="G29" s="156">
        <v>45562.333333333001</v>
      </c>
      <c r="H29" s="54" t="s">
        <v>23</v>
      </c>
      <c r="I29" s="54" t="s">
        <v>18</v>
      </c>
      <c r="J29" s="54" t="s">
        <v>255</v>
      </c>
    </row>
    <row r="30" spans="1:10" ht="45" x14ac:dyDescent="0.25">
      <c r="A30" s="46" t="s">
        <v>3123</v>
      </c>
      <c r="B30" s="46" t="s">
        <v>3124</v>
      </c>
      <c r="C30" s="46" t="s">
        <v>332</v>
      </c>
      <c r="D30" s="46" t="s">
        <v>315</v>
      </c>
      <c r="E30" s="46" t="s">
        <v>274</v>
      </c>
      <c r="F30" s="154">
        <v>45139.409027777998</v>
      </c>
      <c r="G30" s="154">
        <v>45562.359722221998</v>
      </c>
      <c r="H30" s="46" t="s">
        <v>23</v>
      </c>
      <c r="I30" s="46" t="s">
        <v>18</v>
      </c>
      <c r="J30" s="46" t="s">
        <v>255</v>
      </c>
    </row>
    <row r="31" spans="1:10" ht="45" x14ac:dyDescent="0.25">
      <c r="A31" s="54" t="s">
        <v>3129</v>
      </c>
      <c r="B31" s="54" t="s">
        <v>3128</v>
      </c>
      <c r="C31" s="54" t="s">
        <v>412</v>
      </c>
      <c r="D31" s="54" t="s">
        <v>315</v>
      </c>
      <c r="E31" s="54" t="s">
        <v>274</v>
      </c>
      <c r="F31" s="156">
        <v>45139.460416667003</v>
      </c>
      <c r="G31" s="156">
        <v>45562.416666666999</v>
      </c>
      <c r="H31" s="54" t="s">
        <v>23</v>
      </c>
      <c r="I31" s="54" t="s">
        <v>18</v>
      </c>
      <c r="J31" s="54" t="s">
        <v>255</v>
      </c>
    </row>
    <row r="32" spans="1:10" ht="45" x14ac:dyDescent="0.25">
      <c r="A32" s="47" t="s">
        <v>3135</v>
      </c>
      <c r="B32" s="47" t="s">
        <v>3136</v>
      </c>
      <c r="C32" s="47" t="s">
        <v>386</v>
      </c>
      <c r="D32" s="47" t="s">
        <v>315</v>
      </c>
      <c r="E32" s="47" t="s">
        <v>274</v>
      </c>
      <c r="F32" s="152">
        <v>45139.485416666997</v>
      </c>
      <c r="G32" s="152">
        <v>45562.429166667003</v>
      </c>
      <c r="H32" s="47" t="s">
        <v>23</v>
      </c>
      <c r="I32" s="47" t="s">
        <v>18</v>
      </c>
      <c r="J32" s="47" t="s">
        <v>255</v>
      </c>
    </row>
    <row r="33" spans="1:10" ht="45" x14ac:dyDescent="0.25">
      <c r="A33" s="50" t="s">
        <v>3204</v>
      </c>
      <c r="B33" s="50" t="s">
        <v>3252</v>
      </c>
      <c r="C33" s="50" t="s">
        <v>436</v>
      </c>
      <c r="D33" s="50" t="s">
        <v>315</v>
      </c>
      <c r="E33" s="50" t="s">
        <v>274</v>
      </c>
      <c r="F33" s="151">
        <v>45139.619444443997</v>
      </c>
      <c r="G33" s="151">
        <v>45562.572222221999</v>
      </c>
      <c r="H33" s="50" t="s">
        <v>23</v>
      </c>
      <c r="I33" s="50" t="s">
        <v>18</v>
      </c>
      <c r="J33" s="50" t="s">
        <v>255</v>
      </c>
    </row>
    <row r="34" spans="1:10" ht="45" x14ac:dyDescent="0.25">
      <c r="A34" s="47" t="s">
        <v>3209</v>
      </c>
      <c r="B34" s="47" t="s">
        <v>3211</v>
      </c>
      <c r="C34" s="47" t="s">
        <v>320</v>
      </c>
      <c r="D34" s="47" t="s">
        <v>315</v>
      </c>
      <c r="E34" s="47" t="s">
        <v>274</v>
      </c>
      <c r="F34" s="152">
        <v>45139.624305555997</v>
      </c>
      <c r="G34" s="152">
        <v>45562.581944443999</v>
      </c>
      <c r="H34" s="47" t="s">
        <v>23</v>
      </c>
      <c r="I34" s="47" t="s">
        <v>18</v>
      </c>
      <c r="J34" s="47" t="s">
        <v>255</v>
      </c>
    </row>
    <row r="35" spans="1:10" ht="45" x14ac:dyDescent="0.25">
      <c r="A35" s="50" t="s">
        <v>3213</v>
      </c>
      <c r="B35" s="50" t="s">
        <v>3212</v>
      </c>
      <c r="C35" s="50" t="s">
        <v>320</v>
      </c>
      <c r="D35" s="50" t="s">
        <v>315</v>
      </c>
      <c r="E35" s="50" t="s">
        <v>274</v>
      </c>
      <c r="F35" s="151">
        <v>45139.626388889003</v>
      </c>
      <c r="G35" s="151">
        <v>45562.583333333001</v>
      </c>
      <c r="H35" s="50" t="s">
        <v>23</v>
      </c>
      <c r="I35" s="50" t="s">
        <v>18</v>
      </c>
      <c r="J35" s="50" t="s">
        <v>255</v>
      </c>
    </row>
    <row r="36" spans="1:10" ht="45" x14ac:dyDescent="0.25">
      <c r="A36" s="47" t="s">
        <v>3225</v>
      </c>
      <c r="B36" s="47" t="s">
        <v>3224</v>
      </c>
      <c r="C36" s="47" t="s">
        <v>436</v>
      </c>
      <c r="D36" s="47" t="s">
        <v>315</v>
      </c>
      <c r="E36" s="47" t="s">
        <v>274</v>
      </c>
      <c r="F36" s="152">
        <v>45139.672222221998</v>
      </c>
      <c r="G36" s="152">
        <v>45562.625</v>
      </c>
      <c r="H36" s="47" t="s">
        <v>23</v>
      </c>
      <c r="I36" s="47" t="s">
        <v>18</v>
      </c>
      <c r="J36" s="47" t="s">
        <v>255</v>
      </c>
    </row>
    <row r="37" spans="1:10" ht="45" x14ac:dyDescent="0.25">
      <c r="A37" s="49" t="s">
        <v>3245</v>
      </c>
      <c r="B37" s="49" t="s">
        <v>3253</v>
      </c>
      <c r="C37" s="49" t="s">
        <v>3254</v>
      </c>
      <c r="D37" s="49" t="s">
        <v>315</v>
      </c>
      <c r="E37" s="49" t="s">
        <v>274</v>
      </c>
      <c r="F37" s="161">
        <v>45140.346527777998</v>
      </c>
      <c r="G37" s="161">
        <v>45562.625</v>
      </c>
      <c r="H37" s="49" t="s">
        <v>23</v>
      </c>
      <c r="I37" s="49" t="s">
        <v>18</v>
      </c>
      <c r="J37" s="49" t="s">
        <v>255</v>
      </c>
    </row>
    <row r="38" spans="1:10" ht="45" x14ac:dyDescent="0.25">
      <c r="A38" s="46" t="s">
        <v>3249</v>
      </c>
      <c r="B38" s="46" t="s">
        <v>3248</v>
      </c>
      <c r="C38" s="46" t="s">
        <v>412</v>
      </c>
      <c r="D38" s="46" t="s">
        <v>315</v>
      </c>
      <c r="E38" s="46" t="s">
        <v>274</v>
      </c>
      <c r="F38" s="154">
        <v>45140.444444444001</v>
      </c>
      <c r="G38" s="154">
        <v>45565.388888889</v>
      </c>
      <c r="H38" s="46" t="s">
        <v>23</v>
      </c>
      <c r="I38" s="46" t="s">
        <v>18</v>
      </c>
      <c r="J38" s="46" t="s">
        <v>255</v>
      </c>
    </row>
    <row r="40" spans="1:10" x14ac:dyDescent="0.25">
      <c r="A40" s="182" t="s">
        <v>3280</v>
      </c>
      <c r="B40" s="182" t="s">
        <v>3282</v>
      </c>
      <c r="C40" s="182"/>
      <c r="D40" s="182"/>
      <c r="E40" s="182"/>
      <c r="F40" s="183"/>
      <c r="G40" s="183"/>
      <c r="H40" s="182"/>
      <c r="I40" s="182"/>
      <c r="J40" s="182" t="s">
        <v>324</v>
      </c>
    </row>
    <row r="41" spans="1:10" x14ac:dyDescent="0.25">
      <c r="A41" s="182"/>
      <c r="B41" s="182"/>
      <c r="C41" s="182"/>
      <c r="D41" s="182"/>
      <c r="E41" s="182"/>
      <c r="F41" s="183"/>
      <c r="G41" s="183"/>
      <c r="H41" s="182"/>
      <c r="I41" s="182"/>
      <c r="J41" s="182" t="s">
        <v>324</v>
      </c>
    </row>
    <row r="42" spans="1:10" x14ac:dyDescent="0.25">
      <c r="A42" s="182"/>
      <c r="B42" s="182"/>
      <c r="C42" s="182"/>
      <c r="D42" s="182"/>
      <c r="E42" s="182"/>
      <c r="F42" s="183"/>
      <c r="G42" s="183"/>
      <c r="H42" s="182"/>
      <c r="I42" s="182"/>
      <c r="J42" s="182" t="s">
        <v>324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C89C1-5480-4CA3-A0D4-CDD2C4833407}">
  <dimension ref="B2:AT56"/>
  <sheetViews>
    <sheetView workbookViewId="0"/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3044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2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3045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3046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3047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2">
        <v>0</v>
      </c>
      <c r="D55" s="4" t="s">
        <v>684</v>
      </c>
    </row>
    <row r="56" spans="2:4" x14ac:dyDescent="0.25">
      <c r="D56" s="43" t="s">
        <v>303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0B2E7-8E7C-4D43-A38B-7B8AC32623C3}">
  <dimension ref="B2:AT56"/>
  <sheetViews>
    <sheetView workbookViewId="0">
      <selection activeCell="A2" sqref="A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3048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2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3049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3050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3051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2">
        <v>0</v>
      </c>
      <c r="D55" s="4" t="s">
        <v>684</v>
      </c>
    </row>
    <row r="56" spans="2:4" x14ac:dyDescent="0.25">
      <c r="D56" s="43" t="s">
        <v>303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FA44C-CE24-4242-A0FB-F37269CF4547}">
  <dimension ref="B2:AT56"/>
  <sheetViews>
    <sheetView workbookViewId="0"/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3052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2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3053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3054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3055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2">
        <v>0</v>
      </c>
      <c r="D55" s="4" t="s">
        <v>684</v>
      </c>
    </row>
    <row r="56" spans="2:4" x14ac:dyDescent="0.25">
      <c r="D56" s="43" t="s">
        <v>303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BACE9-BE99-4599-8A46-5A0C0DD9F447}">
  <dimension ref="B2:AT56"/>
  <sheetViews>
    <sheetView workbookViewId="0"/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3059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2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3056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3057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3058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2">
        <v>0</v>
      </c>
      <c r="D55" s="4" t="s">
        <v>684</v>
      </c>
    </row>
    <row r="56" spans="2:4" x14ac:dyDescent="0.25">
      <c r="D56" s="43" t="s">
        <v>303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55" zoomScaleNormal="100" workbookViewId="0">
      <selection activeCell="BG782" sqref="BG78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2">
        <v>0</v>
      </c>
      <c r="D2" s="4" t="s">
        <v>253</v>
      </c>
    </row>
    <row r="3" spans="2:4" x14ac:dyDescent="0.25">
      <c r="D3" s="1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29" t="s">
        <v>251</v>
      </c>
    </row>
    <row r="7" spans="2:4" x14ac:dyDescent="0.25">
      <c r="D7" s="29" t="s">
        <v>250</v>
      </c>
    </row>
    <row r="8" spans="2:4" x14ac:dyDescent="0.25">
      <c r="D8"/>
    </row>
    <row r="28" spans="4:4" x14ac:dyDescent="0.25">
      <c r="D28" s="1" t="s">
        <v>249</v>
      </c>
    </row>
    <row r="30" spans="4:4" x14ac:dyDescent="0.25">
      <c r="D30" s="1" t="s">
        <v>82</v>
      </c>
    </row>
    <row r="31" spans="4:4" x14ac:dyDescent="0.25">
      <c r="D31" s="23" t="s">
        <v>248</v>
      </c>
    </row>
    <row r="66" spans="4:4" x14ac:dyDescent="0.25">
      <c r="D66" s="1" t="s">
        <v>247</v>
      </c>
    </row>
    <row r="96" spans="4:4" x14ac:dyDescent="0.25">
      <c r="D96" s="1" t="s">
        <v>243</v>
      </c>
    </row>
    <row r="97" spans="4:4" x14ac:dyDescent="0.25">
      <c r="D97" s="1" t="s">
        <v>242</v>
      </c>
    </row>
    <row r="98" spans="4:4" x14ac:dyDescent="0.25">
      <c r="D98" s="1" t="s">
        <v>241</v>
      </c>
    </row>
    <row r="253" spans="4:4" x14ac:dyDescent="0.25">
      <c r="D253" s="4" t="s">
        <v>246</v>
      </c>
    </row>
    <row r="254" spans="4:4" x14ac:dyDescent="0.25">
      <c r="D254" s="1" t="s">
        <v>245</v>
      </c>
    </row>
    <row r="256" spans="4:4" x14ac:dyDescent="0.25">
      <c r="D256" s="4" t="s">
        <v>244</v>
      </c>
    </row>
    <row r="258" spans="4:4" x14ac:dyDescent="0.25">
      <c r="D258" s="1" t="s">
        <v>243</v>
      </c>
    </row>
    <row r="259" spans="4:4" x14ac:dyDescent="0.25">
      <c r="D259" s="1" t="s">
        <v>242</v>
      </c>
    </row>
    <row r="260" spans="4:4" x14ac:dyDescent="0.25">
      <c r="D260" s="1" t="s">
        <v>241</v>
      </c>
    </row>
    <row r="309" spans="4:4" x14ac:dyDescent="0.25">
      <c r="D309" s="1" t="s">
        <v>240</v>
      </c>
    </row>
    <row r="310" spans="4:4" x14ac:dyDescent="0.25">
      <c r="D310" s="1" t="s">
        <v>239</v>
      </c>
    </row>
    <row r="311" spans="4:4" x14ac:dyDescent="0.25">
      <c r="D311" s="1" t="s">
        <v>238</v>
      </c>
    </row>
    <row r="312" spans="4:4" x14ac:dyDescent="0.25">
      <c r="D312" s="1" t="s">
        <v>237</v>
      </c>
    </row>
    <row r="313" spans="4:4" x14ac:dyDescent="0.25">
      <c r="D313" s="1" t="s">
        <v>236</v>
      </c>
    </row>
    <row r="314" spans="4:4" x14ac:dyDescent="0.25">
      <c r="D314" s="1" t="s">
        <v>235</v>
      </c>
    </row>
    <row r="315" spans="4:4" x14ac:dyDescent="0.25">
      <c r="D315" s="1" t="s">
        <v>234</v>
      </c>
    </row>
    <row r="316" spans="4:4" x14ac:dyDescent="0.25">
      <c r="D316" s="1" t="s">
        <v>233</v>
      </c>
    </row>
    <row r="317" spans="4:4" x14ac:dyDescent="0.25">
      <c r="D317" s="1" t="s">
        <v>232</v>
      </c>
    </row>
    <row r="318" spans="4:4" x14ac:dyDescent="0.25">
      <c r="D318" s="1" t="s">
        <v>231</v>
      </c>
    </row>
    <row r="319" spans="4:4" x14ac:dyDescent="0.25">
      <c r="D319" s="1" t="s">
        <v>230</v>
      </c>
    </row>
    <row r="320" spans="4:4" x14ac:dyDescent="0.25">
      <c r="D320" s="1" t="s">
        <v>229</v>
      </c>
    </row>
    <row r="321" spans="4:4" x14ac:dyDescent="0.25">
      <c r="D321" s="1" t="s">
        <v>228</v>
      </c>
    </row>
    <row r="322" spans="4:4" x14ac:dyDescent="0.25">
      <c r="D322" s="1" t="s">
        <v>227</v>
      </c>
    </row>
    <row r="323" spans="4:4" x14ac:dyDescent="0.25">
      <c r="D323" s="1" t="s">
        <v>226</v>
      </c>
    </row>
    <row r="324" spans="4:4" x14ac:dyDescent="0.25">
      <c r="D324" s="1" t="s">
        <v>225</v>
      </c>
    </row>
    <row r="325" spans="4:4" x14ac:dyDescent="0.25">
      <c r="D325" s="1" t="s">
        <v>224</v>
      </c>
    </row>
    <row r="326" spans="4:4" x14ac:dyDescent="0.25">
      <c r="D326" s="1" t="s">
        <v>223</v>
      </c>
    </row>
    <row r="327" spans="4:4" x14ac:dyDescent="0.25">
      <c r="D327" s="1" t="s">
        <v>222</v>
      </c>
    </row>
    <row r="328" spans="4:4" x14ac:dyDescent="0.25">
      <c r="D328" s="1" t="s">
        <v>221</v>
      </c>
    </row>
    <row r="329" spans="4:4" x14ac:dyDescent="0.25">
      <c r="D329" s="1" t="s">
        <v>220</v>
      </c>
    </row>
    <row r="330" spans="4:4" x14ac:dyDescent="0.25">
      <c r="D330" s="1" t="s">
        <v>219</v>
      </c>
    </row>
    <row r="331" spans="4:4" x14ac:dyDescent="0.25">
      <c r="D331" s="1" t="s">
        <v>218</v>
      </c>
    </row>
    <row r="332" spans="4:4" x14ac:dyDescent="0.25">
      <c r="D332" s="1" t="s">
        <v>217</v>
      </c>
    </row>
    <row r="333" spans="4:4" x14ac:dyDescent="0.25">
      <c r="D333" s="1" t="s">
        <v>216</v>
      </c>
    </row>
    <row r="334" spans="4:4" x14ac:dyDescent="0.25">
      <c r="D334" s="1" t="s">
        <v>215</v>
      </c>
    </row>
    <row r="335" spans="4:4" x14ac:dyDescent="0.25">
      <c r="D335" s="1" t="s">
        <v>214</v>
      </c>
    </row>
    <row r="336" spans="4:4" x14ac:dyDescent="0.25">
      <c r="D336" s="1" t="s">
        <v>213</v>
      </c>
    </row>
    <row r="337" spans="4:4" x14ac:dyDescent="0.25">
      <c r="D337" s="1" t="s">
        <v>212</v>
      </c>
    </row>
    <row r="338" spans="4:4" x14ac:dyDescent="0.25">
      <c r="D338" s="1" t="s">
        <v>211</v>
      </c>
    </row>
    <row r="388" spans="4:4" x14ac:dyDescent="0.25">
      <c r="D388" s="4" t="s">
        <v>210</v>
      </c>
    </row>
    <row r="390" spans="4:4" x14ac:dyDescent="0.25">
      <c r="D390" s="1" t="s">
        <v>82</v>
      </c>
    </row>
    <row r="391" spans="4:4" x14ac:dyDescent="0.25">
      <c r="D391" s="23" t="s">
        <v>209</v>
      </c>
    </row>
    <row r="440" spans="4:36" x14ac:dyDescent="0.25">
      <c r="AI440" s="3"/>
      <c r="AJ440" s="1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28"/>
      <c r="AJ441" s="1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1" t="s">
        <v>204</v>
      </c>
    </row>
    <row r="444" spans="4:36" x14ac:dyDescent="0.25">
      <c r="Z444" s="1" t="s">
        <v>203</v>
      </c>
      <c r="AI444" s="24"/>
    </row>
    <row r="445" spans="4:36" x14ac:dyDescent="0.25">
      <c r="Z445" s="1" t="s">
        <v>202</v>
      </c>
      <c r="AI445" s="27" t="s">
        <v>201</v>
      </c>
    </row>
    <row r="447" spans="4:36" x14ac:dyDescent="0.25">
      <c r="Z447" s="1" t="s">
        <v>200</v>
      </c>
      <c r="AI447" s="26" t="s">
        <v>199</v>
      </c>
    </row>
    <row r="448" spans="4:36" x14ac:dyDescent="0.25">
      <c r="Z448" s="1" t="s">
        <v>198</v>
      </c>
      <c r="AI448" s="26" t="s">
        <v>197</v>
      </c>
    </row>
    <row r="449" spans="26:35" x14ac:dyDescent="0.25">
      <c r="Z449" s="1" t="s">
        <v>196</v>
      </c>
      <c r="AI449" s="26" t="s">
        <v>195</v>
      </c>
    </row>
    <row r="450" spans="26:35" x14ac:dyDescent="0.25">
      <c r="Z450" s="1" t="s">
        <v>194</v>
      </c>
      <c r="AI450" s="26" t="s">
        <v>193</v>
      </c>
    </row>
    <row r="451" spans="26:35" x14ac:dyDescent="0.25">
      <c r="Z451" s="1" t="s">
        <v>192</v>
      </c>
      <c r="AI451" s="27" t="s">
        <v>191</v>
      </c>
    </row>
    <row r="452" spans="26:35" x14ac:dyDescent="0.25">
      <c r="Z452" s="1" t="s">
        <v>190</v>
      </c>
      <c r="AI452" s="26" t="s">
        <v>189</v>
      </c>
    </row>
    <row r="453" spans="26:35" x14ac:dyDescent="0.25">
      <c r="Z453" s="1" t="s">
        <v>188</v>
      </c>
      <c r="AI453" s="26" t="s">
        <v>187</v>
      </c>
    </row>
    <row r="454" spans="26:35" x14ac:dyDescent="0.25">
      <c r="Z454" s="1" t="s">
        <v>186</v>
      </c>
      <c r="AI454" s="26" t="s">
        <v>185</v>
      </c>
    </row>
    <row r="455" spans="26:35" x14ac:dyDescent="0.25">
      <c r="Z455" s="1" t="s">
        <v>184</v>
      </c>
      <c r="AI455" s="27" t="s">
        <v>183</v>
      </c>
    </row>
    <row r="457" spans="26:35" x14ac:dyDescent="0.25">
      <c r="Z457" s="1" t="s">
        <v>182</v>
      </c>
      <c r="AI457" s="26" t="s">
        <v>181</v>
      </c>
    </row>
    <row r="458" spans="26:35" x14ac:dyDescent="0.25">
      <c r="Z458" s="1" t="s">
        <v>180</v>
      </c>
      <c r="AI458" s="26" t="s">
        <v>179</v>
      </c>
    </row>
    <row r="459" spans="26:35" x14ac:dyDescent="0.25">
      <c r="Z459" s="1" t="s">
        <v>178</v>
      </c>
      <c r="AI459" s="26" t="s">
        <v>177</v>
      </c>
    </row>
    <row r="460" spans="26:35" x14ac:dyDescent="0.25">
      <c r="Z460" s="1" t="s">
        <v>176</v>
      </c>
      <c r="AI460" s="27" t="s">
        <v>175</v>
      </c>
    </row>
    <row r="461" spans="26:35" x14ac:dyDescent="0.25">
      <c r="Z461" s="1" t="s">
        <v>174</v>
      </c>
      <c r="AI461" s="26" t="s">
        <v>173</v>
      </c>
    </row>
    <row r="462" spans="26:35" x14ac:dyDescent="0.25">
      <c r="Z462" s="1" t="s">
        <v>172</v>
      </c>
      <c r="AI462" s="26" t="s">
        <v>171</v>
      </c>
    </row>
    <row r="463" spans="26:35" x14ac:dyDescent="0.25">
      <c r="Z463" s="1" t="s">
        <v>170</v>
      </c>
      <c r="AI463" s="26" t="s">
        <v>169</v>
      </c>
    </row>
    <row r="464" spans="26:35" x14ac:dyDescent="0.25">
      <c r="Z464" s="1" t="s">
        <v>168</v>
      </c>
      <c r="AI464" s="27" t="s">
        <v>167</v>
      </c>
    </row>
    <row r="465" spans="4:35" x14ac:dyDescent="0.25">
      <c r="AI465" s="24"/>
    </row>
    <row r="466" spans="4:35" x14ac:dyDescent="0.25">
      <c r="Z466" s="1" t="s">
        <v>166</v>
      </c>
    </row>
    <row r="468" spans="4:35" x14ac:dyDescent="0.25">
      <c r="Z468" s="1" t="s">
        <v>165</v>
      </c>
      <c r="AI468" s="26" t="s">
        <v>164</v>
      </c>
    </row>
    <row r="469" spans="4:35" x14ac:dyDescent="0.25">
      <c r="Z469" s="1" t="s">
        <v>163</v>
      </c>
      <c r="AI469" s="26" t="s">
        <v>162</v>
      </c>
    </row>
    <row r="471" spans="4:35" x14ac:dyDescent="0.25">
      <c r="Z471" s="1" t="s">
        <v>161</v>
      </c>
      <c r="AI471" s="25" t="s">
        <v>160</v>
      </c>
    </row>
    <row r="472" spans="4:35" x14ac:dyDescent="0.25">
      <c r="Z472" s="1" t="s">
        <v>159</v>
      </c>
      <c r="AI472" s="25" t="s">
        <v>158</v>
      </c>
    </row>
    <row r="473" spans="4:35" x14ac:dyDescent="0.25">
      <c r="Z473" s="1" t="s">
        <v>157</v>
      </c>
      <c r="AI473" s="25" t="s">
        <v>156</v>
      </c>
    </row>
    <row r="474" spans="4:35" x14ac:dyDescent="0.25">
      <c r="Z474" s="1" t="s">
        <v>155</v>
      </c>
      <c r="AI474" s="25" t="s">
        <v>154</v>
      </c>
    </row>
    <row r="475" spans="4:35" x14ac:dyDescent="0.25">
      <c r="Z475" s="1" t="s">
        <v>153</v>
      </c>
      <c r="AI475" s="25" t="s">
        <v>152</v>
      </c>
    </row>
    <row r="476" spans="4:35" x14ac:dyDescent="0.25">
      <c r="Z476" s="1" t="s">
        <v>151</v>
      </c>
      <c r="AI476" s="25" t="s">
        <v>150</v>
      </c>
    </row>
    <row r="477" spans="4:35" x14ac:dyDescent="0.25">
      <c r="Z477" s="1" t="s">
        <v>149</v>
      </c>
      <c r="AI477" s="25" t="s">
        <v>148</v>
      </c>
    </row>
    <row r="478" spans="4:35" x14ac:dyDescent="0.25">
      <c r="AI478" s="24"/>
    </row>
    <row r="479" spans="4:35" x14ac:dyDescent="0.25">
      <c r="D479" s="4" t="s">
        <v>147</v>
      </c>
      <c r="Z479" s="1" t="s">
        <v>146</v>
      </c>
      <c r="AI479" s="24"/>
    </row>
    <row r="480" spans="4:35" x14ac:dyDescent="0.25">
      <c r="AI480" s="24"/>
    </row>
    <row r="481" spans="4:35" x14ac:dyDescent="0.25">
      <c r="D481" s="1" t="s">
        <v>135</v>
      </c>
      <c r="Z481" s="1" t="s">
        <v>145</v>
      </c>
      <c r="AI481" s="24"/>
    </row>
    <row r="482" spans="4:35" x14ac:dyDescent="0.25">
      <c r="Z482" s="1" t="s">
        <v>144</v>
      </c>
      <c r="AI482" s="24"/>
    </row>
    <row r="483" spans="4:35" x14ac:dyDescent="0.25">
      <c r="D483" s="4" t="s">
        <v>143</v>
      </c>
      <c r="Z483" s="1" t="s">
        <v>142</v>
      </c>
    </row>
    <row r="484" spans="4:35" x14ac:dyDescent="0.25">
      <c r="Z484" s="1" t="s">
        <v>141</v>
      </c>
    </row>
    <row r="485" spans="4:35" x14ac:dyDescent="0.25">
      <c r="D485" s="1" t="s">
        <v>82</v>
      </c>
    </row>
    <row r="486" spans="4:35" x14ac:dyDescent="0.25">
      <c r="D486" s="23" t="s">
        <v>134</v>
      </c>
    </row>
    <row r="582" spans="4:4" x14ac:dyDescent="0.25">
      <c r="D582" s="4" t="s">
        <v>140</v>
      </c>
    </row>
    <row r="584" spans="4:4" x14ac:dyDescent="0.25">
      <c r="D584" s="1" t="s">
        <v>139</v>
      </c>
    </row>
    <row r="609" spans="40:40" x14ac:dyDescent="0.25">
      <c r="AN609" s="1" t="s">
        <v>138</v>
      </c>
    </row>
    <row r="611" spans="40:40" x14ac:dyDescent="0.25">
      <c r="AN611" s="1" t="s">
        <v>137</v>
      </c>
    </row>
    <row r="643" spans="4:4" x14ac:dyDescent="0.25">
      <c r="D643" s="4" t="s">
        <v>136</v>
      </c>
    </row>
    <row r="645" spans="4:4" x14ac:dyDescent="0.25">
      <c r="D645" s="1" t="s">
        <v>135</v>
      </c>
    </row>
    <row r="647" spans="4:4" x14ac:dyDescent="0.25">
      <c r="D647" s="1" t="s">
        <v>82</v>
      </c>
    </row>
    <row r="648" spans="4:4" x14ac:dyDescent="0.25">
      <c r="D648" s="23" t="s">
        <v>134</v>
      </c>
    </row>
    <row r="650" spans="4:4" x14ac:dyDescent="0.25">
      <c r="D650" s="1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1" t="s">
        <v>130</v>
      </c>
    </row>
    <row r="717" spans="4:4" x14ac:dyDescent="0.25">
      <c r="D717" s="1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1" t="s">
        <v>84</v>
      </c>
    </row>
    <row r="798" spans="4:43" x14ac:dyDescent="0.25">
      <c r="D798" s="1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4"/>
  <sheetViews>
    <sheetView showRuler="0" zoomScaleNormal="100" workbookViewId="0">
      <selection activeCell="B21" sqref="B21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2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17" t="s">
        <v>61</v>
      </c>
      <c r="B10" s="17" t="s">
        <v>60</v>
      </c>
      <c r="C10" s="17" t="s">
        <v>69</v>
      </c>
      <c r="D10" s="18" t="s">
        <v>38</v>
      </c>
      <c r="E10" s="17"/>
      <c r="F10" s="17"/>
      <c r="G10" s="17"/>
    </row>
    <row r="11" spans="1:7" x14ac:dyDescent="0.25">
      <c r="A11" s="17" t="s">
        <v>65</v>
      </c>
      <c r="B11" s="17" t="s">
        <v>64</v>
      </c>
      <c r="C11" s="17"/>
      <c r="D11" s="17" t="s">
        <v>68</v>
      </c>
      <c r="E11" s="17" t="s">
        <v>71</v>
      </c>
      <c r="F11" s="17"/>
      <c r="G11" s="17"/>
    </row>
    <row r="12" spans="1:7" ht="45" x14ac:dyDescent="0.25">
      <c r="A12" s="17" t="s">
        <v>63</v>
      </c>
      <c r="B12" s="17" t="s">
        <v>62</v>
      </c>
      <c r="C12" s="17"/>
      <c r="D12" s="18" t="s">
        <v>74</v>
      </c>
      <c r="E12" s="17"/>
      <c r="F12" s="17"/>
      <c r="G12" s="17"/>
    </row>
    <row r="13" spans="1:7" x14ac:dyDescent="0.25">
      <c r="A13" s="17" t="s">
        <v>66</v>
      </c>
      <c r="B13" s="17" t="s">
        <v>67</v>
      </c>
      <c r="C13" s="17"/>
      <c r="D13" s="17" t="s">
        <v>68</v>
      </c>
      <c r="E13" s="17" t="s">
        <v>72</v>
      </c>
      <c r="F13" s="17"/>
      <c r="G13" s="17"/>
    </row>
    <row r="14" spans="1:7" ht="30" x14ac:dyDescent="0.25">
      <c r="A14" s="17" t="s">
        <v>75</v>
      </c>
      <c r="B14" s="17" t="s">
        <v>76</v>
      </c>
      <c r="C14" s="17"/>
      <c r="D14" s="17"/>
      <c r="E14" s="17"/>
      <c r="F14" s="17"/>
      <c r="G14" s="17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AH19" sqref="AH19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0FC4E03834B3643B7FC131302CECF20" ma:contentTypeVersion="16" ma:contentTypeDescription="Create a new document." ma:contentTypeScope="" ma:versionID="5581f1a1f017c4ef3c2424dc9a59c35d">
  <xsd:schema xmlns:xsd="http://www.w3.org/2001/XMLSchema" xmlns:xs="http://www.w3.org/2001/XMLSchema" xmlns:p="http://schemas.microsoft.com/office/2006/metadata/properties" xmlns:ns3="de8d4458-5f00-4a9f-9947-041c70c5764b" xmlns:ns4="5d593ee0-3cca-4c60-9f76-a1b035dca26e" targetNamespace="http://schemas.microsoft.com/office/2006/metadata/properties" ma:root="true" ma:fieldsID="54a8ae968008d46fcb976771c33d4df5" ns3:_="" ns4:_="">
    <xsd:import namespace="de8d4458-5f00-4a9f-9947-041c70c5764b"/>
    <xsd:import namespace="5d593ee0-3cca-4c60-9f76-a1b035dca2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  <xsd:element ref="ns3:_activity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8d4458-5f00-4a9f-9947-041c70c576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593ee0-3cca-4c60-9f76-a1b035dca26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e8d4458-5f00-4a9f-9947-041c70c5764b" xsi:nil="true"/>
  </documentManagement>
</p:properties>
</file>

<file path=customXml/itemProps1.xml><?xml version="1.0" encoding="utf-8"?>
<ds:datastoreItem xmlns:ds="http://schemas.openxmlformats.org/officeDocument/2006/customXml" ds:itemID="{B9597A16-2525-48F9-9BBD-FA989EDA3BC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e8d4458-5f00-4a9f-9947-041c70c5764b"/>
    <ds:schemaRef ds:uri="5d593ee0-3cca-4c60-9f76-a1b035dca2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A16C3DC-FAC9-43D6-93D5-B579A81F93B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8CD17FD-2571-4EE8-91DE-964BD1F816B7}">
  <ds:schemaRefs>
    <ds:schemaRef ds:uri="http://schemas.microsoft.com/office/infopath/2007/PartnerControls"/>
    <ds:schemaRef ds:uri="http://purl.org/dc/dcmitype/"/>
    <ds:schemaRef ds:uri="http://schemas.microsoft.com/office/2006/documentManagement/types"/>
    <ds:schemaRef ds:uri="http://schemas.openxmlformats.org/package/2006/metadata/core-properties"/>
    <ds:schemaRef ds:uri="http://www.w3.org/XML/1998/namespace"/>
    <ds:schemaRef ds:uri="5d593ee0-3cca-4c60-9f76-a1b035dca26e"/>
    <ds:schemaRef ds:uri="http://purl.org/dc/elements/1.1/"/>
    <ds:schemaRef ds:uri="de8d4458-5f00-4a9f-9947-041c70c5764b"/>
    <ds:schemaRef ds:uri="http://purl.org/dc/terms/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20230621WED</vt:lpstr>
      <vt:lpstr>20230621WEDa</vt:lpstr>
      <vt:lpstr>20230622THU</vt:lpstr>
      <vt:lpstr>20230622THUa</vt:lpstr>
      <vt:lpstr>20230623FRI</vt:lpstr>
      <vt:lpstr>20230623FRIa</vt:lpstr>
      <vt:lpstr>20230626MON</vt:lpstr>
      <vt:lpstr>20230626MONa</vt:lpstr>
      <vt:lpstr>20230627TUE</vt:lpstr>
      <vt:lpstr>20230627TUEa</vt:lpstr>
      <vt:lpstr>20230628WED</vt:lpstr>
      <vt:lpstr>20230628WEDa</vt:lpstr>
      <vt:lpstr>20230630FRI</vt:lpstr>
      <vt:lpstr>20230630FRIa</vt:lpstr>
      <vt:lpstr>20230703MON</vt:lpstr>
      <vt:lpstr>20230703MONa</vt:lpstr>
      <vt:lpstr>20230704TUE</vt:lpstr>
      <vt:lpstr>20230704TUEa</vt:lpstr>
      <vt:lpstr>20230705WED</vt:lpstr>
      <vt:lpstr>20230705WEDa</vt:lpstr>
      <vt:lpstr>20230706THU</vt:lpstr>
      <vt:lpstr>20230706THUa</vt:lpstr>
      <vt:lpstr>20230707FRI</vt:lpstr>
      <vt:lpstr>20230707FRIa</vt:lpstr>
      <vt:lpstr>20230710MON</vt:lpstr>
      <vt:lpstr>20230710MONa</vt:lpstr>
      <vt:lpstr>20230711TUE</vt:lpstr>
      <vt:lpstr>20230711TUEa</vt:lpstr>
      <vt:lpstr>20230712WED</vt:lpstr>
      <vt:lpstr>20230712WEDa</vt:lpstr>
      <vt:lpstr>20230713THU</vt:lpstr>
      <vt:lpstr>20230713THUa</vt:lpstr>
      <vt:lpstr>20230714FRI</vt:lpstr>
      <vt:lpstr>20230714FRIa</vt:lpstr>
      <vt:lpstr>20230717MON</vt:lpstr>
      <vt:lpstr>20230718TUE</vt:lpstr>
      <vt:lpstr>20230718TUEa</vt:lpstr>
      <vt:lpstr>20230720THU</vt:lpstr>
      <vt:lpstr>20230720THUa</vt:lpstr>
      <vt:lpstr>20230721FRI</vt:lpstr>
      <vt:lpstr>20230721FRIa</vt:lpstr>
      <vt:lpstr>20230724MON</vt:lpstr>
      <vt:lpstr>20230724MONa</vt:lpstr>
      <vt:lpstr>20230725TUE</vt:lpstr>
      <vt:lpstr>20230725TUEa</vt:lpstr>
      <vt:lpstr>20230726WED</vt:lpstr>
      <vt:lpstr>20230726WEDa</vt:lpstr>
      <vt:lpstr>20230727THU</vt:lpstr>
      <vt:lpstr>20230727THUa</vt:lpstr>
      <vt:lpstr>20230728FRI</vt:lpstr>
      <vt:lpstr>20230728FRIa</vt:lpstr>
      <vt:lpstr>20230731MON</vt:lpstr>
      <vt:lpstr>20230731MONa</vt:lpstr>
      <vt:lpstr>20230801TUE</vt:lpstr>
      <vt:lpstr>20230801TUEa</vt:lpstr>
      <vt:lpstr>20230802WED</vt:lpstr>
      <vt:lpstr>20230802WEDa</vt:lpstr>
      <vt:lpstr>20230803THU</vt:lpstr>
      <vt:lpstr>20230804FRI</vt:lpstr>
      <vt:lpstr>20230807MON</vt:lpstr>
      <vt:lpstr>20230808TUE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Dwikarso Prasetyo</cp:lastModifiedBy>
  <cp:lastPrinted>2023-07-20T09:10:18Z</cp:lastPrinted>
  <dcterms:created xsi:type="dcterms:W3CDTF">2021-01-05T01:02:39Z</dcterms:created>
  <dcterms:modified xsi:type="dcterms:W3CDTF">2023-08-02T10:52:56Z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0x01010040FC4E03834B3643B7FC131302CECF20</vt:lpwstr>
  </property>
</Properties>
</file>