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"/>
    </mc:Choice>
  </mc:AlternateContent>
  <xr:revisionPtr revIDLastSave="0" documentId="13_ncr:1_{5EE9B111-4FAE-41F9-9109-C00038B821AF}" xr6:coauthVersionLast="44" xr6:coauthVersionMax="44" xr10:uidLastSave="{00000000-0000-0000-0000-000000000000}"/>
  <bookViews>
    <workbookView xWindow="-120" yWindow="-120" windowWidth="20730" windowHeight="11160" firstSheet="5" activeTab="6" xr2:uid="{A2BC0EF4-4E46-4147-B52D-B6502B511DB2}"/>
  </bookViews>
  <sheets>
    <sheet name="Problem 01" sheetId="1" r:id="rId1"/>
    <sheet name="Environment" sheetId="3" r:id="rId2"/>
    <sheet name="Documentation 01" sheetId="2" r:id="rId3"/>
    <sheet name="Documentation 02" sheetId="5" r:id="rId4"/>
    <sheet name="Documentation 03" sheetId="6" r:id="rId5"/>
    <sheet name="CMDB Tips Tricks 01" sheetId="4" r:id="rId6"/>
    <sheet name="Step 5" sheetId="8" r:id="rId7"/>
    <sheet name="Sheet1" sheetId="7" r:id="rId8"/>
    <sheet name="Sheet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</calcChain>
</file>

<file path=xl/sharedStrings.xml><?xml version="1.0" encoding="utf-8"?>
<sst xmlns="http://schemas.openxmlformats.org/spreadsheetml/2006/main" count="628" uniqueCount="302">
  <si>
    <r>
      <t>\OLS\Dsf.Olss\</t>
    </r>
    <r>
      <rPr>
        <b/>
        <sz val="11"/>
        <color rgb="FF0000FF"/>
        <rFont val="Calibri"/>
        <family val="2"/>
        <scheme val="minor"/>
      </rPr>
      <t>Web</t>
    </r>
    <r>
      <rPr>
        <sz val="11"/>
        <color rgb="FF0000FF"/>
        <rFont val="Calibri"/>
        <family val="2"/>
        <scheme val="minor"/>
      </rPr>
      <t>.config</t>
    </r>
  </si>
  <si>
    <t>Solution:</t>
  </si>
  <si>
    <t>Problem:</t>
  </si>
  <si>
    <t>https://stackoverflow.com/questions/1376717/unable-to-make-the-session-state-request-to-the-session-state-server</t>
  </si>
  <si>
    <t>Documentation</t>
  </si>
  <si>
    <t>SharePoint:</t>
  </si>
  <si>
    <t>https://365bsi.sharepoint.com/sites/OLSSOperation/Shared%20Documents/Forms/AllItems.aspx</t>
  </si>
  <si>
    <t>Problem</t>
  </si>
  <si>
    <t>Debugging</t>
  </si>
  <si>
    <t>PROD</t>
  </si>
  <si>
    <t>http://dc-olssweb.corp.dipostar.com/olss2</t>
  </si>
  <si>
    <t>Environment</t>
  </si>
  <si>
    <t>Web App:</t>
  </si>
  <si>
    <t>Database:</t>
  </si>
  <si>
    <t>172.30.3.11</t>
  </si>
  <si>
    <t>QA</t>
  </si>
  <si>
    <t>http://172.30.5.11/olss_p0243765/Account/Login</t>
  </si>
  <si>
    <t>172.30.5.12,1509\SQLEXP2012</t>
  </si>
  <si>
    <t>Database User / Password:</t>
  </si>
  <si>
    <t>sa</t>
  </si>
  <si>
    <t>Ultron999</t>
  </si>
  <si>
    <t>FW: Access DB Operating Lease</t>
  </si>
  <si>
    <t>BSI_ARYOBUDI</t>
  </si>
  <si>
    <t>Aryo000!</t>
  </si>
  <si>
    <t>Aryo7890</t>
  </si>
  <si>
    <t>CMDB Tips Tricks</t>
  </si>
  <si>
    <t>AS14403A</t>
  </si>
  <si>
    <t>Progresss</t>
  </si>
  <si>
    <t>Primbon:</t>
  </si>
  <si>
    <r>
      <rPr>
        <b/>
        <sz val="11"/>
        <color rgb="FFFF0000"/>
        <rFont val="Calibri"/>
        <family val="2"/>
        <scheme val="minor"/>
      </rPr>
      <t>20220307</t>
    </r>
    <r>
      <rPr>
        <b/>
        <sz val="11"/>
        <color rgb="FF0000FF"/>
        <rFont val="Calibri"/>
        <family val="2"/>
        <scheme val="minor"/>
      </rPr>
      <t>MON</t>
    </r>
  </si>
  <si>
    <t>Invoice Improvement</t>
  </si>
  <si>
    <t>33. ROA</t>
  </si>
  <si>
    <t>32. Average asset</t>
  </si>
  <si>
    <t>31. Per year</t>
  </si>
  <si>
    <t>30. Net Income DSF</t>
  </si>
  <si>
    <t>VI. Profit</t>
  </si>
  <si>
    <t>29. Subtotal</t>
  </si>
  <si>
    <t>28. Replacement</t>
  </si>
  <si>
    <t>27. Borrowing Cost for DP</t>
  </si>
  <si>
    <t>26. Borrowing Cost</t>
  </si>
  <si>
    <t>25. Maintenance</t>
  </si>
  <si>
    <t>24. Registration</t>
  </si>
  <si>
    <t>23. TOP (@Model.TermPaymentDays)</t>
  </si>
  <si>
    <t>22. Demobilization</t>
  </si>
  <si>
    <t>21. Mobilization</t>
  </si>
  <si>
    <t>20. Unit Price</t>
  </si>
  <si>
    <t>19. Insurance Expenses</t>
  </si>
  <si>
    <t>18. Subtotal</t>
  </si>
  <si>
    <t>17.  Discount KTB</t>
  </si>
  <si>
    <t>16. Commission (@Decimal.Round(Model.RateInsuranceIncome, 0)%)</t>
  </si>
  <si>
    <t>15. RV (Include VAT)</t>
  </si>
  <si>
    <t>15. RV (Exclude VAT)</t>
  </si>
  <si>
    <t>14. Installment Total</t>
  </si>
  <si>
    <t>IV. Income</t>
  </si>
  <si>
    <t>13.  　⇒Total</t>
  </si>
  <si>
    <t>12. Include VAT</t>
  </si>
  <si>
    <t>11.  　⇒Total</t>
  </si>
  <si>
    <t>10. Exclude VAT</t>
  </si>
  <si>
    <t>III. Installment</t>
  </si>
  <si>
    <t>09. RV (Include VAT)</t>
  </si>
  <si>
    <t>08. RV</t>
  </si>
  <si>
    <t>07. Vehicle list price</t>
  </si>
  <si>
    <t>II. RV</t>
  </si>
  <si>
    <t>06. Spread</t>
  </si>
  <si>
    <t>05. Borrowing Rate</t>
  </si>
  <si>
    <t>04. Lending Rate</t>
  </si>
  <si>
    <t>03. Leased Period</t>
  </si>
  <si>
    <t>02. Unit Price (Exclude VAT)</t>
  </si>
  <si>
    <t>01. Unit Price (Include VAT)</t>
  </si>
  <si>
    <t>I. Contract</t>
  </si>
  <si>
    <t>http://localhost:50729/Marketing/Operating-Lease-Cashflow/CalculationCashflow/Detail/383/5</t>
  </si>
  <si>
    <t>vm.ProductPriceWithVAT = (oplCalc.OPLBasicCondition.ProductPriceTotal ?? 0) + (oplCalc.OPLBasicCondition.CarroserriePriceTotal ?? 0) + (oplCalc.OPLBasicCondition.AccesoriesPriceTotal ?? 0);</t>
  </si>
  <si>
    <t>vm.ProductPriceWithoutVAT = 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</si>
  <si>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vm.LeasePeriodPlan = oplCalc.LeasePeriodPlan ?? 0;</t>
  </si>
  <si>
    <t>vm.PrimeEffectivePercent = oplCalc.OPLFinanceCondition.PrimeEffectivePercent ?? 0;</t>
  </si>
  <si>
    <t>vm.BorrowingEffectivePercent = oplCalc.OPLFinanceCondition.BorrowingEffectivePercent ?? 0;</t>
  </si>
  <si>
    <t>vm.SpreadEffectivePercent = oplCalc.OPLFinanceCondition.SpreadEffectivePercent ?? 0;</t>
  </si>
  <si>
    <t>vm.VehicleListPrice = (oplCalc.OPLBasicCondition.ProductPrice ?? 0 + oplCalc.CRVATInUnit ?? 0) + (oplCalc.OPLBasicCondition.CarroserriePrice ?? 0 + oplCalc.CRVATInCarroserries ?? 0);</t>
  </si>
  <si>
    <t>vm.ResidualValuePercent = oplCalc.OPLBasicCondition.ResidualValuePercent ?? 0;</t>
  </si>
  <si>
    <t>if (vm.IsNewCalculation)</t>
  </si>
  <si>
    <t>else</t>
  </si>
  <si>
    <t>vm.ResidualValuePercent = vm.ResidualValueAmountWithVAT / vm.ProductPriceWithoutVAT * 100;</t>
  </si>
  <si>
    <t>vm.ResidualValueAmountWithVAT = (oplCalc.OPLBasicCondition.ResidualValueAmount ?? 0);</t>
  </si>
  <si>
    <t>vm.MonthlyInstallmentWithoutVatTax = Math.Ceiling(oplCalc.MonthlyInstallmentAmount ?? 0);</t>
  </si>
  <si>
    <t>vm.TotalInstallmentWithoutVatTax = vm.MonthlyInstallmentWithoutVatTax * vm.LeasePeriodPlan;</t>
  </si>
  <si>
    <t>vm.MonthlyInstallmentWithVatTax = vm.MonthlyInstallmentWithoutVatTax * 110 / 100;</t>
  </si>
  <si>
    <t>vm.TotalInstallmentWithVatTax = vm.MonthlyInstallmentWithVatTax * vm.LeasePeriodPlan;</t>
  </si>
  <si>
    <t>@if(Model.IsNewCalculation)</t>
  </si>
  <si>
    <t>vm.ResidualValueAmountWithoutVAT = vm.ResidualValueAmountWithVAT * 100 / 110;</t>
  </si>
  <si>
    <t>vm.ResidualValueAmountWithoutVAT = vm.ResidualValueAmountWithVAT;</t>
  </si>
  <si>
    <t>if (oplCalc.OPLInsuranceCondition != null)</t>
  </si>
  <si>
    <t>vm.RateInsuranceIncome = oplCalc.OPLInsuranceCondition.CommissionRate ?? 0;</t>
  </si>
  <si>
    <t>InsuranceDiscount = oplCalc.InsuranceCommisionAmount ?? 0;</t>
  </si>
  <si>
    <t>if (oplCalc.OPLBasicCondition != null)</t>
  </si>
  <si>
    <t>vm.DiscountKtb = oplCalc.OPLBasicCondition.ATPMDiscount ?? 0;</t>
  </si>
  <si>
    <t>vm.SubTotalIncomeWithVatTax = vm.ResidualValueAmountWithoutVAT + vm.InsuranceDiscount + vm.TotalInstallmentWithoutVatTax + vm.DiscountKtb;</t>
  </si>
  <si>
    <t>vm.InsuranceCost = oplCalc.OPLInsuranceCondition.TotalGrossPremium ?? 0;</t>
  </si>
  <si>
    <t>vm.MobilizationCost = oplCalc.TotalMobilizationFeeAmount ?? 0;</t>
  </si>
  <si>
    <t>vm.DemobilizationCost = oplCalc.TotalDemobilizationFeeAmount ?? 0;</t>
  </si>
  <si>
    <t>vm.InterestCostTOP = oplCalc.InterestCostTop ?? 0;</t>
  </si>
  <si>
    <t>vm.TermPaymentDays = oplCalc.OPLFinanceCondition.TermPaymentDays ?? 0;</t>
  </si>
  <si>
    <t>vm.STNKKEURRenewalCost = oplCalc.OPLFinanceCondition.RegistrationValueAmount ?? 0;</t>
  </si>
  <si>
    <t>if (oplCalc.OPLFinanceCondition != null)</t>
  </si>
  <si>
    <t>vm.MaintenanceCost = oplCalc.SumMaintenanceCost ?? 0;</t>
  </si>
  <si>
    <t>vm.InterestCostWithVatTax = oplCalc.IsNewCalculation == true ? (oplCalc.InterestExpense ?? 0) + (oplCalc.InterestExpenseVAT ?? 0) + (oplCalc.InterestExpenseTAX ?? 0) : (oplCalc.InterestExpense ?? 0);</t>
  </si>
  <si>
    <t>vm.InterestCostBAST = (decimal)oplCalc.InterestExpenseBAST;</t>
  </si>
  <si>
    <t>vm.ReplacementUnitCost = oplCalc.OPLFinanceCondition.ReplacementCarAmount ?? 0;</t>
  </si>
  <si>
    <t>vm.SubTotalExpensesWithVatTax = vm.SubTotalExpenses + (oplCalc.InterestExpenseVAT ?? 0) + (oplCalc.InterestExpenseTAX ?? 0);</t>
  </si>
  <si>
    <t>vm.NetIncomeWithVatTax = Math.Round(vm.SubTotalIncomeWithVatTax) - Math.Round(vm.SubTotalExpensesWithVatTax);</t>
  </si>
  <si>
    <t>vm.NetIncomeWithVatTaxPerYear = vm.NetIncomeWithVatTax / vm.LeasePeriodPlan * 12;</t>
  </si>
  <si>
    <t>vm.AverageAsset = ((vm.VehicleListPrice - vm.ResidualValueAmountWithVAT) / 2) + vm.ResidualValueAmountWithVAT;</t>
  </si>
  <si>
    <t>vm.ROA = (vm.NetIncomeWithVatTaxPerYear / vm.AverageAsset) * 100;</t>
  </si>
  <si>
    <t>OPLBasicCondition.ProductPriceTotal</t>
  </si>
  <si>
    <t>OPLBasicCondition.CarroserriePriceTotal</t>
  </si>
  <si>
    <t>OPLBasicCondition.AccesoriesPriceTotal</t>
  </si>
  <si>
    <t>oplCalc.OPLBasicCondition.ProductPriceTotal</t>
  </si>
  <si>
    <t>oplCalc.OPLBasicCondition.CarroserriePriceTotal</t>
  </si>
  <si>
    <t>oplCalc.OPLBasicCondition.AccesoriesPriceTotal</t>
  </si>
  <si>
    <t>oplCalc.CRVATInUnit</t>
  </si>
  <si>
    <t>oplCalc.CRVATInAccessories</t>
  </si>
  <si>
    <t>oplCalc.CRVATInCarroserries</t>
  </si>
  <si>
    <t>OPLCalculation.CRVATInUnit</t>
  </si>
  <si>
    <t>OPLCalculation.CRVATInAccessories</t>
  </si>
  <si>
    <t>OPLCalculation.CRVATInCarroserries</t>
  </si>
  <si>
    <t>OPLCalculation.LeasePeriodPlan</t>
  </si>
  <si>
    <t>oplCalc.LeasePeriodPlan</t>
  </si>
  <si>
    <t>oplCalc.OPLFinanceCondition.PrimeEffectivePercent</t>
  </si>
  <si>
    <t>OPLFinanceCondition.PrimeEffectivePercent</t>
  </si>
  <si>
    <t>oplCalc.OPLFinanceCondition.BorrowingEffectivePercent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</si>
  <si>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</si>
  <si>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</si>
  <si>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AccesoriesPriceTotal</t>
    </r>
  </si>
  <si>
    <t>oplCalc.OPLFinanceCondition.SpreadEffectivePercent</t>
  </si>
  <si>
    <t>OPLFinanceCondition.BorrowingEffectivePercent</t>
  </si>
  <si>
    <t>OPLFinanceCondition.SpreadEffectivePercent</t>
  </si>
  <si>
    <t>oplCalc.OPLBasicCondition.ProductPrice</t>
  </si>
  <si>
    <t>oplCalc.OPLBasicCondition.CarroserriePrice</t>
  </si>
  <si>
    <t>oplCalc.OPLBasicCondition.ResidualValuePercent</t>
  </si>
  <si>
    <t>OPLBasicCondition.ProductPrice</t>
  </si>
  <si>
    <t>OPLBasicCondition.CarroserriePrice</t>
  </si>
  <si>
    <t>OPLBasicCondition.ResidualValuePercent</t>
  </si>
  <si>
    <t>vm.ResidualValueAmountWithVAT</t>
  </si>
  <si>
    <t>vm.ProductPriceWithoutVAT</t>
  </si>
  <si>
    <t>oplCalc.OPLBasicCondition.ResidualValueAmount</t>
  </si>
  <si>
    <t>OPLBasicCondition.ResidualValueAmount</t>
  </si>
  <si>
    <r>
      <t xml:space="preserve">See </t>
    </r>
    <r>
      <rPr>
        <b/>
        <sz val="11"/>
        <color rgb="FF0000FF"/>
        <rFont val="Calibri"/>
        <family val="2"/>
        <scheme val="minor"/>
      </rPr>
      <t>09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</si>
  <si>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02</t>
    </r>
  </si>
  <si>
    <t>oplCalc.MonthlyInstallmentAmount</t>
  </si>
  <si>
    <t>OPLCalculation.MonthlyInstallmentAmount</t>
  </si>
  <si>
    <t>vm.MonthlyInstallmentWithoutVatTax</t>
  </si>
  <si>
    <t>vm.LeasePeriodPlan</t>
  </si>
  <si>
    <r>
      <t xml:space="preserve">See </t>
    </r>
    <r>
      <rPr>
        <b/>
        <sz val="11"/>
        <color rgb="FF0000FF"/>
        <rFont val="Calibri"/>
        <family val="2"/>
        <scheme val="minor"/>
      </rPr>
      <t>10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</si>
  <si>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03</t>
    </r>
  </si>
  <si>
    <t>vm.MonthlyInstallmentWithVatTax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</si>
  <si>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12</t>
    </r>
  </si>
  <si>
    <t>vm.IsNewCalculation</t>
  </si>
  <si>
    <t>OPLCalculation.IsNewCalculation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</si>
  <si>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</si>
  <si>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</si>
  <si>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.CRVATInCarroserries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</si>
  <si>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</si>
  <si>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</si>
  <si>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</si>
  <si>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</si>
  <si>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.CarroserriePrice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</si>
  <si>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</si>
  <si>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CRVATInAccessories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</si>
  <si>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CRVATInCarroserries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</si>
  <si>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LeasePeriodPlan</t>
    </r>
  </si>
  <si>
    <t>select top 10 *</t>
  </si>
  <si>
    <r>
      <t xml:space="preserve">from </t>
    </r>
    <r>
      <rPr>
        <sz val="11"/>
        <color rgb="FF0000FF"/>
        <rFont val="Consolas"/>
        <family val="3"/>
      </rPr>
      <t>OPLCalculation</t>
    </r>
  </si>
  <si>
    <r>
      <t xml:space="preserve">join </t>
    </r>
    <r>
      <rPr>
        <sz val="11"/>
        <color rgb="FF0000FF"/>
        <rFont val="Consolas"/>
        <family val="3"/>
      </rPr>
      <t>OPLBasicCondition</t>
    </r>
  </si>
  <si>
    <r>
      <t xml:space="preserve">left join </t>
    </r>
    <r>
      <rPr>
        <sz val="11"/>
        <color rgb="FF0000FF"/>
        <rFont val="Consolas"/>
        <family val="3"/>
      </rPr>
      <t>OPLFinanceCondition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</si>
  <si>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OPLBasicCondition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</si>
  <si>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OPLFinanceCondition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</si>
  <si>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oplCalc.OPLInsuranceCondition.CommissionRate</t>
  </si>
  <si>
    <r>
      <t xml:space="preserve">left join </t>
    </r>
    <r>
      <rPr>
        <sz val="11"/>
        <color rgb="FF0000FF"/>
        <rFont val="Consolas"/>
        <family val="3"/>
      </rPr>
      <t>OPLInsuranceCondition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</si>
  <si>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OPLInsuranceCondition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</si>
  <si>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OPLInsuranceCondition.CommissionRate</t>
  </si>
  <si>
    <t>oplCalc.InsuranceCommisionAmount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</si>
  <si>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</si>
  <si>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</si>
  <si>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</si>
  <si>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.CommissionRate</t>
    </r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</si>
  <si>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.InsuranceCommisionAmount</t>
    </r>
  </si>
  <si>
    <t>oplCalc.OPLBasicCondition.ATPMDiscount</t>
  </si>
  <si>
    <t>OPLBasicCondition.ATPMDiscount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</si>
  <si>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.ATPMDiscount</t>
    </r>
  </si>
  <si>
    <t>vm.ResidualValueAmountWithoutVAT</t>
  </si>
  <si>
    <t>vm.InsuranceDiscount</t>
  </si>
  <si>
    <t>vm.TotalInstallmentWithoutVatTax</t>
  </si>
  <si>
    <t>vm.DiscountKtb</t>
  </si>
  <si>
    <t>OPLCalculation.InsuranceCommisionAmount</t>
  </si>
  <si>
    <r>
      <t xml:space="preserve">See </t>
    </r>
    <r>
      <rPr>
        <b/>
        <sz val="11"/>
        <color rgb="FF0000FF"/>
        <rFont val="Calibri"/>
        <family val="2"/>
        <scheme val="minor"/>
      </rPr>
      <t>11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</si>
  <si>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15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</si>
  <si>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.InsuranceCommisionAmount</t>
    </r>
  </si>
  <si>
    <t>oplCalc.OPLInsuranceCondition.TotalGrossPremium</t>
  </si>
  <si>
    <t>OPLInsuranceCondition.TotalGrossPremium</t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</si>
  <si>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.TotalGrossPremium</t>
    </r>
  </si>
  <si>
    <t>oplCalc.TotalMobilizationFeeAmount</t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</si>
  <si>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.TotalMobilizationFeeAmount</t>
    </r>
  </si>
  <si>
    <t>oplCalc.TotalDemobilizationFeeAmount</t>
  </si>
  <si>
    <t>OPLCalculation.TotalDemobilizationFeeAmount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</si>
  <si>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.TotalDemobilizationFeeAmount</t>
    </r>
  </si>
  <si>
    <t>oplCalc.OPLFinanceCondition.TermPaymentDays</t>
  </si>
  <si>
    <t>OPLFinanceCondition.TermPaymentDays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</si>
  <si>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.TermPaymentDays</t>
    </r>
  </si>
  <si>
    <t>oplCalc.InterestCostTop</t>
  </si>
  <si>
    <t>OPLCalculation.InterestCostTop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</si>
  <si>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.InterestCostTop</t>
    </r>
  </si>
  <si>
    <t>oplCalc.OPLFinanceCondition.RegistrationValueAmount</t>
  </si>
  <si>
    <t>OPLFinanceCondition.RegistrationValueAmount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</si>
  <si>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.RegistrationValueAmount</t>
    </r>
  </si>
  <si>
    <t>oplCalc.SumMaintenanceCost</t>
  </si>
  <si>
    <t>OPLCalculation.SumMaintenanceCost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</si>
  <si>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.SumMaintenanceCost</t>
    </r>
  </si>
  <si>
    <t>oplCalc.IsNewCalculation</t>
  </si>
  <si>
    <t>oplCalc.InterestExpenseVAT</t>
  </si>
  <si>
    <t>oplCalc.InterestExpenseTAX</t>
  </si>
  <si>
    <t>oplCalc.InterestExpense</t>
  </si>
  <si>
    <t>OPLCalculation.InterestExpense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</si>
  <si>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</si>
  <si>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</si>
  <si>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.InterestExpenseTAX</t>
    </r>
  </si>
  <si>
    <t>oplCalc.InterestExpenseBAST</t>
  </si>
  <si>
    <t>OPLCalculation.InterestExpenseBAST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</si>
  <si>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.InterestExpenseBAST</t>
    </r>
  </si>
  <si>
    <t>oplCalc.OPLFinanceCondition.ReplacementCarAmount</t>
  </si>
  <si>
    <t>OPLFinanceCondition.ReplacementCarAmount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</si>
  <si>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.ReplacementCarAmount</t>
    </r>
  </si>
  <si>
    <t>vm.SubTotalExpenses = vm.InsuranceCost + vm.ProductPriceWithoutVAT + vm.MobilizationCost + vm.DemobilizationCost + vm.InterestCostTOP + vm.STNKKEURRenewalCost + vm.MaintenanceCost + vm.InterestCost + vm.ReplacementUnitCost + vm.InterestCostBAST;</t>
  </si>
  <si>
    <t>vm.InsuranceCost</t>
  </si>
  <si>
    <t>vm.MobilizationCost</t>
  </si>
  <si>
    <t>vm.DemobilizationCost</t>
  </si>
  <si>
    <t>vm.InterestCostTOP</t>
  </si>
  <si>
    <t>vm.STNKKEURRenewalCost</t>
  </si>
  <si>
    <t>vm.MaintenanceCost</t>
  </si>
  <si>
    <t>vm.ReplacementUnitCost</t>
  </si>
  <si>
    <t>vm.InterestCostBAST</t>
  </si>
  <si>
    <r>
      <t xml:space="preserve">See </t>
    </r>
    <r>
      <rPr>
        <b/>
        <sz val="11"/>
        <color rgb="FF0000FF"/>
        <rFont val="Calibri"/>
        <family val="2"/>
        <scheme val="minor"/>
      </rPr>
      <t>22</t>
    </r>
  </si>
  <si>
    <t>vm.InterestCost = oplCalc.InterestExpense ?? 0;</t>
  </si>
  <si>
    <r>
      <t xml:space="preserve">See </t>
    </r>
    <r>
      <rPr>
        <b/>
        <sz val="11"/>
        <color rgb="FF0000FF"/>
        <rFont val="Calibri"/>
        <family val="2"/>
        <scheme val="minor"/>
      </rPr>
      <t>28</t>
    </r>
  </si>
  <si>
    <t>OPLCalculation.InterestExpenseVAT</t>
  </si>
  <si>
    <t>vm.SubTotalIncomeWithVatTax</t>
  </si>
  <si>
    <t>vm.SubTotalExpensesWithVatTax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</si>
  <si>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18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</si>
  <si>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29</t>
    </r>
  </si>
  <si>
    <t>vm.NetIncomeWithVatTax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</si>
  <si>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30</t>
    </r>
  </si>
  <si>
    <t>vm.VehicleListPrice</t>
  </si>
  <si>
    <r>
      <t xml:space="preserve">See </t>
    </r>
    <r>
      <rPr>
        <b/>
        <sz val="11"/>
        <color rgb="FF0000FF"/>
        <rFont val="Calibri"/>
        <family val="2"/>
        <scheme val="minor"/>
      </rPr>
      <t>07</t>
    </r>
  </si>
  <si>
    <t>vm.NetIncomeWithVatTaxPerYear</t>
  </si>
  <si>
    <t>vm.AverageAsset</t>
  </si>
  <si>
    <r>
      <t xml:space="preserve">See </t>
    </r>
    <r>
      <rPr>
        <b/>
        <sz val="11"/>
        <color rgb="FF0000FF"/>
        <rFont val="Calibri"/>
        <family val="2"/>
        <scheme val="minor"/>
      </rPr>
      <t>31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</si>
  <si>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32</t>
    </r>
  </si>
  <si>
    <t>vm.ProductPriceWithVAT</t>
  </si>
  <si>
    <t>(oplCalc.OPLBasicCondition.ProductPriceTotal ?? 0) + (oplCalc.OPLBasicCondition.CarroserriePriceTotal ?? 0) + (oplCalc.OPLBasicCondition.AccesoriesPriceTotal ?? 0);</t>
  </si>
  <si>
    <t>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</si>
  <si>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oplCalc.LeasePeriodPlan ?? 0;</t>
  </si>
  <si>
    <t>vm.PrimeEffectivePercent</t>
  </si>
  <si>
    <t>oplCalc.OPLFinanceCondition.PrimeEffectivePercent ?? 0;</t>
  </si>
  <si>
    <t>vm.BorrowingEffectivePercent</t>
  </si>
  <si>
    <t>oplCalc.OPLFinanceCondition.BorrowingEffectivePercent ?? 0;</t>
  </si>
  <si>
    <t>vm.SpreadEffectivePercent</t>
  </si>
  <si>
    <t>oplCalc.OPLFinanceCondition.SpreadEffectivePercent ?? 0;</t>
  </si>
  <si>
    <t>(oplCalc.OPLBasicCondition.ProductPrice ?? 0 + oplCalc.CRVATInUnit ?? 0) + (oplCalc.OPLBasicCondition.CarroserriePrice ?? 0 + oplCalc.CRVATInCarroserries ?? 0);</t>
  </si>
  <si>
    <t>vm.ResidualValuePercent</t>
  </si>
  <si>
    <t>oplCalc.OPLBasicCondition.ResidualValuePercent ?? 0;</t>
  </si>
  <si>
    <t>vm.ResidualValueAmountWithVAT / vm.ProductPriceWithoutVAT * 100;</t>
  </si>
  <si>
    <t>(oplCalc.OPLBasicCondition.ResidualValueAmount ?? 0);</t>
  </si>
  <si>
    <t>Math.Ceiling(oplCalc.MonthlyInstallmentAmount ?? 0);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</si>
  <si>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</si>
  <si>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</si>
  <si>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</si>
  <si>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</si>
  <si>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</si>
  <si>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</si>
  <si>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</si>
  <si>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</si>
  <si>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CommissionRate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</si>
  <si>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ATPMDiscount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</si>
  <si>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</si>
  <si>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InsuranceCommisionAmount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</si>
  <si>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TotalDemobilizationFeeAmount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</si>
  <si>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TermPaymentDays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</si>
  <si>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InterestCostTop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</si>
  <si>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RegistrationValueAmount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</si>
  <si>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SumMaintenanceCost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</si>
  <si>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</si>
  <si>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</si>
  <si>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InterestExpenseTAX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</si>
  <si>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InterestExpenseBAST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</si>
  <si>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ReplacementCarAmount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</si>
  <si>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TotalGrossPremium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</si>
  <si>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TotalMobilizationFeeAmount</t>
    </r>
  </si>
  <si>
    <t>OPLCalculation.InterestExpenseTAX</t>
  </si>
  <si>
    <t>OPLCalculation.TotalMobilizationFeeAmount</t>
  </si>
  <si>
    <t>NULL</t>
  </si>
  <si>
    <t>User/Password OLS Web App Production</t>
  </si>
  <si>
    <t>OLS.MONITORING</t>
  </si>
  <si>
    <t>Dsfjho.2</t>
  </si>
  <si>
    <r>
      <t xml:space="preserve">where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OPLCalculationNumber</t>
    </r>
    <r>
      <rPr>
        <sz val="11"/>
        <color theme="1"/>
        <rFont val="Consolas"/>
        <family val="3"/>
      </rPr>
      <t xml:space="preserve"> = '</t>
    </r>
    <r>
      <rPr>
        <b/>
        <sz val="11"/>
        <color theme="1"/>
        <rFont val="Consolas"/>
        <family val="3"/>
      </rPr>
      <t>00701/OCN/01/12/2021</t>
    </r>
    <r>
      <rPr>
        <sz val="11"/>
        <color theme="1"/>
        <rFont val="Consolas"/>
        <family val="3"/>
      </rPr>
      <t>';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</si>
</sst>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00FF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vertical="top"/>
    </xf>
    <xf numFmtId="3" fontId="0" fillId="0" borderId="0" xfId="0" applyNumberFormat="1"/>
    <xf numFmtId="3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58</xdr:col>
      <xdr:colOff>170095</xdr:colOff>
      <xdr:row>13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CB64AA-41BC-40B7-A1C5-69289FE4D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6</xdr:row>
      <xdr:rowOff>152400</xdr:rowOff>
    </xdr:from>
    <xdr:to>
      <xdr:col>59</xdr:col>
      <xdr:colOff>131995</xdr:colOff>
      <xdr:row>14</xdr:row>
      <xdr:rowOff>133162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F73E8-8053-4C5E-9C94-71FA8608F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7239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70</xdr:col>
      <xdr:colOff>55524</xdr:colOff>
      <xdr:row>54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90D61-7B79-4B66-9367-9794E5ACE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2857500"/>
          <a:ext cx="13009524" cy="6933333"/>
        </a:xfrm>
        <a:prstGeom prst="rect">
          <a:avLst/>
        </a:prstGeom>
        <a:effectLst>
          <a:outerShdw blurRad="63500" algn="ctr" rotWithShape="0">
            <a:srgbClr val="FF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50</xdr:col>
      <xdr:colOff>8381</xdr:colOff>
      <xdr:row>75</xdr:row>
      <xdr:rowOff>152000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EBE02A-5466-41B1-A2EE-C0504546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10477500"/>
          <a:ext cx="9152381" cy="32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59</xdr:row>
      <xdr:rowOff>152400</xdr:rowOff>
    </xdr:from>
    <xdr:to>
      <xdr:col>50</xdr:col>
      <xdr:colOff>160781</xdr:colOff>
      <xdr:row>76</xdr:row>
      <xdr:rowOff>113900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5561C7-D8BC-4E81-96DF-880056D25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10629900"/>
          <a:ext cx="9152381" cy="3200000"/>
        </a:xfrm>
        <a:prstGeom prst="rect">
          <a:avLst/>
        </a:prstGeom>
        <a:effectLst>
          <a:outerShdw blurRad="63500" algn="ctr" rotWithShape="0">
            <a:srgbClr val="0000FF">
              <a:alpha val="9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53</xdr:row>
      <xdr:rowOff>0</xdr:rowOff>
    </xdr:from>
    <xdr:to>
      <xdr:col>24</xdr:col>
      <xdr:colOff>28095</xdr:colOff>
      <xdr:row>64</xdr:row>
      <xdr:rowOff>18786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9722BA-C298-4A26-B14E-4753DCBFC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3838095" cy="21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37</xdr:col>
      <xdr:colOff>46833</xdr:colOff>
      <xdr:row>37</xdr:row>
      <xdr:rowOff>151929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9AB6-2B2F-4855-B0E8-09E4F231D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476500"/>
          <a:ext cx="6333333" cy="37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19</xdr:col>
      <xdr:colOff>56786</xdr:colOff>
      <xdr:row>48</xdr:row>
      <xdr:rowOff>133167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6E622-3CF1-407F-B645-23EDDEC2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810500"/>
          <a:ext cx="2914286" cy="1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57</xdr:col>
      <xdr:colOff>151048</xdr:colOff>
      <xdr:row>41</xdr:row>
      <xdr:rowOff>8690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7EDD75-BCFD-4943-9FCC-081901DE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43000"/>
          <a:ext cx="10819048" cy="66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20</xdr:col>
      <xdr:colOff>28143</xdr:colOff>
      <xdr:row>12</xdr:row>
      <xdr:rowOff>190310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F3FF4-3164-4765-A33F-9F04B158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457143" cy="152381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21</xdr:col>
      <xdr:colOff>56690</xdr:colOff>
      <xdr:row>14</xdr:row>
      <xdr:rowOff>37881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ED031-80BD-45BD-A471-25E327984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676190" cy="17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40</xdr:col>
      <xdr:colOff>65762</xdr:colOff>
      <xdr:row>7</xdr:row>
      <xdr:rowOff>180857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C0E3A-F21A-486A-BD14-44C7297BE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7304762" cy="94285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14</xdr:col>
      <xdr:colOff>152095</xdr:colOff>
      <xdr:row>17</xdr:row>
      <xdr:rowOff>85524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28B51-A5C7-4F83-8BD3-EA4DF4A2C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714500"/>
          <a:ext cx="2438095" cy="16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13009524" cy="22323809"/>
    <xdr:pic>
      <xdr:nvPicPr>
        <xdr:cNvPr id="2" name="Picture 1">
          <a:extLst>
            <a:ext uri="{FF2B5EF4-FFF2-40B4-BE49-F238E27FC236}">
              <a16:creationId xmlns:a16="http://schemas.microsoft.com/office/drawing/2014/main" id="{6694BBDF-0339-4627-BD57-BA6B1E7B3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223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7003-CFC8-4071-961F-EA0F6B63B190}">
  <dimension ref="B2:B58"/>
  <sheetViews>
    <sheetView topLeftCell="A7" workbookViewId="0">
      <selection activeCell="B3" sqref="B3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2" t="s">
        <v>7</v>
      </c>
    </row>
    <row r="3" spans="2:2" x14ac:dyDescent="0.25">
      <c r="B3" s="1" t="s">
        <v>8</v>
      </c>
    </row>
    <row r="5" spans="2:2" x14ac:dyDescent="0.25">
      <c r="B5" s="1" t="s">
        <v>0</v>
      </c>
    </row>
    <row r="17" spans="2:2" x14ac:dyDescent="0.25">
      <c r="B17" s="2" t="s">
        <v>2</v>
      </c>
    </row>
    <row r="57" spans="2:2" x14ac:dyDescent="0.25">
      <c r="B57" s="3" t="s">
        <v>1</v>
      </c>
    </row>
    <row r="58" spans="2:2" x14ac:dyDescent="0.25">
      <c r="B58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B116-AD68-42C9-BE70-1773A01541E8}">
  <dimension ref="B2:V74"/>
  <sheetViews>
    <sheetView topLeftCell="A26" workbookViewId="0">
      <selection activeCell="V44" sqref="V44"/>
    </sheetView>
  </sheetViews>
  <sheetFormatPr defaultColWidth="2.85546875" defaultRowHeight="15" x14ac:dyDescent="0.25"/>
  <cols>
    <col min="1" max="16384" width="2.85546875" style="1"/>
  </cols>
  <sheetData>
    <row r="2" spans="2:9" x14ac:dyDescent="0.25">
      <c r="B2" s="3" t="s">
        <v>11</v>
      </c>
    </row>
    <row r="4" spans="2:9" x14ac:dyDescent="0.25">
      <c r="B4" s="5">
        <v>0</v>
      </c>
      <c r="D4" s="4" t="s">
        <v>9</v>
      </c>
    </row>
    <row r="6" spans="2:9" x14ac:dyDescent="0.25">
      <c r="D6" s="1" t="s">
        <v>12</v>
      </c>
    </row>
    <row r="7" spans="2:9" x14ac:dyDescent="0.25">
      <c r="D7" s="3" t="s">
        <v>10</v>
      </c>
    </row>
    <row r="9" spans="2:9" x14ac:dyDescent="0.25">
      <c r="D9" s="1" t="s">
        <v>13</v>
      </c>
    </row>
    <row r="10" spans="2:9" x14ac:dyDescent="0.25">
      <c r="D10" s="4" t="s">
        <v>14</v>
      </c>
    </row>
    <row r="12" spans="2:9" x14ac:dyDescent="0.25">
      <c r="D12" s="1" t="s">
        <v>18</v>
      </c>
    </row>
    <row r="13" spans="2:9" x14ac:dyDescent="0.25">
      <c r="D13" s="4" t="s">
        <v>22</v>
      </c>
    </row>
    <row r="14" spans="2:9" x14ac:dyDescent="0.25">
      <c r="D14" s="4" t="s">
        <v>23</v>
      </c>
    </row>
    <row r="15" spans="2:9" x14ac:dyDescent="0.25">
      <c r="D15" s="1" t="s">
        <v>24</v>
      </c>
      <c r="I15" s="4" t="s">
        <v>29</v>
      </c>
    </row>
    <row r="17" spans="4:4" x14ac:dyDescent="0.25">
      <c r="D17" s="1" t="s">
        <v>21</v>
      </c>
    </row>
    <row r="40" spans="4:22" x14ac:dyDescent="0.25">
      <c r="D40" s="1" t="s">
        <v>298</v>
      </c>
    </row>
    <row r="44" spans="4:22" x14ac:dyDescent="0.25">
      <c r="V44" s="1" t="s">
        <v>299</v>
      </c>
    </row>
    <row r="45" spans="4:22" x14ac:dyDescent="0.25">
      <c r="V45" s="1" t="s">
        <v>300</v>
      </c>
    </row>
    <row r="52" spans="2:4" x14ac:dyDescent="0.25">
      <c r="B52" s="5">
        <v>0</v>
      </c>
      <c r="D52" s="4" t="s">
        <v>15</v>
      </c>
    </row>
    <row r="66" spans="4:4" x14ac:dyDescent="0.25">
      <c r="D66" s="1" t="s">
        <v>12</v>
      </c>
    </row>
    <row r="67" spans="4:4" x14ac:dyDescent="0.25">
      <c r="D67" s="3" t="s">
        <v>16</v>
      </c>
    </row>
    <row r="69" spans="4:4" x14ac:dyDescent="0.25">
      <c r="D69" s="1" t="s">
        <v>13</v>
      </c>
    </row>
    <row r="70" spans="4:4" x14ac:dyDescent="0.25">
      <c r="D70" s="4" t="s">
        <v>17</v>
      </c>
    </row>
    <row r="72" spans="4:4" x14ac:dyDescent="0.25">
      <c r="D72" s="1" t="s">
        <v>18</v>
      </c>
    </row>
    <row r="73" spans="4:4" x14ac:dyDescent="0.25">
      <c r="D73" s="4" t="s">
        <v>19</v>
      </c>
    </row>
    <row r="74" spans="4:4" x14ac:dyDescent="0.25">
      <c r="D74" s="4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70AC-D274-45C3-9773-CBF350F4B05D}">
  <dimension ref="B2:B5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5</v>
      </c>
    </row>
    <row r="5" spans="2:2" x14ac:dyDescent="0.25">
      <c r="B5" s="3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4A6A-111F-4086-B286-40C0B502EBED}">
  <dimension ref="B2:B4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A09A-7A2E-4E3F-A1DB-E7F1DC4ED15C}">
  <dimension ref="B2:B4"/>
  <sheetViews>
    <sheetView workbookViewId="0"/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DE37-24AB-4A7F-8EAC-CD047B2490E4}">
  <dimension ref="B2:S11"/>
  <sheetViews>
    <sheetView workbookViewId="0">
      <selection activeCell="AA17" sqref="AA17"/>
    </sheetView>
  </sheetViews>
  <sheetFormatPr defaultColWidth="2.85546875" defaultRowHeight="15" x14ac:dyDescent="0.25"/>
  <cols>
    <col min="1" max="16384" width="2.85546875" style="1"/>
  </cols>
  <sheetData>
    <row r="2" spans="2:19" x14ac:dyDescent="0.25">
      <c r="B2" s="3" t="s">
        <v>25</v>
      </c>
    </row>
    <row r="10" spans="2:19" x14ac:dyDescent="0.25">
      <c r="S10" s="1" t="s">
        <v>26</v>
      </c>
    </row>
    <row r="11" spans="2:19" x14ac:dyDescent="0.25">
      <c r="S11" s="1" t="s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4F39-882D-4078-A1A4-168F0A949DE3}">
  <dimension ref="B2:AW268"/>
  <sheetViews>
    <sheetView tabSelected="1" topLeftCell="A214" workbookViewId="0">
      <selection activeCell="AB232" sqref="AB23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1" t="s">
        <v>70</v>
      </c>
    </row>
    <row r="122" spans="3:3" x14ac:dyDescent="0.25">
      <c r="C122" s="6" t="s">
        <v>169</v>
      </c>
    </row>
    <row r="123" spans="3:3" x14ac:dyDescent="0.25">
      <c r="C123" s="6" t="s">
        <v>170</v>
      </c>
    </row>
    <row r="124" spans="3:3" x14ac:dyDescent="0.25">
      <c r="C124" s="6" t="s">
        <v>171</v>
      </c>
    </row>
    <row r="125" spans="3:3" x14ac:dyDescent="0.25">
      <c r="C125" s="6" t="s">
        <v>173</v>
      </c>
    </row>
    <row r="126" spans="3:3" x14ac:dyDescent="0.25">
      <c r="C126" s="6" t="s">
        <v>172</v>
      </c>
    </row>
    <row r="127" spans="3:3" x14ac:dyDescent="0.25">
      <c r="C127" s="6" t="s">
        <v>174</v>
      </c>
    </row>
    <row r="128" spans="3:3" x14ac:dyDescent="0.25">
      <c r="C128" s="6" t="s">
        <v>176</v>
      </c>
    </row>
    <row r="129" spans="3:49" x14ac:dyDescent="0.25">
      <c r="C129" s="6" t="s">
        <v>177</v>
      </c>
    </row>
    <row r="130" spans="3:49" x14ac:dyDescent="0.25">
      <c r="C130" s="6" t="s">
        <v>301</v>
      </c>
    </row>
    <row r="133" spans="3:49" x14ac:dyDescent="0.25">
      <c r="C133" s="1" t="s">
        <v>69</v>
      </c>
    </row>
    <row r="134" spans="3:49" x14ac:dyDescent="0.25">
      <c r="D134" s="1" t="s">
        <v>68</v>
      </c>
      <c r="AA134" s="1" t="s">
        <v>71</v>
      </c>
    </row>
    <row r="135" spans="3:49" x14ac:dyDescent="0.25">
      <c r="AB135" s="1" t="s">
        <v>115</v>
      </c>
      <c r="AW135" s="1" t="s">
        <v>129</v>
      </c>
    </row>
    <row r="136" spans="3:49" x14ac:dyDescent="0.25">
      <c r="AB136" s="1" t="s">
        <v>116</v>
      </c>
      <c r="AW136" s="1" t="s">
        <v>130</v>
      </c>
    </row>
    <row r="137" spans="3:49" x14ac:dyDescent="0.25">
      <c r="AB137" s="1" t="s">
        <v>117</v>
      </c>
      <c r="AW137" s="1" t="s">
        <v>131</v>
      </c>
    </row>
    <row r="138" spans="3:49" x14ac:dyDescent="0.25">
      <c r="D138" s="1" t="s">
        <v>67</v>
      </c>
      <c r="AA138" s="1" t="s">
        <v>72</v>
      </c>
    </row>
    <row r="139" spans="3:49" x14ac:dyDescent="0.25">
      <c r="AB139" s="1" t="s">
        <v>115</v>
      </c>
      <c r="AW139" s="1" t="s">
        <v>129</v>
      </c>
    </row>
    <row r="140" spans="3:49" x14ac:dyDescent="0.25">
      <c r="AB140" s="1" t="s">
        <v>116</v>
      </c>
      <c r="AW140" s="1" t="s">
        <v>130</v>
      </c>
    </row>
    <row r="141" spans="3:49" x14ac:dyDescent="0.25">
      <c r="AB141" s="1" t="s">
        <v>117</v>
      </c>
      <c r="AW141" s="1" t="s">
        <v>131</v>
      </c>
    </row>
    <row r="142" spans="3:49" x14ac:dyDescent="0.25">
      <c r="AB142" s="1" t="s">
        <v>118</v>
      </c>
      <c r="AW142" s="1" t="s">
        <v>165</v>
      </c>
    </row>
    <row r="143" spans="3:49" x14ac:dyDescent="0.25">
      <c r="AB143" s="1" t="s">
        <v>119</v>
      </c>
      <c r="AW143" s="1" t="s">
        <v>166</v>
      </c>
    </row>
    <row r="144" spans="3:49" x14ac:dyDescent="0.25">
      <c r="AB144" s="1" t="s">
        <v>120</v>
      </c>
      <c r="AW144" s="1" t="s">
        <v>167</v>
      </c>
    </row>
    <row r="145" spans="3:49" x14ac:dyDescent="0.25">
      <c r="D145" s="1" t="s">
        <v>66</v>
      </c>
      <c r="AA145" s="1" t="s">
        <v>73</v>
      </c>
    </row>
    <row r="146" spans="3:49" x14ac:dyDescent="0.25">
      <c r="AB146" s="1" t="s">
        <v>125</v>
      </c>
      <c r="AW146" s="1" t="s">
        <v>168</v>
      </c>
    </row>
    <row r="147" spans="3:49" x14ac:dyDescent="0.25">
      <c r="D147" s="1" t="s">
        <v>65</v>
      </c>
      <c r="AA147" s="1" t="s">
        <v>74</v>
      </c>
    </row>
    <row r="148" spans="3:49" x14ac:dyDescent="0.25">
      <c r="AB148" s="1" t="s">
        <v>126</v>
      </c>
      <c r="AW148" s="1" t="s">
        <v>271</v>
      </c>
    </row>
    <row r="149" spans="3:49" x14ac:dyDescent="0.25">
      <c r="D149" s="1" t="s">
        <v>64</v>
      </c>
      <c r="AA149" s="1" t="s">
        <v>75</v>
      </c>
    </row>
    <row r="150" spans="3:49" x14ac:dyDescent="0.25">
      <c r="AB150" s="1" t="s">
        <v>128</v>
      </c>
      <c r="AW150" s="1" t="s">
        <v>272</v>
      </c>
    </row>
    <row r="151" spans="3:49" x14ac:dyDescent="0.25">
      <c r="D151" s="1" t="s">
        <v>63</v>
      </c>
      <c r="AA151" s="1" t="s">
        <v>76</v>
      </c>
    </row>
    <row r="152" spans="3:49" x14ac:dyDescent="0.25">
      <c r="AB152" s="1" t="s">
        <v>132</v>
      </c>
      <c r="AW152" s="1" t="s">
        <v>273</v>
      </c>
    </row>
    <row r="153" spans="3:49" x14ac:dyDescent="0.25">
      <c r="C153" s="1" t="s">
        <v>62</v>
      </c>
    </row>
    <row r="154" spans="3:49" x14ac:dyDescent="0.25">
      <c r="D154" s="1" t="s">
        <v>61</v>
      </c>
      <c r="AA154" s="1" t="s">
        <v>77</v>
      </c>
    </row>
    <row r="155" spans="3:49" x14ac:dyDescent="0.25">
      <c r="AB155" s="1" t="s">
        <v>135</v>
      </c>
      <c r="AW155" s="1" t="s">
        <v>274</v>
      </c>
    </row>
    <row r="156" spans="3:49" x14ac:dyDescent="0.25">
      <c r="AB156" s="1" t="s">
        <v>118</v>
      </c>
      <c r="AW156" s="1" t="s">
        <v>165</v>
      </c>
    </row>
    <row r="157" spans="3:49" x14ac:dyDescent="0.25">
      <c r="AB157" s="1" t="s">
        <v>136</v>
      </c>
      <c r="AW157" s="1" t="s">
        <v>275</v>
      </c>
    </row>
    <row r="158" spans="3:49" x14ac:dyDescent="0.25">
      <c r="AB158" s="1" t="s">
        <v>120</v>
      </c>
      <c r="AW158" s="1" t="s">
        <v>167</v>
      </c>
    </row>
    <row r="159" spans="3:49" x14ac:dyDescent="0.25">
      <c r="D159" s="1" t="s">
        <v>60</v>
      </c>
      <c r="AA159" s="1" t="s">
        <v>79</v>
      </c>
    </row>
    <row r="160" spans="3:49" x14ac:dyDescent="0.25">
      <c r="AB160" s="1" t="s">
        <v>78</v>
      </c>
    </row>
    <row r="161" spans="3:49" x14ac:dyDescent="0.25">
      <c r="AC161" s="1" t="s">
        <v>137</v>
      </c>
      <c r="AW161" s="1" t="s">
        <v>276</v>
      </c>
    </row>
    <row r="162" spans="3:49" x14ac:dyDescent="0.25">
      <c r="AA162" s="1" t="s">
        <v>80</v>
      </c>
    </row>
    <row r="163" spans="3:49" x14ac:dyDescent="0.25">
      <c r="AB163" s="1" t="s">
        <v>81</v>
      </c>
    </row>
    <row r="164" spans="3:49" x14ac:dyDescent="0.25">
      <c r="AC164" s="1" t="s">
        <v>141</v>
      </c>
      <c r="AW164" s="1" t="s">
        <v>145</v>
      </c>
    </row>
    <row r="165" spans="3:49" x14ac:dyDescent="0.25">
      <c r="AC165" s="1" t="s">
        <v>142</v>
      </c>
      <c r="AW165" s="1" t="s">
        <v>146</v>
      </c>
    </row>
    <row r="166" spans="3:49" x14ac:dyDescent="0.25">
      <c r="D166" s="1" t="s">
        <v>59</v>
      </c>
      <c r="AA166" s="1" t="s">
        <v>82</v>
      </c>
    </row>
    <row r="167" spans="3:49" x14ac:dyDescent="0.25">
      <c r="C167" s="1" t="s">
        <v>58</v>
      </c>
      <c r="AB167" s="1" t="s">
        <v>143</v>
      </c>
      <c r="AW167" s="1" t="s">
        <v>277</v>
      </c>
    </row>
    <row r="168" spans="3:49" x14ac:dyDescent="0.25">
      <c r="D168" s="1" t="s">
        <v>57</v>
      </c>
      <c r="AA168" s="1" t="s">
        <v>83</v>
      </c>
    </row>
    <row r="169" spans="3:49" x14ac:dyDescent="0.25">
      <c r="AB169" s="1" t="s">
        <v>147</v>
      </c>
      <c r="AW169" s="1" t="s">
        <v>278</v>
      </c>
    </row>
    <row r="170" spans="3:49" x14ac:dyDescent="0.25">
      <c r="D170" s="1" t="s">
        <v>56</v>
      </c>
      <c r="AA170" s="1" t="s">
        <v>84</v>
      </c>
    </row>
    <row r="171" spans="3:49" x14ac:dyDescent="0.25">
      <c r="AB171" s="1" t="s">
        <v>149</v>
      </c>
      <c r="AW171" s="1" t="s">
        <v>151</v>
      </c>
    </row>
    <row r="172" spans="3:49" x14ac:dyDescent="0.25">
      <c r="AB172" s="1" t="s">
        <v>150</v>
      </c>
      <c r="AW172" s="1" t="s">
        <v>152</v>
      </c>
    </row>
    <row r="173" spans="3:49" x14ac:dyDescent="0.25">
      <c r="D173" s="1" t="s">
        <v>55</v>
      </c>
      <c r="AA173" s="1" t="s">
        <v>85</v>
      </c>
    </row>
    <row r="174" spans="3:49" x14ac:dyDescent="0.25">
      <c r="AB174" s="1" t="s">
        <v>149</v>
      </c>
      <c r="AW174" s="1" t="s">
        <v>151</v>
      </c>
    </row>
    <row r="175" spans="3:49" x14ac:dyDescent="0.25">
      <c r="D175" s="1" t="s">
        <v>54</v>
      </c>
      <c r="AA175" s="1" t="s">
        <v>86</v>
      </c>
    </row>
    <row r="176" spans="3:49" x14ac:dyDescent="0.25">
      <c r="AB176" s="1" t="s">
        <v>153</v>
      </c>
      <c r="AW176" s="1" t="s">
        <v>154</v>
      </c>
    </row>
    <row r="177" spans="3:49" x14ac:dyDescent="0.25">
      <c r="AB177" s="1" t="s">
        <v>150</v>
      </c>
      <c r="AW177" s="1" t="s">
        <v>152</v>
      </c>
    </row>
    <row r="178" spans="3:49" x14ac:dyDescent="0.25">
      <c r="C178" s="1" t="s">
        <v>53</v>
      </c>
    </row>
    <row r="179" spans="3:49" x14ac:dyDescent="0.25">
      <c r="D179" s="1" t="s">
        <v>52</v>
      </c>
      <c r="AA179" s="1" t="s">
        <v>84</v>
      </c>
    </row>
    <row r="180" spans="3:49" x14ac:dyDescent="0.25">
      <c r="AB180" s="1" t="s">
        <v>149</v>
      </c>
      <c r="AW180" s="1" t="s">
        <v>151</v>
      </c>
    </row>
    <row r="181" spans="3:49" x14ac:dyDescent="0.25">
      <c r="AB181" s="1" t="s">
        <v>150</v>
      </c>
      <c r="AW181" s="1" t="s">
        <v>152</v>
      </c>
    </row>
    <row r="182" spans="3:49" x14ac:dyDescent="0.25">
      <c r="D182" s="1" t="s">
        <v>87</v>
      </c>
      <c r="AA182" s="1" t="s">
        <v>79</v>
      </c>
    </row>
    <row r="183" spans="3:49" x14ac:dyDescent="0.25">
      <c r="AB183" s="1" t="s">
        <v>155</v>
      </c>
      <c r="AW183" s="1" t="s">
        <v>281</v>
      </c>
    </row>
    <row r="184" spans="3:49" x14ac:dyDescent="0.25">
      <c r="E184" s="1" t="s">
        <v>51</v>
      </c>
      <c r="AB184" s="1" t="s">
        <v>88</v>
      </c>
    </row>
    <row r="185" spans="3:49" x14ac:dyDescent="0.25">
      <c r="AC185" s="1" t="s">
        <v>141</v>
      </c>
      <c r="AW185" s="1" t="s">
        <v>145</v>
      </c>
    </row>
    <row r="186" spans="3:49" x14ac:dyDescent="0.25">
      <c r="D186" s="1" t="s">
        <v>80</v>
      </c>
      <c r="AA186" s="1" t="s">
        <v>80</v>
      </c>
    </row>
    <row r="187" spans="3:49" x14ac:dyDescent="0.25">
      <c r="E187" s="1" t="s">
        <v>50</v>
      </c>
      <c r="AB187" s="1" t="s">
        <v>89</v>
      </c>
    </row>
    <row r="188" spans="3:49" x14ac:dyDescent="0.25">
      <c r="AC188" s="1" t="s">
        <v>141</v>
      </c>
      <c r="AW188" s="1" t="s">
        <v>145</v>
      </c>
    </row>
    <row r="189" spans="3:49" x14ac:dyDescent="0.25">
      <c r="D189" s="1" t="s">
        <v>49</v>
      </c>
      <c r="AA189" s="1" t="s">
        <v>90</v>
      </c>
    </row>
    <row r="190" spans="3:49" x14ac:dyDescent="0.25">
      <c r="AB190" s="1" t="s">
        <v>91</v>
      </c>
    </row>
    <row r="191" spans="3:49" x14ac:dyDescent="0.25">
      <c r="AC191" s="1" t="s">
        <v>175</v>
      </c>
      <c r="AW191" s="1" t="s">
        <v>279</v>
      </c>
    </row>
    <row r="192" spans="3:49" x14ac:dyDescent="0.25">
      <c r="AB192" s="1" t="s">
        <v>92</v>
      </c>
    </row>
    <row r="193" spans="4:49" x14ac:dyDescent="0.25">
      <c r="AC193" s="1" t="s">
        <v>179</v>
      </c>
      <c r="AW193" s="1" t="s">
        <v>282</v>
      </c>
    </row>
    <row r="194" spans="4:49" x14ac:dyDescent="0.25">
      <c r="D194" s="1" t="s">
        <v>48</v>
      </c>
      <c r="AA194" s="1" t="s">
        <v>93</v>
      </c>
    </row>
    <row r="195" spans="4:49" x14ac:dyDescent="0.25">
      <c r="AB195" s="1" t="s">
        <v>94</v>
      </c>
    </row>
    <row r="196" spans="4:49" x14ac:dyDescent="0.25">
      <c r="AC196" s="1" t="s">
        <v>185</v>
      </c>
      <c r="AW196" s="1" t="s">
        <v>280</v>
      </c>
    </row>
    <row r="197" spans="4:49" x14ac:dyDescent="0.25">
      <c r="D197" s="1" t="s">
        <v>47</v>
      </c>
      <c r="AA197" s="1" t="s">
        <v>95</v>
      </c>
    </row>
    <row r="198" spans="4:49" x14ac:dyDescent="0.25">
      <c r="AB198" s="1" t="s">
        <v>79</v>
      </c>
      <c r="AW198" s="1" t="s">
        <v>281</v>
      </c>
    </row>
    <row r="199" spans="4:49" x14ac:dyDescent="0.25">
      <c r="AC199" s="1" t="s">
        <v>188</v>
      </c>
      <c r="AW199" s="1" t="s">
        <v>194</v>
      </c>
    </row>
    <row r="200" spans="4:49" x14ac:dyDescent="0.25">
      <c r="AB200" s="1" t="s">
        <v>90</v>
      </c>
    </row>
    <row r="201" spans="4:49" x14ac:dyDescent="0.25">
      <c r="AC201" s="1" t="s">
        <v>189</v>
      </c>
      <c r="AW201" s="1" t="s">
        <v>282</v>
      </c>
    </row>
    <row r="202" spans="4:49" x14ac:dyDescent="0.25">
      <c r="AB202" s="1" t="s">
        <v>190</v>
      </c>
      <c r="AW202" s="1" t="s">
        <v>193</v>
      </c>
    </row>
    <row r="203" spans="4:49" x14ac:dyDescent="0.25">
      <c r="AB203" s="1" t="s">
        <v>93</v>
      </c>
    </row>
    <row r="204" spans="4:49" x14ac:dyDescent="0.25">
      <c r="AC204" s="1" t="s">
        <v>191</v>
      </c>
      <c r="AW204" s="1" t="s">
        <v>280</v>
      </c>
    </row>
    <row r="205" spans="4:49" x14ac:dyDescent="0.25">
      <c r="D205" s="1" t="s">
        <v>46</v>
      </c>
      <c r="AA205" s="1" t="s">
        <v>90</v>
      </c>
    </row>
    <row r="206" spans="4:49" x14ac:dyDescent="0.25">
      <c r="AB206" s="1" t="s">
        <v>96</v>
      </c>
    </row>
    <row r="207" spans="4:49" x14ac:dyDescent="0.25">
      <c r="AC207" s="1" t="s">
        <v>196</v>
      </c>
      <c r="AW207" s="1" t="s">
        <v>293</v>
      </c>
    </row>
    <row r="208" spans="4:49" x14ac:dyDescent="0.25">
      <c r="D208" s="1" t="s">
        <v>45</v>
      </c>
      <c r="AA208" s="1" t="s">
        <v>72</v>
      </c>
    </row>
    <row r="209" spans="4:49" x14ac:dyDescent="0.25">
      <c r="AB209" s="1" t="s">
        <v>115</v>
      </c>
      <c r="AW209" s="1" t="s">
        <v>129</v>
      </c>
    </row>
    <row r="210" spans="4:49" x14ac:dyDescent="0.25">
      <c r="AB210" s="1" t="s">
        <v>116</v>
      </c>
      <c r="AW210" s="1" t="s">
        <v>130</v>
      </c>
    </row>
    <row r="211" spans="4:49" x14ac:dyDescent="0.25">
      <c r="AB211" s="1" t="s">
        <v>117</v>
      </c>
      <c r="AW211" s="1" t="s">
        <v>131</v>
      </c>
    </row>
    <row r="212" spans="4:49" x14ac:dyDescent="0.25">
      <c r="AB212" s="1" t="s">
        <v>118</v>
      </c>
      <c r="AW212" s="1" t="s">
        <v>165</v>
      </c>
    </row>
    <row r="213" spans="4:49" x14ac:dyDescent="0.25">
      <c r="AB213" s="1" t="s">
        <v>119</v>
      </c>
      <c r="AW213" s="1" t="s">
        <v>166</v>
      </c>
    </row>
    <row r="214" spans="4:49" x14ac:dyDescent="0.25">
      <c r="AB214" s="1" t="s">
        <v>120</v>
      </c>
      <c r="AW214" s="1" t="s">
        <v>167</v>
      </c>
    </row>
    <row r="215" spans="4:49" x14ac:dyDescent="0.25">
      <c r="D215" s="1" t="s">
        <v>44</v>
      </c>
      <c r="AA215" s="1" t="s">
        <v>97</v>
      </c>
    </row>
    <row r="216" spans="4:49" x14ac:dyDescent="0.25">
      <c r="AB216" s="1" t="s">
        <v>199</v>
      </c>
      <c r="AW216" s="1" t="s">
        <v>294</v>
      </c>
    </row>
    <row r="217" spans="4:49" x14ac:dyDescent="0.25">
      <c r="D217" s="1" t="s">
        <v>43</v>
      </c>
      <c r="AA217" s="1" t="s">
        <v>98</v>
      </c>
    </row>
    <row r="218" spans="4:49" x14ac:dyDescent="0.25">
      <c r="AB218" s="1" t="s">
        <v>201</v>
      </c>
      <c r="AW218" s="1" t="s">
        <v>283</v>
      </c>
    </row>
    <row r="219" spans="4:49" x14ac:dyDescent="0.25">
      <c r="D219" s="1" t="s">
        <v>42</v>
      </c>
      <c r="AA219" s="1" t="s">
        <v>100</v>
      </c>
    </row>
    <row r="220" spans="4:49" x14ac:dyDescent="0.25">
      <c r="AB220" s="1" t="s">
        <v>204</v>
      </c>
      <c r="AW220" s="1" t="s">
        <v>284</v>
      </c>
    </row>
    <row r="221" spans="4:49" x14ac:dyDescent="0.25">
      <c r="AA221" s="1" t="s">
        <v>99</v>
      </c>
    </row>
    <row r="222" spans="4:49" x14ac:dyDescent="0.25">
      <c r="AB222" s="1" t="s">
        <v>207</v>
      </c>
      <c r="AW222" s="1" t="s">
        <v>285</v>
      </c>
    </row>
    <row r="223" spans="4:49" x14ac:dyDescent="0.25">
      <c r="D223" s="1" t="s">
        <v>41</v>
      </c>
      <c r="AA223" s="1" t="s">
        <v>102</v>
      </c>
    </row>
    <row r="224" spans="4:49" x14ac:dyDescent="0.25">
      <c r="AB224" s="1" t="s">
        <v>101</v>
      </c>
    </row>
    <row r="225" spans="3:49" x14ac:dyDescent="0.25">
      <c r="AC225" s="1" t="s">
        <v>210</v>
      </c>
      <c r="AW225" s="1" t="s">
        <v>286</v>
      </c>
    </row>
    <row r="226" spans="3:49" x14ac:dyDescent="0.25">
      <c r="D226" s="1" t="s">
        <v>40</v>
      </c>
      <c r="AA226" s="1" t="s">
        <v>103</v>
      </c>
    </row>
    <row r="227" spans="3:49" x14ac:dyDescent="0.25">
      <c r="AB227" s="1" t="s">
        <v>213</v>
      </c>
      <c r="AW227" s="1" t="s">
        <v>287</v>
      </c>
    </row>
    <row r="228" spans="3:49" x14ac:dyDescent="0.25">
      <c r="D228" s="1" t="s">
        <v>39</v>
      </c>
      <c r="AA228" s="1" t="s">
        <v>104</v>
      </c>
    </row>
    <row r="229" spans="3:49" x14ac:dyDescent="0.25">
      <c r="AB229" s="1" t="s">
        <v>216</v>
      </c>
      <c r="AW229" s="1" t="s">
        <v>281</v>
      </c>
    </row>
    <row r="230" spans="3:49" x14ac:dyDescent="0.25">
      <c r="AB230" s="1" t="s">
        <v>219</v>
      </c>
      <c r="AW230" s="1" t="s">
        <v>288</v>
      </c>
    </row>
    <row r="231" spans="3:49" x14ac:dyDescent="0.25">
      <c r="AB231" s="1" t="s">
        <v>217</v>
      </c>
      <c r="AW231" s="1" t="s">
        <v>289</v>
      </c>
    </row>
    <row r="232" spans="3:49" x14ac:dyDescent="0.25">
      <c r="AB232" s="1" t="s">
        <v>218</v>
      </c>
      <c r="AW232" s="1" t="s">
        <v>290</v>
      </c>
    </row>
    <row r="233" spans="3:49" x14ac:dyDescent="0.25">
      <c r="D233" s="1" t="s">
        <v>38</v>
      </c>
      <c r="AA233" s="1" t="s">
        <v>105</v>
      </c>
    </row>
    <row r="234" spans="3:49" x14ac:dyDescent="0.25">
      <c r="AB234" s="1" t="s">
        <v>224</v>
      </c>
      <c r="AW234" s="1" t="s">
        <v>291</v>
      </c>
    </row>
    <row r="235" spans="3:49" x14ac:dyDescent="0.25">
      <c r="D235" s="1" t="s">
        <v>37</v>
      </c>
      <c r="AA235" s="1" t="s">
        <v>106</v>
      </c>
    </row>
    <row r="236" spans="3:49" x14ac:dyDescent="0.25">
      <c r="AB236" s="1" t="s">
        <v>227</v>
      </c>
      <c r="AW236" s="1" t="s">
        <v>292</v>
      </c>
    </row>
    <row r="237" spans="3:49" x14ac:dyDescent="0.25">
      <c r="D237" s="1" t="s">
        <v>36</v>
      </c>
      <c r="AA237" s="1" t="s">
        <v>107</v>
      </c>
    </row>
    <row r="238" spans="3:49" x14ac:dyDescent="0.25">
      <c r="C238" s="1" t="s">
        <v>35</v>
      </c>
      <c r="AB238" s="1" t="s">
        <v>230</v>
      </c>
    </row>
    <row r="239" spans="3:49" x14ac:dyDescent="0.25">
      <c r="AC239" s="1" t="s">
        <v>90</v>
      </c>
    </row>
    <row r="240" spans="3:49" x14ac:dyDescent="0.25">
      <c r="AD240" s="1" t="s">
        <v>231</v>
      </c>
    </row>
    <row r="241" spans="28:49" x14ac:dyDescent="0.25">
      <c r="AE241" s="1" t="s">
        <v>196</v>
      </c>
      <c r="AW241" s="1" t="s">
        <v>293</v>
      </c>
    </row>
    <row r="242" spans="28:49" x14ac:dyDescent="0.25">
      <c r="AC242" s="1" t="s">
        <v>142</v>
      </c>
    </row>
    <row r="244" spans="28:49" x14ac:dyDescent="0.25">
      <c r="AC244" s="1" t="s">
        <v>232</v>
      </c>
      <c r="AW244" s="1" t="s">
        <v>152</v>
      </c>
    </row>
    <row r="245" spans="28:49" x14ac:dyDescent="0.25">
      <c r="AC245" s="1" t="s">
        <v>233</v>
      </c>
      <c r="AW245" s="1" t="s">
        <v>239</v>
      </c>
    </row>
    <row r="246" spans="28:49" x14ac:dyDescent="0.25">
      <c r="AC246" s="1" t="s">
        <v>234</v>
      </c>
    </row>
    <row r="247" spans="28:49" x14ac:dyDescent="0.25">
      <c r="AD247" s="1" t="s">
        <v>207</v>
      </c>
      <c r="AW247" s="1" t="s">
        <v>285</v>
      </c>
    </row>
    <row r="248" spans="28:49" x14ac:dyDescent="0.25">
      <c r="AC248" s="1" t="s">
        <v>235</v>
      </c>
    </row>
    <row r="249" spans="28:49" x14ac:dyDescent="0.25">
      <c r="AD249" s="1" t="s">
        <v>210</v>
      </c>
      <c r="AW249" s="1" t="s">
        <v>286</v>
      </c>
    </row>
    <row r="250" spans="28:49" x14ac:dyDescent="0.25">
      <c r="AC250" s="1" t="s">
        <v>236</v>
      </c>
      <c r="AW250" s="1" t="s">
        <v>239</v>
      </c>
    </row>
    <row r="251" spans="28:49" x14ac:dyDescent="0.25">
      <c r="AC251" s="1" t="s">
        <v>240</v>
      </c>
    </row>
    <row r="252" spans="28:49" x14ac:dyDescent="0.25">
      <c r="AD252" s="1" t="s">
        <v>219</v>
      </c>
      <c r="AW252" s="1" t="s">
        <v>288</v>
      </c>
    </row>
    <row r="253" spans="28:49" x14ac:dyDescent="0.25">
      <c r="AC253" s="1" t="s">
        <v>237</v>
      </c>
      <c r="AW253" s="1" t="s">
        <v>241</v>
      </c>
    </row>
    <row r="254" spans="28:49" x14ac:dyDescent="0.25">
      <c r="AC254" s="1" t="s">
        <v>238</v>
      </c>
      <c r="AW254" s="1" t="s">
        <v>241</v>
      </c>
    </row>
    <row r="255" spans="28:49" x14ac:dyDescent="0.25">
      <c r="AB255" s="1" t="s">
        <v>217</v>
      </c>
      <c r="AW255" s="1" t="s">
        <v>289</v>
      </c>
    </row>
    <row r="256" spans="28:49" x14ac:dyDescent="0.25">
      <c r="AB256" s="1" t="s">
        <v>218</v>
      </c>
      <c r="AW256" s="1" t="s">
        <v>290</v>
      </c>
    </row>
    <row r="257" spans="4:49" x14ac:dyDescent="0.25">
      <c r="D257" s="1" t="s">
        <v>34</v>
      </c>
      <c r="AA257" s="1" t="s">
        <v>108</v>
      </c>
    </row>
    <row r="258" spans="4:49" x14ac:dyDescent="0.25">
      <c r="AB258" s="1" t="s">
        <v>243</v>
      </c>
      <c r="AW258" s="1" t="s">
        <v>245</v>
      </c>
    </row>
    <row r="259" spans="4:49" x14ac:dyDescent="0.25">
      <c r="AB259" s="1" t="s">
        <v>244</v>
      </c>
      <c r="AW259" s="1" t="s">
        <v>246</v>
      </c>
    </row>
    <row r="260" spans="4:49" x14ac:dyDescent="0.25">
      <c r="D260" s="1" t="s">
        <v>33</v>
      </c>
      <c r="AA260" s="1" t="s">
        <v>109</v>
      </c>
    </row>
    <row r="261" spans="4:49" x14ac:dyDescent="0.25">
      <c r="AB261" s="1" t="s">
        <v>247</v>
      </c>
      <c r="AW261" s="1" t="s">
        <v>248</v>
      </c>
    </row>
    <row r="262" spans="4:49" x14ac:dyDescent="0.25">
      <c r="AB262" s="1" t="s">
        <v>150</v>
      </c>
      <c r="AW262" s="1" t="s">
        <v>152</v>
      </c>
    </row>
    <row r="263" spans="4:49" x14ac:dyDescent="0.25">
      <c r="D263" s="1" t="s">
        <v>32</v>
      </c>
      <c r="AA263" s="1" t="s">
        <v>110</v>
      </c>
    </row>
    <row r="264" spans="4:49" x14ac:dyDescent="0.25">
      <c r="AB264" s="1" t="s">
        <v>249</v>
      </c>
      <c r="AW264" s="1" t="s">
        <v>250</v>
      </c>
    </row>
    <row r="265" spans="4:49" x14ac:dyDescent="0.25">
      <c r="AB265" s="1" t="s">
        <v>141</v>
      </c>
      <c r="AW265" s="1" t="s">
        <v>145</v>
      </c>
    </row>
    <row r="266" spans="4:49" x14ac:dyDescent="0.25">
      <c r="D266" s="1" t="s">
        <v>31</v>
      </c>
      <c r="AA266" s="1" t="s">
        <v>111</v>
      </c>
    </row>
    <row r="267" spans="4:49" x14ac:dyDescent="0.25">
      <c r="AB267" s="1" t="s">
        <v>251</v>
      </c>
      <c r="AW267" s="1" t="s">
        <v>253</v>
      </c>
    </row>
    <row r="268" spans="4:49" x14ac:dyDescent="0.25">
      <c r="AB268" s="1" t="s">
        <v>252</v>
      </c>
      <c r="AW268" s="1" t="s">
        <v>254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C10F-54ED-4AEE-901C-909E3DFD30D9}">
  <dimension ref="B2:C65"/>
  <sheetViews>
    <sheetView topLeftCell="A4" workbookViewId="0">
      <selection activeCell="C39" sqref="C39"/>
    </sheetView>
  </sheetViews>
  <sheetFormatPr defaultColWidth="2.85546875" defaultRowHeight="15" x14ac:dyDescent="0.25"/>
  <cols>
    <col min="1" max="1" width="2.85546875" style="1"/>
    <col min="2" max="2" width="45.5703125" style="1" bestFit="1" customWidth="1"/>
    <col min="3" max="3" width="11.140625" style="1" bestFit="1" customWidth="1"/>
    <col min="4" max="16384" width="2.85546875" style="1"/>
  </cols>
  <sheetData>
    <row r="2" spans="2:3" x14ac:dyDescent="0.25">
      <c r="B2" s="1" t="s">
        <v>131</v>
      </c>
      <c r="C2" s="1" t="str">
        <f>B2 &amp; " as [" &amp; B2 &amp; "],"</f>
        <v>OPLBasicCondition.AccesoriesPriceTotal as [OPLBasicCondition.AccesoriesPriceTotal],</v>
      </c>
    </row>
    <row r="3" spans="2:3" x14ac:dyDescent="0.25">
      <c r="B3" s="1" t="s">
        <v>280</v>
      </c>
      <c r="C3" s="1" t="str">
        <f t="shared" ref="C3:C32" si="0">B3 &amp; " as [" &amp; B3 &amp; "],"</f>
        <v>OPLBasicCondition.ATPMDiscount as [OPLBasicCondition.ATPMDiscount],</v>
      </c>
    </row>
    <row r="4" spans="2:3" x14ac:dyDescent="0.25">
      <c r="B4" s="1" t="s">
        <v>275</v>
      </c>
      <c r="C4" s="1" t="str">
        <f t="shared" si="0"/>
        <v>OPLBasicCondition.CarroserriePrice as [OPLBasicCondition.CarroserriePrice],</v>
      </c>
    </row>
    <row r="5" spans="2:3" x14ac:dyDescent="0.25">
      <c r="B5" s="1" t="s">
        <v>130</v>
      </c>
      <c r="C5" s="1" t="str">
        <f t="shared" si="0"/>
        <v>OPLBasicCondition.CarroserriePriceTotal as [OPLBasicCondition.CarroserriePriceTotal],</v>
      </c>
    </row>
    <row r="6" spans="2:3" x14ac:dyDescent="0.25">
      <c r="B6" s="1" t="s">
        <v>274</v>
      </c>
      <c r="C6" s="1" t="str">
        <f t="shared" si="0"/>
        <v>OPLBasicCondition.ProductPrice as [OPLBasicCondition.ProductPrice],</v>
      </c>
    </row>
    <row r="7" spans="2:3" x14ac:dyDescent="0.25">
      <c r="B7" s="1" t="s">
        <v>129</v>
      </c>
      <c r="C7" s="1" t="str">
        <f t="shared" si="0"/>
        <v>OPLBasicCondition.ProductPriceTotal as [OPLBasicCondition.ProductPriceTotal],</v>
      </c>
    </row>
    <row r="8" spans="2:3" x14ac:dyDescent="0.25">
      <c r="B8" s="1" t="s">
        <v>277</v>
      </c>
      <c r="C8" s="1" t="str">
        <f t="shared" si="0"/>
        <v>OPLBasicCondition.ResidualValueAmount as [OPLBasicCondition.ResidualValueAmount],</v>
      </c>
    </row>
    <row r="9" spans="2:3" x14ac:dyDescent="0.25">
      <c r="B9" s="1" t="s">
        <v>276</v>
      </c>
      <c r="C9" s="1" t="str">
        <f t="shared" si="0"/>
        <v>OPLBasicCondition.ResidualValuePercent as [OPLBasicCondition.ResidualValuePercent],</v>
      </c>
    </row>
    <row r="10" spans="2:3" x14ac:dyDescent="0.25">
      <c r="B10" s="1" t="s">
        <v>166</v>
      </c>
      <c r="C10" s="1" t="str">
        <f t="shared" si="0"/>
        <v>OPLCalculation.CRVATInAccessories as [OPLCalculation.CRVATInAccessories],</v>
      </c>
    </row>
    <row r="11" spans="2:3" x14ac:dyDescent="0.25">
      <c r="B11" s="1" t="s">
        <v>167</v>
      </c>
      <c r="C11" s="1" t="str">
        <f t="shared" si="0"/>
        <v>OPLCalculation.CRVATInCarroserries as [OPLCalculation.CRVATInCarroserries],</v>
      </c>
    </row>
    <row r="12" spans="2:3" x14ac:dyDescent="0.25">
      <c r="B12" s="1" t="s">
        <v>165</v>
      </c>
      <c r="C12" s="1" t="str">
        <f t="shared" si="0"/>
        <v>OPLCalculation.CRVATInUnit as [OPLCalculation.CRVATInUnit],</v>
      </c>
    </row>
    <row r="13" spans="2:3" x14ac:dyDescent="0.25">
      <c r="B13" s="1" t="s">
        <v>282</v>
      </c>
      <c r="C13" s="1" t="str">
        <f t="shared" si="0"/>
        <v>OPLCalculation.InsuranceCommisionAmount as [OPLCalculation.InsuranceCommisionAmount],</v>
      </c>
    </row>
    <row r="14" spans="2:3" x14ac:dyDescent="0.25">
      <c r="B14" s="1" t="s">
        <v>285</v>
      </c>
      <c r="C14" s="1" t="str">
        <f t="shared" si="0"/>
        <v>OPLCalculation.InterestCostTop as [OPLCalculation.InterestCostTop],</v>
      </c>
    </row>
    <row r="15" spans="2:3" x14ac:dyDescent="0.25">
      <c r="B15" s="1" t="s">
        <v>288</v>
      </c>
      <c r="C15" s="1" t="str">
        <f t="shared" si="0"/>
        <v>OPLCalculation.InterestExpense as [OPLCalculation.InterestExpense],</v>
      </c>
    </row>
    <row r="16" spans="2:3" x14ac:dyDescent="0.25">
      <c r="B16" s="1" t="s">
        <v>291</v>
      </c>
      <c r="C16" s="1" t="str">
        <f t="shared" si="0"/>
        <v>OPLCalculation.InterestExpenseBAST as [OPLCalculation.InterestExpenseBAST],</v>
      </c>
    </row>
    <row r="17" spans="2:3" x14ac:dyDescent="0.25">
      <c r="B17" s="1" t="s">
        <v>290</v>
      </c>
      <c r="C17" s="1" t="str">
        <f t="shared" si="0"/>
        <v>OPLCalculation.InterestExpenseTAX as [OPLCalculation.InterestExpenseTAX],</v>
      </c>
    </row>
    <row r="18" spans="2:3" x14ac:dyDescent="0.25">
      <c r="B18" s="1" t="s">
        <v>289</v>
      </c>
      <c r="C18" s="1" t="str">
        <f t="shared" si="0"/>
        <v>OPLCalculation.InterestExpenseVAT as [OPLCalculation.InterestExpenseVAT],</v>
      </c>
    </row>
    <row r="19" spans="2:3" x14ac:dyDescent="0.25">
      <c r="B19" s="1" t="s">
        <v>281</v>
      </c>
      <c r="C19" s="1" t="str">
        <f t="shared" si="0"/>
        <v>OPLCalculation.IsNewCalculation as [OPLCalculation.IsNewCalculation],</v>
      </c>
    </row>
    <row r="20" spans="2:3" x14ac:dyDescent="0.25">
      <c r="B20" s="1" t="s">
        <v>168</v>
      </c>
      <c r="C20" s="1" t="str">
        <f t="shared" si="0"/>
        <v>OPLCalculation.LeasePeriodPlan as [OPLCalculation.LeasePeriodPlan],</v>
      </c>
    </row>
    <row r="21" spans="2:3" x14ac:dyDescent="0.25">
      <c r="B21" s="1" t="s">
        <v>278</v>
      </c>
      <c r="C21" s="1" t="str">
        <f t="shared" si="0"/>
        <v>OPLCalculation.MonthlyInstallmentAmount as [OPLCalculation.MonthlyInstallmentAmount],</v>
      </c>
    </row>
    <row r="22" spans="2:3" x14ac:dyDescent="0.25">
      <c r="B22" s="1" t="s">
        <v>287</v>
      </c>
      <c r="C22" s="1" t="str">
        <f t="shared" si="0"/>
        <v>OPLCalculation.SumMaintenanceCost as [OPLCalculation.SumMaintenanceCost],</v>
      </c>
    </row>
    <row r="23" spans="2:3" x14ac:dyDescent="0.25">
      <c r="B23" s="1" t="s">
        <v>283</v>
      </c>
      <c r="C23" s="1" t="str">
        <f t="shared" si="0"/>
        <v>OPLCalculation.TotalDemobilizationFeeAmount as [OPLCalculation.TotalDemobilizationFeeAmount],</v>
      </c>
    </row>
    <row r="24" spans="2:3" x14ac:dyDescent="0.25">
      <c r="B24" s="1" t="s">
        <v>294</v>
      </c>
      <c r="C24" s="1" t="str">
        <f t="shared" si="0"/>
        <v>OPLCalculation.TotalMobilizationFeeAmount as [OPLCalculation.TotalMobilizationFeeAmount],</v>
      </c>
    </row>
    <row r="25" spans="2:3" x14ac:dyDescent="0.25">
      <c r="B25" s="1" t="s">
        <v>272</v>
      </c>
      <c r="C25" s="1" t="str">
        <f t="shared" si="0"/>
        <v>OPLFinanceCondition.BorrowingEffectivePercent as [OPLFinanceCondition.BorrowingEffectivePercent],</v>
      </c>
    </row>
    <row r="26" spans="2:3" x14ac:dyDescent="0.25">
      <c r="B26" s="1" t="s">
        <v>271</v>
      </c>
      <c r="C26" s="1" t="str">
        <f t="shared" si="0"/>
        <v>OPLFinanceCondition.PrimeEffectivePercent as [OPLFinanceCondition.PrimeEffectivePercent],</v>
      </c>
    </row>
    <row r="27" spans="2:3" x14ac:dyDescent="0.25">
      <c r="B27" s="1" t="s">
        <v>286</v>
      </c>
      <c r="C27" s="1" t="str">
        <f t="shared" si="0"/>
        <v>OPLFinanceCondition.RegistrationValueAmount as [OPLFinanceCondition.RegistrationValueAmount],</v>
      </c>
    </row>
    <row r="28" spans="2:3" x14ac:dyDescent="0.25">
      <c r="B28" s="1" t="s">
        <v>292</v>
      </c>
      <c r="C28" s="1" t="str">
        <f t="shared" si="0"/>
        <v>OPLFinanceCondition.ReplacementCarAmount as [OPLFinanceCondition.ReplacementCarAmount],</v>
      </c>
    </row>
    <row r="29" spans="2:3" x14ac:dyDescent="0.25">
      <c r="B29" s="1" t="s">
        <v>273</v>
      </c>
      <c r="C29" s="1" t="str">
        <f t="shared" si="0"/>
        <v>OPLFinanceCondition.SpreadEffectivePercent as [OPLFinanceCondition.SpreadEffectivePercent],</v>
      </c>
    </row>
    <row r="30" spans="2:3" x14ac:dyDescent="0.25">
      <c r="B30" s="1" t="s">
        <v>284</v>
      </c>
      <c r="C30" s="1" t="str">
        <f t="shared" si="0"/>
        <v>OPLFinanceCondition.TermPaymentDays as [OPLFinanceCondition.TermPaymentDays],</v>
      </c>
    </row>
    <row r="31" spans="2:3" x14ac:dyDescent="0.25">
      <c r="B31" s="1" t="s">
        <v>279</v>
      </c>
      <c r="C31" s="1" t="str">
        <f t="shared" si="0"/>
        <v>OPLInsuranceCondition.CommissionRate as [OPLInsuranceCondition.CommissionRate],</v>
      </c>
    </row>
    <row r="32" spans="2:3" x14ac:dyDescent="0.25">
      <c r="B32" s="1" t="s">
        <v>293</v>
      </c>
      <c r="C32" s="1" t="str">
        <f t="shared" si="0"/>
        <v>OPLInsuranceCondition.TotalGrossPremium as [OPLInsuranceCondition.TotalGrossPremium],</v>
      </c>
    </row>
    <row r="33" spans="2:3" x14ac:dyDescent="0.25">
      <c r="B33"/>
    </row>
    <row r="34" spans="2:3" x14ac:dyDescent="0.25">
      <c r="B34"/>
    </row>
    <row r="35" spans="2:3" x14ac:dyDescent="0.25">
      <c r="B35" t="s">
        <v>114</v>
      </c>
      <c r="C35" s="7" t="s">
        <v>297</v>
      </c>
    </row>
    <row r="36" spans="2:3" x14ac:dyDescent="0.25">
      <c r="B36" s="1" t="s">
        <v>186</v>
      </c>
      <c r="C36" s="8">
        <v>11764705</v>
      </c>
    </row>
    <row r="37" spans="2:3" x14ac:dyDescent="0.25">
      <c r="B37" s="1" t="s">
        <v>139</v>
      </c>
      <c r="C37" s="8" t="s">
        <v>297</v>
      </c>
    </row>
    <row r="38" spans="2:3" x14ac:dyDescent="0.25">
      <c r="B38" s="1" t="s">
        <v>113</v>
      </c>
      <c r="C38" s="8" t="s">
        <v>297</v>
      </c>
    </row>
    <row r="39" spans="2:3" x14ac:dyDescent="0.25">
      <c r="B39" s="1" t="s">
        <v>138</v>
      </c>
      <c r="C39" s="8">
        <v>259570000</v>
      </c>
    </row>
    <row r="40" spans="2:3" x14ac:dyDescent="0.25">
      <c r="B40" s="1" t="s">
        <v>112</v>
      </c>
      <c r="C40" s="8">
        <v>259570000</v>
      </c>
    </row>
    <row r="41" spans="2:3" x14ac:dyDescent="0.25">
      <c r="B41" s="1" t="s">
        <v>144</v>
      </c>
      <c r="C41" s="8">
        <v>222890979</v>
      </c>
    </row>
    <row r="42" spans="2:3" x14ac:dyDescent="0.25">
      <c r="B42" s="1" t="s">
        <v>140</v>
      </c>
      <c r="C42" s="8">
        <v>85.87</v>
      </c>
    </row>
    <row r="43" spans="2:3" x14ac:dyDescent="0.25">
      <c r="B43" s="1" t="s">
        <v>122</v>
      </c>
      <c r="C43" s="8" t="s">
        <v>297</v>
      </c>
    </row>
    <row r="44" spans="2:3" x14ac:dyDescent="0.25">
      <c r="B44" s="1" t="s">
        <v>123</v>
      </c>
      <c r="C44" s="8" t="s">
        <v>297</v>
      </c>
    </row>
    <row r="45" spans="2:3" x14ac:dyDescent="0.25">
      <c r="B45" s="1" t="s">
        <v>121</v>
      </c>
      <c r="C45" s="8">
        <v>20733636</v>
      </c>
    </row>
    <row r="46" spans="2:3" x14ac:dyDescent="0.25">
      <c r="B46" s="1" t="s">
        <v>192</v>
      </c>
      <c r="C46" s="8">
        <v>0</v>
      </c>
    </row>
    <row r="47" spans="2:3" x14ac:dyDescent="0.25">
      <c r="B47" s="1" t="s">
        <v>208</v>
      </c>
      <c r="C47" s="8">
        <v>1293697</v>
      </c>
    </row>
    <row r="48" spans="2:3" x14ac:dyDescent="0.25">
      <c r="B48" s="1" t="s">
        <v>220</v>
      </c>
      <c r="C48" s="8">
        <v>27309376</v>
      </c>
    </row>
    <row r="49" spans="2:3" x14ac:dyDescent="0.25">
      <c r="B49" s="1" t="s">
        <v>225</v>
      </c>
      <c r="C49" s="8">
        <v>0</v>
      </c>
    </row>
    <row r="50" spans="2:3" x14ac:dyDescent="0.25">
      <c r="B50" s="1" t="s">
        <v>295</v>
      </c>
      <c r="C50" s="8">
        <v>11530</v>
      </c>
    </row>
    <row r="51" spans="2:3" x14ac:dyDescent="0.25">
      <c r="B51" s="1" t="s">
        <v>242</v>
      </c>
      <c r="C51" s="8">
        <v>1857519</v>
      </c>
    </row>
    <row r="52" spans="2:3" x14ac:dyDescent="0.25">
      <c r="B52" s="1" t="s">
        <v>156</v>
      </c>
      <c r="C52" s="8">
        <v>1</v>
      </c>
    </row>
    <row r="53" spans="2:3" x14ac:dyDescent="0.25">
      <c r="B53" s="1" t="s">
        <v>124</v>
      </c>
      <c r="C53" s="8">
        <v>24</v>
      </c>
    </row>
    <row r="54" spans="2:3" x14ac:dyDescent="0.25">
      <c r="B54" s="1" t="s">
        <v>148</v>
      </c>
      <c r="C54" s="8">
        <v>4450000</v>
      </c>
    </row>
    <row r="55" spans="2:3" x14ac:dyDescent="0.25">
      <c r="B55" s="1" t="s">
        <v>214</v>
      </c>
      <c r="C55" s="8">
        <v>9600000</v>
      </c>
    </row>
    <row r="56" spans="2:3" x14ac:dyDescent="0.25">
      <c r="B56" s="1" t="s">
        <v>202</v>
      </c>
      <c r="C56" s="8">
        <v>0</v>
      </c>
    </row>
    <row r="57" spans="2:3" x14ac:dyDescent="0.25">
      <c r="B57" s="1" t="s">
        <v>296</v>
      </c>
      <c r="C57" s="8">
        <v>0</v>
      </c>
    </row>
    <row r="58" spans="2:3" x14ac:dyDescent="0.25">
      <c r="B58" s="1" t="s">
        <v>133</v>
      </c>
      <c r="C58" s="8">
        <v>6.5</v>
      </c>
    </row>
    <row r="59" spans="2:3" x14ac:dyDescent="0.25">
      <c r="B59" s="1" t="s">
        <v>127</v>
      </c>
      <c r="C59" s="8">
        <v>11.500500000000001</v>
      </c>
    </row>
    <row r="60" spans="2:3" x14ac:dyDescent="0.25">
      <c r="B60" s="1" t="s">
        <v>211</v>
      </c>
      <c r="C60" s="8">
        <v>8362000</v>
      </c>
    </row>
    <row r="61" spans="2:3" x14ac:dyDescent="0.25">
      <c r="B61" s="1" t="s">
        <v>228</v>
      </c>
      <c r="C61" s="8">
        <v>8306240</v>
      </c>
    </row>
    <row r="62" spans="2:3" x14ac:dyDescent="0.25">
      <c r="B62" s="1" t="s">
        <v>134</v>
      </c>
      <c r="C62" s="8">
        <v>5.0004999999999997</v>
      </c>
    </row>
    <row r="63" spans="2:3" x14ac:dyDescent="0.25">
      <c r="B63" s="1" t="s">
        <v>205</v>
      </c>
      <c r="C63" s="8">
        <v>30</v>
      </c>
    </row>
    <row r="64" spans="2:3" x14ac:dyDescent="0.25">
      <c r="B64" s="1" t="s">
        <v>178</v>
      </c>
      <c r="C64" s="8">
        <v>25</v>
      </c>
    </row>
    <row r="65" spans="2:3" x14ac:dyDescent="0.25">
      <c r="B65" s="1" t="s">
        <v>197</v>
      </c>
      <c r="C65" s="8">
        <v>0</v>
      </c>
    </row>
  </sheetData>
  <sortState xmlns:xlrd2="http://schemas.microsoft.com/office/spreadsheetml/2017/richdata2" ref="B2:B108">
    <sortCondition ref="B2:B1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1207-CC6B-4672-B70D-ED06DFF38CBA}">
  <dimension ref="B2:AA138"/>
  <sheetViews>
    <sheetView topLeftCell="A49" workbookViewId="0">
      <selection activeCell="F64" sqref="F64"/>
    </sheetView>
  </sheetViews>
  <sheetFormatPr defaultColWidth="2.85546875" defaultRowHeight="15" x14ac:dyDescent="0.25"/>
  <cols>
    <col min="1" max="2" width="2.85546875" style="1"/>
    <col min="3" max="3" width="64.28515625" style="1" bestFit="1" customWidth="1"/>
    <col min="4" max="4" width="64.28515625" style="1" customWidth="1"/>
    <col min="5" max="16384" width="2.85546875" style="1"/>
  </cols>
  <sheetData>
    <row r="2" spans="2:27" x14ac:dyDescent="0.25">
      <c r="B2" s="1" t="s">
        <v>69</v>
      </c>
    </row>
    <row r="3" spans="2:27" x14ac:dyDescent="0.25">
      <c r="C3" s="1" t="s">
        <v>68</v>
      </c>
      <c r="D3" s="1" t="s">
        <v>255</v>
      </c>
      <c r="E3" s="1" t="s">
        <v>256</v>
      </c>
    </row>
    <row r="4" spans="2:27" x14ac:dyDescent="0.25">
      <c r="F4" s="1" t="s">
        <v>115</v>
      </c>
      <c r="AA4" s="1" t="s">
        <v>129</v>
      </c>
    </row>
    <row r="5" spans="2:27" x14ac:dyDescent="0.25">
      <c r="F5" s="1" t="s">
        <v>116</v>
      </c>
      <c r="AA5" s="1" t="s">
        <v>130</v>
      </c>
    </row>
    <row r="6" spans="2:27" x14ac:dyDescent="0.25">
      <c r="F6" s="1" t="s">
        <v>117</v>
      </c>
      <c r="AA6" s="1" t="s">
        <v>131</v>
      </c>
    </row>
    <row r="7" spans="2:27" x14ac:dyDescent="0.25">
      <c r="C7" s="1" t="s">
        <v>67</v>
      </c>
      <c r="D7" s="1" t="s">
        <v>142</v>
      </c>
      <c r="E7" s="1" t="s">
        <v>257</v>
      </c>
    </row>
    <row r="8" spans="2:27" x14ac:dyDescent="0.25">
      <c r="F8" s="1" t="s">
        <v>115</v>
      </c>
      <c r="AA8" s="1" t="s">
        <v>129</v>
      </c>
    </row>
    <row r="9" spans="2:27" x14ac:dyDescent="0.25">
      <c r="F9" s="1" t="s">
        <v>116</v>
      </c>
      <c r="AA9" s="1" t="s">
        <v>130</v>
      </c>
    </row>
    <row r="10" spans="2:27" x14ac:dyDescent="0.25">
      <c r="F10" s="1" t="s">
        <v>117</v>
      </c>
      <c r="AA10" s="1" t="s">
        <v>131</v>
      </c>
    </row>
    <row r="11" spans="2:27" x14ac:dyDescent="0.25">
      <c r="F11" s="1" t="s">
        <v>118</v>
      </c>
      <c r="AA11" s="1" t="s">
        <v>165</v>
      </c>
    </row>
    <row r="12" spans="2:27" x14ac:dyDescent="0.25">
      <c r="F12" s="1" t="s">
        <v>119</v>
      </c>
      <c r="AA12" s="1" t="s">
        <v>166</v>
      </c>
    </row>
    <row r="13" spans="2:27" x14ac:dyDescent="0.25">
      <c r="F13" s="1" t="s">
        <v>120</v>
      </c>
      <c r="AA13" s="1" t="s">
        <v>167</v>
      </c>
    </row>
    <row r="14" spans="2:27" x14ac:dyDescent="0.25">
      <c r="C14" s="1" t="s">
        <v>66</v>
      </c>
      <c r="D14" s="1" t="s">
        <v>150</v>
      </c>
      <c r="E14" s="1" t="s">
        <v>258</v>
      </c>
    </row>
    <row r="15" spans="2:27" x14ac:dyDescent="0.25">
      <c r="F15" s="1" t="s">
        <v>125</v>
      </c>
      <c r="AA15" s="1" t="s">
        <v>168</v>
      </c>
    </row>
    <row r="16" spans="2:27" x14ac:dyDescent="0.25">
      <c r="C16" s="1" t="s">
        <v>65</v>
      </c>
      <c r="D16" s="1" t="s">
        <v>259</v>
      </c>
      <c r="E16" s="1" t="s">
        <v>260</v>
      </c>
    </row>
    <row r="17" spans="2:27" x14ac:dyDescent="0.25">
      <c r="F17" s="1" t="s">
        <v>126</v>
      </c>
      <c r="AA17" s="1" t="s">
        <v>160</v>
      </c>
    </row>
    <row r="18" spans="2:27" x14ac:dyDescent="0.25">
      <c r="C18" s="1" t="s">
        <v>64</v>
      </c>
      <c r="D18" s="1" t="s">
        <v>261</v>
      </c>
      <c r="E18" s="1" t="s">
        <v>262</v>
      </c>
    </row>
    <row r="19" spans="2:27" x14ac:dyDescent="0.25">
      <c r="F19" s="1" t="s">
        <v>128</v>
      </c>
      <c r="AA19" s="1" t="s">
        <v>161</v>
      </c>
    </row>
    <row r="20" spans="2:27" x14ac:dyDescent="0.25">
      <c r="C20" s="1" t="s">
        <v>63</v>
      </c>
      <c r="D20" s="1" t="s">
        <v>263</v>
      </c>
      <c r="E20" s="1" t="s">
        <v>264</v>
      </c>
    </row>
    <row r="21" spans="2:27" x14ac:dyDescent="0.25">
      <c r="F21" s="1" t="s">
        <v>132</v>
      </c>
      <c r="AA21" s="1" t="s">
        <v>162</v>
      </c>
    </row>
    <row r="22" spans="2:27" x14ac:dyDescent="0.25">
      <c r="B22" s="1" t="s">
        <v>62</v>
      </c>
    </row>
    <row r="23" spans="2:27" x14ac:dyDescent="0.25">
      <c r="C23" s="1" t="s">
        <v>61</v>
      </c>
      <c r="D23" s="1" t="s">
        <v>249</v>
      </c>
      <c r="E23" s="1" t="s">
        <v>265</v>
      </c>
    </row>
    <row r="24" spans="2:27" x14ac:dyDescent="0.25">
      <c r="F24" s="1" t="s">
        <v>135</v>
      </c>
      <c r="AA24" s="1" t="s">
        <v>163</v>
      </c>
    </row>
    <row r="25" spans="2:27" x14ac:dyDescent="0.25">
      <c r="F25" s="1" t="s">
        <v>118</v>
      </c>
      <c r="AA25" s="1" t="s">
        <v>158</v>
      </c>
    </row>
    <row r="26" spans="2:27" x14ac:dyDescent="0.25">
      <c r="F26" s="1" t="s">
        <v>136</v>
      </c>
      <c r="AA26" s="1" t="s">
        <v>164</v>
      </c>
    </row>
    <row r="27" spans="2:27" x14ac:dyDescent="0.25">
      <c r="F27" s="1" t="s">
        <v>120</v>
      </c>
      <c r="AA27" s="1" t="s">
        <v>159</v>
      </c>
    </row>
    <row r="28" spans="2:27" x14ac:dyDescent="0.25">
      <c r="C28" s="1" t="s">
        <v>60</v>
      </c>
      <c r="D28" s="1" t="s">
        <v>266</v>
      </c>
      <c r="E28" s="1" t="s">
        <v>79</v>
      </c>
    </row>
    <row r="29" spans="2:27" x14ac:dyDescent="0.25">
      <c r="F29" s="1" t="s">
        <v>267</v>
      </c>
    </row>
    <row r="30" spans="2:27" x14ac:dyDescent="0.25">
      <c r="G30" s="1" t="s">
        <v>137</v>
      </c>
      <c r="AA30" s="1" t="s">
        <v>180</v>
      </c>
    </row>
    <row r="31" spans="2:27" x14ac:dyDescent="0.25">
      <c r="E31" s="1" t="s">
        <v>80</v>
      </c>
    </row>
    <row r="32" spans="2:27" x14ac:dyDescent="0.25">
      <c r="F32" s="1" t="s">
        <v>268</v>
      </c>
    </row>
    <row r="33" spans="2:27" x14ac:dyDescent="0.25">
      <c r="G33" s="1" t="s">
        <v>141</v>
      </c>
      <c r="AA33" s="1" t="s">
        <v>145</v>
      </c>
    </row>
    <row r="34" spans="2:27" x14ac:dyDescent="0.25">
      <c r="G34" s="1" t="s">
        <v>142</v>
      </c>
      <c r="AA34" s="1" t="s">
        <v>146</v>
      </c>
    </row>
    <row r="35" spans="2:27" x14ac:dyDescent="0.25">
      <c r="C35" s="1" t="s">
        <v>59</v>
      </c>
      <c r="D35" s="1" t="s">
        <v>141</v>
      </c>
      <c r="E35" s="1" t="s">
        <v>269</v>
      </c>
    </row>
    <row r="36" spans="2:27" x14ac:dyDescent="0.25">
      <c r="B36" s="1" t="s">
        <v>58</v>
      </c>
      <c r="F36" s="1" t="s">
        <v>143</v>
      </c>
      <c r="AA36" s="1" t="s">
        <v>181</v>
      </c>
    </row>
    <row r="37" spans="2:27" x14ac:dyDescent="0.25">
      <c r="C37" s="1" t="s">
        <v>57</v>
      </c>
      <c r="D37" s="1" t="s">
        <v>149</v>
      </c>
      <c r="E37" s="1" t="s">
        <v>270</v>
      </c>
    </row>
    <row r="38" spans="2:27" x14ac:dyDescent="0.25">
      <c r="F38" s="1" t="s">
        <v>147</v>
      </c>
      <c r="AA38" s="1" t="s">
        <v>182</v>
      </c>
    </row>
    <row r="39" spans="2:27" x14ac:dyDescent="0.25">
      <c r="C39" s="1" t="s">
        <v>56</v>
      </c>
      <c r="E39" s="1" t="s">
        <v>84</v>
      </c>
    </row>
    <row r="40" spans="2:27" x14ac:dyDescent="0.25">
      <c r="F40" s="1" t="s">
        <v>149</v>
      </c>
      <c r="AA40" s="1" t="s">
        <v>151</v>
      </c>
    </row>
    <row r="41" spans="2:27" x14ac:dyDescent="0.25">
      <c r="F41" s="1" t="s">
        <v>150</v>
      </c>
      <c r="AA41" s="1" t="s">
        <v>152</v>
      </c>
    </row>
    <row r="42" spans="2:27" x14ac:dyDescent="0.25">
      <c r="C42" s="1" t="s">
        <v>55</v>
      </c>
      <c r="E42" s="1" t="s">
        <v>85</v>
      </c>
    </row>
    <row r="43" spans="2:27" x14ac:dyDescent="0.25">
      <c r="F43" s="1" t="s">
        <v>149</v>
      </c>
      <c r="AA43" s="1" t="s">
        <v>151</v>
      </c>
    </row>
    <row r="44" spans="2:27" x14ac:dyDescent="0.25">
      <c r="C44" s="1" t="s">
        <v>54</v>
      </c>
      <c r="E44" s="1" t="s">
        <v>86</v>
      </c>
    </row>
    <row r="45" spans="2:27" x14ac:dyDescent="0.25">
      <c r="F45" s="1" t="s">
        <v>153</v>
      </c>
      <c r="AA45" s="1" t="s">
        <v>154</v>
      </c>
    </row>
    <row r="46" spans="2:27" x14ac:dyDescent="0.25">
      <c r="F46" s="1" t="s">
        <v>150</v>
      </c>
      <c r="AA46" s="1" t="s">
        <v>152</v>
      </c>
    </row>
    <row r="47" spans="2:27" x14ac:dyDescent="0.25">
      <c r="B47" s="1" t="s">
        <v>53</v>
      </c>
    </row>
    <row r="48" spans="2:27" x14ac:dyDescent="0.25">
      <c r="C48" s="1" t="s">
        <v>52</v>
      </c>
      <c r="E48" s="1" t="s">
        <v>84</v>
      </c>
    </row>
    <row r="49" spans="3:27" x14ac:dyDescent="0.25">
      <c r="F49" s="1" t="s">
        <v>149</v>
      </c>
      <c r="AA49" s="1" t="s">
        <v>151</v>
      </c>
    </row>
    <row r="50" spans="3:27" x14ac:dyDescent="0.25">
      <c r="F50" s="1" t="s">
        <v>150</v>
      </c>
      <c r="AA50" s="1" t="s">
        <v>152</v>
      </c>
    </row>
    <row r="51" spans="3:27" x14ac:dyDescent="0.25">
      <c r="C51" s="1" t="s">
        <v>87</v>
      </c>
      <c r="E51" s="1" t="s">
        <v>79</v>
      </c>
    </row>
    <row r="52" spans="3:27" x14ac:dyDescent="0.25">
      <c r="F52" s="1" t="s">
        <v>155</v>
      </c>
      <c r="AA52" s="1" t="s">
        <v>157</v>
      </c>
    </row>
    <row r="53" spans="3:27" x14ac:dyDescent="0.25">
      <c r="F53" s="1" t="s">
        <v>88</v>
      </c>
    </row>
    <row r="54" spans="3:27" x14ac:dyDescent="0.25">
      <c r="G54" s="1" t="s">
        <v>141</v>
      </c>
      <c r="AA54" s="1" t="s">
        <v>145</v>
      </c>
    </row>
    <row r="55" spans="3:27" x14ac:dyDescent="0.25">
      <c r="C55" s="1" t="s">
        <v>80</v>
      </c>
      <c r="E55" s="1" t="s">
        <v>80</v>
      </c>
    </row>
    <row r="56" spans="3:27" x14ac:dyDescent="0.25">
      <c r="F56" s="1" t="s">
        <v>89</v>
      </c>
    </row>
    <row r="57" spans="3:27" x14ac:dyDescent="0.25">
      <c r="G57" s="1" t="s">
        <v>141</v>
      </c>
      <c r="AA57" s="1" t="s">
        <v>145</v>
      </c>
    </row>
    <row r="58" spans="3:27" x14ac:dyDescent="0.25">
      <c r="C58" s="1" t="s">
        <v>49</v>
      </c>
      <c r="E58" s="1" t="s">
        <v>90</v>
      </c>
    </row>
    <row r="59" spans="3:27" x14ac:dyDescent="0.25">
      <c r="F59" s="1" t="s">
        <v>91</v>
      </c>
    </row>
    <row r="60" spans="3:27" x14ac:dyDescent="0.25">
      <c r="G60" s="1" t="s">
        <v>175</v>
      </c>
      <c r="AA60" s="1" t="s">
        <v>183</v>
      </c>
    </row>
    <row r="61" spans="3:27" x14ac:dyDescent="0.25">
      <c r="F61" s="1" t="s">
        <v>92</v>
      </c>
    </row>
    <row r="62" spans="3:27" x14ac:dyDescent="0.25">
      <c r="G62" s="1" t="s">
        <v>179</v>
      </c>
      <c r="AA62" s="1" t="s">
        <v>184</v>
      </c>
    </row>
    <row r="63" spans="3:27" x14ac:dyDescent="0.25">
      <c r="C63" s="1" t="s">
        <v>48</v>
      </c>
      <c r="E63" s="1" t="s">
        <v>93</v>
      </c>
    </row>
    <row r="64" spans="3:27" x14ac:dyDescent="0.25">
      <c r="F64" s="1" t="s">
        <v>94</v>
      </c>
    </row>
    <row r="65" spans="3:27" x14ac:dyDescent="0.25">
      <c r="G65" s="1" t="s">
        <v>185</v>
      </c>
      <c r="AA65" s="1" t="s">
        <v>187</v>
      </c>
    </row>
    <row r="66" spans="3:27" x14ac:dyDescent="0.25">
      <c r="C66" s="1" t="s">
        <v>47</v>
      </c>
      <c r="E66" s="1" t="s">
        <v>95</v>
      </c>
    </row>
    <row r="67" spans="3:27" x14ac:dyDescent="0.25">
      <c r="F67" s="1" t="s">
        <v>79</v>
      </c>
      <c r="AA67" s="1" t="s">
        <v>157</v>
      </c>
    </row>
    <row r="68" spans="3:27" x14ac:dyDescent="0.25">
      <c r="G68" s="1" t="s">
        <v>188</v>
      </c>
      <c r="AA68" s="1" t="s">
        <v>194</v>
      </c>
    </row>
    <row r="69" spans="3:27" x14ac:dyDescent="0.25">
      <c r="F69" s="1" t="s">
        <v>90</v>
      </c>
    </row>
    <row r="70" spans="3:27" x14ac:dyDescent="0.25">
      <c r="G70" s="1" t="s">
        <v>189</v>
      </c>
      <c r="AA70" s="1" t="s">
        <v>195</v>
      </c>
    </row>
    <row r="71" spans="3:27" x14ac:dyDescent="0.25">
      <c r="F71" s="1" t="s">
        <v>190</v>
      </c>
      <c r="AA71" s="1" t="s">
        <v>193</v>
      </c>
    </row>
    <row r="72" spans="3:27" x14ac:dyDescent="0.25">
      <c r="F72" s="1" t="s">
        <v>93</v>
      </c>
    </row>
    <row r="73" spans="3:27" x14ac:dyDescent="0.25">
      <c r="G73" s="1" t="s">
        <v>191</v>
      </c>
      <c r="AA73" s="1" t="s">
        <v>187</v>
      </c>
    </row>
    <row r="74" spans="3:27" x14ac:dyDescent="0.25">
      <c r="C74" s="1" t="s">
        <v>46</v>
      </c>
      <c r="E74" s="1" t="s">
        <v>90</v>
      </c>
    </row>
    <row r="75" spans="3:27" x14ac:dyDescent="0.25">
      <c r="F75" s="1" t="s">
        <v>96</v>
      </c>
    </row>
    <row r="76" spans="3:27" x14ac:dyDescent="0.25">
      <c r="G76" s="1" t="s">
        <v>196</v>
      </c>
      <c r="AA76" s="1" t="s">
        <v>198</v>
      </c>
    </row>
    <row r="77" spans="3:27" x14ac:dyDescent="0.25">
      <c r="C77" s="1" t="s">
        <v>45</v>
      </c>
      <c r="E77" s="1" t="s">
        <v>72</v>
      </c>
    </row>
    <row r="78" spans="3:27" x14ac:dyDescent="0.25">
      <c r="F78" s="1" t="s">
        <v>115</v>
      </c>
      <c r="AA78" s="1" t="s">
        <v>129</v>
      </c>
    </row>
    <row r="79" spans="3:27" x14ac:dyDescent="0.25">
      <c r="F79" s="1" t="s">
        <v>116</v>
      </c>
      <c r="AA79" s="1" t="s">
        <v>130</v>
      </c>
    </row>
    <row r="80" spans="3:27" x14ac:dyDescent="0.25">
      <c r="F80" s="1" t="s">
        <v>117</v>
      </c>
      <c r="AA80" s="1" t="s">
        <v>131</v>
      </c>
    </row>
    <row r="81" spans="3:27" x14ac:dyDescent="0.25">
      <c r="F81" s="1" t="s">
        <v>118</v>
      </c>
      <c r="AA81" s="1" t="s">
        <v>165</v>
      </c>
    </row>
    <row r="82" spans="3:27" x14ac:dyDescent="0.25">
      <c r="F82" s="1" t="s">
        <v>119</v>
      </c>
      <c r="AA82" s="1" t="s">
        <v>166</v>
      </c>
    </row>
    <row r="83" spans="3:27" x14ac:dyDescent="0.25">
      <c r="F83" s="1" t="s">
        <v>120</v>
      </c>
      <c r="AA83" s="1" t="s">
        <v>167</v>
      </c>
    </row>
    <row r="84" spans="3:27" x14ac:dyDescent="0.25">
      <c r="C84" s="1" t="s">
        <v>44</v>
      </c>
      <c r="E84" s="1" t="s">
        <v>97</v>
      </c>
    </row>
    <row r="85" spans="3:27" x14ac:dyDescent="0.25">
      <c r="F85" s="1" t="s">
        <v>199</v>
      </c>
      <c r="AA85" s="1" t="s">
        <v>200</v>
      </c>
    </row>
    <row r="86" spans="3:27" x14ac:dyDescent="0.25">
      <c r="C86" s="1" t="s">
        <v>43</v>
      </c>
      <c r="E86" s="1" t="s">
        <v>98</v>
      </c>
    </row>
    <row r="87" spans="3:27" x14ac:dyDescent="0.25">
      <c r="F87" s="1" t="s">
        <v>201</v>
      </c>
      <c r="AA87" s="1" t="s">
        <v>203</v>
      </c>
    </row>
    <row r="88" spans="3:27" x14ac:dyDescent="0.25">
      <c r="C88" s="1" t="s">
        <v>42</v>
      </c>
      <c r="E88" s="1" t="s">
        <v>100</v>
      </c>
    </row>
    <row r="89" spans="3:27" x14ac:dyDescent="0.25">
      <c r="F89" s="1" t="s">
        <v>204</v>
      </c>
      <c r="AA89" s="1" t="s">
        <v>206</v>
      </c>
    </row>
    <row r="90" spans="3:27" x14ac:dyDescent="0.25">
      <c r="E90" s="1" t="s">
        <v>99</v>
      </c>
    </row>
    <row r="91" spans="3:27" x14ac:dyDescent="0.25">
      <c r="F91" s="1" t="s">
        <v>207</v>
      </c>
      <c r="AA91" s="1" t="s">
        <v>209</v>
      </c>
    </row>
    <row r="92" spans="3:27" x14ac:dyDescent="0.25">
      <c r="C92" s="1" t="s">
        <v>41</v>
      </c>
      <c r="E92" s="1" t="s">
        <v>102</v>
      </c>
    </row>
    <row r="93" spans="3:27" x14ac:dyDescent="0.25">
      <c r="F93" s="1" t="s">
        <v>101</v>
      </c>
    </row>
    <row r="94" spans="3:27" x14ac:dyDescent="0.25">
      <c r="G94" s="1" t="s">
        <v>210</v>
      </c>
      <c r="AA94" s="1" t="s">
        <v>212</v>
      </c>
    </row>
    <row r="95" spans="3:27" x14ac:dyDescent="0.25">
      <c r="C95" s="1" t="s">
        <v>40</v>
      </c>
      <c r="E95" s="1" t="s">
        <v>103</v>
      </c>
    </row>
    <row r="96" spans="3:27" x14ac:dyDescent="0.25">
      <c r="F96" s="1" t="s">
        <v>213</v>
      </c>
      <c r="AA96" s="1" t="s">
        <v>215</v>
      </c>
    </row>
    <row r="97" spans="2:27" x14ac:dyDescent="0.25">
      <c r="C97" s="1" t="s">
        <v>39</v>
      </c>
      <c r="E97" s="1" t="s">
        <v>104</v>
      </c>
    </row>
    <row r="98" spans="2:27" x14ac:dyDescent="0.25">
      <c r="F98" s="1" t="s">
        <v>216</v>
      </c>
      <c r="AA98" s="1" t="s">
        <v>157</v>
      </c>
    </row>
    <row r="99" spans="2:27" x14ac:dyDescent="0.25">
      <c r="F99" s="1" t="s">
        <v>219</v>
      </c>
      <c r="AA99" s="1" t="s">
        <v>221</v>
      </c>
    </row>
    <row r="100" spans="2:27" x14ac:dyDescent="0.25">
      <c r="F100" s="1" t="s">
        <v>217</v>
      </c>
      <c r="AA100" s="1" t="s">
        <v>222</v>
      </c>
    </row>
    <row r="101" spans="2:27" x14ac:dyDescent="0.25">
      <c r="F101" s="1" t="s">
        <v>218</v>
      </c>
      <c r="AA101" s="1" t="s">
        <v>223</v>
      </c>
    </row>
    <row r="102" spans="2:27" x14ac:dyDescent="0.25">
      <c r="F102" s="1" t="s">
        <v>219</v>
      </c>
      <c r="AA102" s="1" t="s">
        <v>221</v>
      </c>
    </row>
    <row r="103" spans="2:27" x14ac:dyDescent="0.25">
      <c r="C103" s="1" t="s">
        <v>38</v>
      </c>
      <c r="E103" s="1" t="s">
        <v>105</v>
      </c>
    </row>
    <row r="104" spans="2:27" x14ac:dyDescent="0.25">
      <c r="F104" s="1" t="s">
        <v>224</v>
      </c>
      <c r="AA104" s="1" t="s">
        <v>226</v>
      </c>
    </row>
    <row r="105" spans="2:27" x14ac:dyDescent="0.25">
      <c r="C105" s="1" t="s">
        <v>37</v>
      </c>
      <c r="E105" s="1" t="s">
        <v>106</v>
      </c>
    </row>
    <row r="106" spans="2:27" x14ac:dyDescent="0.25">
      <c r="F106" s="1" t="s">
        <v>227</v>
      </c>
      <c r="AA106" s="1" t="s">
        <v>229</v>
      </c>
    </row>
    <row r="107" spans="2:27" x14ac:dyDescent="0.25">
      <c r="C107" s="1" t="s">
        <v>36</v>
      </c>
      <c r="E107" s="1" t="s">
        <v>107</v>
      </c>
    </row>
    <row r="108" spans="2:27" x14ac:dyDescent="0.25">
      <c r="B108" s="1" t="s">
        <v>35</v>
      </c>
      <c r="F108" s="1" t="s">
        <v>230</v>
      </c>
    </row>
    <row r="109" spans="2:27" x14ac:dyDescent="0.25">
      <c r="G109" s="1" t="s">
        <v>90</v>
      </c>
    </row>
    <row r="110" spans="2:27" x14ac:dyDescent="0.25">
      <c r="H110" s="1" t="s">
        <v>231</v>
      </c>
    </row>
    <row r="111" spans="2:27" x14ac:dyDescent="0.25">
      <c r="I111" s="1" t="s">
        <v>196</v>
      </c>
      <c r="AA111" s="1" t="s">
        <v>198</v>
      </c>
    </row>
    <row r="112" spans="2:27" x14ac:dyDescent="0.25">
      <c r="G112" s="1" t="s">
        <v>142</v>
      </c>
    </row>
    <row r="114" spans="3:27" x14ac:dyDescent="0.25">
      <c r="G114" s="1" t="s">
        <v>232</v>
      </c>
      <c r="AA114" s="1" t="s">
        <v>152</v>
      </c>
    </row>
    <row r="115" spans="3:27" x14ac:dyDescent="0.25">
      <c r="G115" s="1" t="s">
        <v>233</v>
      </c>
      <c r="AA115" s="1" t="s">
        <v>239</v>
      </c>
    </row>
    <row r="116" spans="3:27" x14ac:dyDescent="0.25">
      <c r="G116" s="1" t="s">
        <v>234</v>
      </c>
    </row>
    <row r="117" spans="3:27" x14ac:dyDescent="0.25">
      <c r="H117" s="1" t="s">
        <v>207</v>
      </c>
      <c r="AA117" s="1" t="s">
        <v>209</v>
      </c>
    </row>
    <row r="118" spans="3:27" x14ac:dyDescent="0.25">
      <c r="G118" s="1" t="s">
        <v>235</v>
      </c>
    </row>
    <row r="119" spans="3:27" x14ac:dyDescent="0.25">
      <c r="H119" s="1" t="s">
        <v>210</v>
      </c>
      <c r="AA119" s="1" t="s">
        <v>212</v>
      </c>
    </row>
    <row r="120" spans="3:27" x14ac:dyDescent="0.25">
      <c r="G120" s="1" t="s">
        <v>236</v>
      </c>
      <c r="AA120" s="1" t="s">
        <v>239</v>
      </c>
    </row>
    <row r="121" spans="3:27" x14ac:dyDescent="0.25">
      <c r="G121" s="1" t="s">
        <v>240</v>
      </c>
    </row>
    <row r="122" spans="3:27" x14ac:dyDescent="0.25">
      <c r="H122" s="1" t="s">
        <v>219</v>
      </c>
      <c r="AA122" s="1" t="s">
        <v>221</v>
      </c>
    </row>
    <row r="123" spans="3:27" x14ac:dyDescent="0.25">
      <c r="G123" s="1" t="s">
        <v>237</v>
      </c>
      <c r="AA123" s="1" t="s">
        <v>241</v>
      </c>
    </row>
    <row r="124" spans="3:27" x14ac:dyDescent="0.25">
      <c r="G124" s="1" t="s">
        <v>238</v>
      </c>
      <c r="AA124" s="1" t="s">
        <v>241</v>
      </c>
    </row>
    <row r="125" spans="3:27" x14ac:dyDescent="0.25">
      <c r="F125" s="1" t="s">
        <v>217</v>
      </c>
      <c r="AA125" s="1" t="s">
        <v>222</v>
      </c>
    </row>
    <row r="126" spans="3:27" x14ac:dyDescent="0.25">
      <c r="F126" s="1" t="s">
        <v>218</v>
      </c>
      <c r="AA126" s="1" t="s">
        <v>223</v>
      </c>
    </row>
    <row r="127" spans="3:27" x14ac:dyDescent="0.25">
      <c r="C127" s="1" t="s">
        <v>34</v>
      </c>
      <c r="E127" s="1" t="s">
        <v>108</v>
      </c>
    </row>
    <row r="128" spans="3:27" x14ac:dyDescent="0.25">
      <c r="F128" s="1" t="s">
        <v>243</v>
      </c>
      <c r="AA128" s="1" t="s">
        <v>245</v>
      </c>
    </row>
    <row r="129" spans="3:27" x14ac:dyDescent="0.25">
      <c r="F129" s="1" t="s">
        <v>244</v>
      </c>
      <c r="AA129" s="1" t="s">
        <v>246</v>
      </c>
    </row>
    <row r="130" spans="3:27" x14ac:dyDescent="0.25">
      <c r="C130" s="1" t="s">
        <v>33</v>
      </c>
      <c r="E130" s="1" t="s">
        <v>109</v>
      </c>
    </row>
    <row r="131" spans="3:27" x14ac:dyDescent="0.25">
      <c r="F131" s="1" t="s">
        <v>247</v>
      </c>
      <c r="AA131" s="1" t="s">
        <v>248</v>
      </c>
    </row>
    <row r="132" spans="3:27" x14ac:dyDescent="0.25">
      <c r="F132" s="1" t="s">
        <v>150</v>
      </c>
      <c r="AA132" s="1" t="s">
        <v>152</v>
      </c>
    </row>
    <row r="133" spans="3:27" x14ac:dyDescent="0.25">
      <c r="C133" s="1" t="s">
        <v>32</v>
      </c>
      <c r="E133" s="1" t="s">
        <v>110</v>
      </c>
    </row>
    <row r="134" spans="3:27" x14ac:dyDescent="0.25">
      <c r="F134" s="1" t="s">
        <v>249</v>
      </c>
      <c r="AA134" s="1" t="s">
        <v>250</v>
      </c>
    </row>
    <row r="135" spans="3:27" x14ac:dyDescent="0.25">
      <c r="F135" s="1" t="s">
        <v>141</v>
      </c>
      <c r="AA135" s="1" t="s">
        <v>145</v>
      </c>
    </row>
    <row r="136" spans="3:27" x14ac:dyDescent="0.25">
      <c r="C136" s="1" t="s">
        <v>31</v>
      </c>
      <c r="E136" s="1" t="s">
        <v>111</v>
      </c>
    </row>
    <row r="137" spans="3:27" x14ac:dyDescent="0.25">
      <c r="F137" s="1" t="s">
        <v>251</v>
      </c>
      <c r="AA137" s="1" t="s">
        <v>253</v>
      </c>
    </row>
    <row r="138" spans="3:27" x14ac:dyDescent="0.25">
      <c r="F138" s="1" t="s">
        <v>252</v>
      </c>
      <c r="AA138" s="1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 01</vt:lpstr>
      <vt:lpstr>Environment</vt:lpstr>
      <vt:lpstr>Documentation 01</vt:lpstr>
      <vt:lpstr>Documentation 02</vt:lpstr>
      <vt:lpstr>Documentation 03</vt:lpstr>
      <vt:lpstr>CMDB Tips Tricks 01</vt:lpstr>
      <vt:lpstr>Step 5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 Prasetyo</dc:creator>
  <cp:lastModifiedBy>Aryo Budi Dwi Prasetyo</cp:lastModifiedBy>
  <dcterms:created xsi:type="dcterms:W3CDTF">2022-03-02T07:49:22Z</dcterms:created>
  <dcterms:modified xsi:type="dcterms:W3CDTF">2022-03-09T07:29:38Z</dcterms:modified>
</cp:coreProperties>
</file>